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Users\cboyd\Desktop\RWJF - 500 Cities\Deliverables\Selected Air Alliance Deliverables\"/>
    </mc:Choice>
  </mc:AlternateContent>
  <xr:revisionPtr revIDLastSave="0" documentId="8_{AFD94CB3-882D-4224-B458-C54CB22E6757}" xr6:coauthVersionLast="31" xr6:coauthVersionMax="31" xr10:uidLastSave="{00000000-0000-0000-0000-000000000000}"/>
  <bookViews>
    <workbookView xWindow="0" yWindow="465" windowWidth="25605" windowHeight="14700" tabRatio="804" xr2:uid="{00000000-000D-0000-FFFF-FFFF00000000}"/>
  </bookViews>
  <sheets>
    <sheet name="Meta" sheetId="1" r:id="rId1"/>
    <sheet name="Tract_Data" sheetId="2" r:id="rId2"/>
    <sheet name="Tract_Percentiles_All" sheetId="3" r:id="rId3"/>
    <sheet name="Tract_Percentiles_NHHIP" sheetId="4" r:id="rId4"/>
    <sheet name="Campus_Data" sheetId="5" r:id="rId5"/>
    <sheet name="Campus_Percentiles_All" sheetId="6" r:id="rId6"/>
    <sheet name="Campus Percentiles_NHHIP" sheetId="7" r:id="rId7"/>
    <sheet name="Sheet1" sheetId="8" r:id="rId8"/>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9" i="7" l="1"/>
  <c r="R9" i="7"/>
  <c r="Q9" i="7"/>
  <c r="P9" i="7"/>
  <c r="O9" i="7"/>
  <c r="N9" i="7"/>
  <c r="M9" i="7"/>
  <c r="L9" i="7"/>
  <c r="K9" i="7"/>
  <c r="J9" i="7"/>
  <c r="I9" i="7"/>
  <c r="H9" i="7"/>
  <c r="G9" i="7"/>
  <c r="F9" i="7"/>
  <c r="S8" i="7"/>
  <c r="R8" i="7"/>
  <c r="Q8" i="7"/>
  <c r="P8" i="7"/>
  <c r="O8" i="7"/>
  <c r="N8" i="7"/>
  <c r="M8" i="7"/>
  <c r="L8" i="7"/>
  <c r="K8" i="7"/>
  <c r="J8" i="7"/>
  <c r="I8" i="7"/>
  <c r="H8" i="7"/>
  <c r="G8" i="7"/>
  <c r="F8" i="7"/>
  <c r="S7" i="7"/>
  <c r="R7" i="7"/>
  <c r="Q7" i="7"/>
  <c r="P7" i="7"/>
  <c r="O7" i="7"/>
  <c r="N7" i="7"/>
  <c r="M7" i="7"/>
  <c r="L7" i="7"/>
  <c r="K7" i="7"/>
  <c r="J7" i="7"/>
  <c r="I7" i="7"/>
  <c r="H7" i="7"/>
  <c r="G7" i="7"/>
  <c r="F7" i="7"/>
  <c r="S6" i="7"/>
  <c r="R6" i="7"/>
  <c r="Q6" i="7"/>
  <c r="P6" i="7"/>
  <c r="O6" i="7"/>
  <c r="N6" i="7"/>
  <c r="M6" i="7"/>
  <c r="L6" i="7"/>
  <c r="K6" i="7"/>
  <c r="J6" i="7"/>
  <c r="I6" i="7"/>
  <c r="H6" i="7"/>
  <c r="G6" i="7"/>
  <c r="F6" i="7"/>
  <c r="S5" i="7"/>
  <c r="R5" i="7"/>
  <c r="Q5" i="7"/>
  <c r="P5" i="7"/>
  <c r="O5" i="7"/>
  <c r="N5" i="7"/>
  <c r="M5" i="7"/>
  <c r="L5" i="7"/>
  <c r="K5" i="7"/>
  <c r="J5" i="7"/>
  <c r="I5" i="7"/>
  <c r="H5" i="7"/>
  <c r="G5" i="7"/>
  <c r="F5" i="7"/>
  <c r="S4" i="7"/>
  <c r="R4" i="7"/>
  <c r="Q4" i="7"/>
  <c r="P4" i="7"/>
  <c r="O4" i="7"/>
  <c r="N4" i="7"/>
  <c r="M4" i="7"/>
  <c r="L4" i="7"/>
  <c r="K4" i="7"/>
  <c r="J4" i="7"/>
  <c r="I4" i="7"/>
  <c r="H4" i="7"/>
  <c r="G4" i="7"/>
  <c r="F4" i="7"/>
  <c r="S3" i="7"/>
  <c r="R3" i="7"/>
  <c r="Q3" i="7"/>
  <c r="P3" i="7"/>
  <c r="O3" i="7"/>
  <c r="N3" i="7"/>
  <c r="M3" i="7"/>
  <c r="L3" i="7"/>
  <c r="K3" i="7"/>
  <c r="J3" i="7"/>
  <c r="I3" i="7"/>
  <c r="H3" i="7"/>
  <c r="G3" i="7"/>
  <c r="F3" i="7"/>
  <c r="S2" i="7"/>
  <c r="R2" i="7"/>
  <c r="Q2" i="7"/>
  <c r="P2" i="7"/>
  <c r="O2" i="7"/>
  <c r="N2" i="7"/>
  <c r="M2" i="7"/>
  <c r="L2" i="7"/>
  <c r="K2" i="7"/>
  <c r="J2" i="7"/>
  <c r="I2" i="7"/>
  <c r="H2" i="7"/>
  <c r="G2" i="7"/>
  <c r="F2" i="7"/>
  <c r="J347" i="5"/>
  <c r="J348" i="5" s="1"/>
  <c r="I347" i="5"/>
  <c r="I348" i="5" s="1"/>
  <c r="H347" i="5"/>
  <c r="H348" i="5" s="1"/>
  <c r="G347" i="5"/>
  <c r="G348" i="5" s="1"/>
  <c r="BY556" i="2"/>
  <c r="BX556" i="2"/>
  <c r="BW556" i="2"/>
  <c r="BV556" i="2"/>
  <c r="BU556" i="2"/>
  <c r="BT556" i="2"/>
  <c r="BS556" i="2"/>
  <c r="BR556" i="2"/>
  <c r="BQ556" i="2"/>
  <c r="BP556" i="2"/>
  <c r="BO556" i="2"/>
  <c r="BN556" i="2"/>
  <c r="BM556" i="2"/>
  <c r="BL556" i="2"/>
  <c r="BK556" i="2"/>
  <c r="BJ556" i="2"/>
  <c r="BI556" i="2"/>
  <c r="BH556" i="2"/>
  <c r="BG556" i="2"/>
  <c r="BF556" i="2"/>
  <c r="BE556" i="2"/>
  <c r="BD556" i="2"/>
  <c r="BC556" i="2"/>
  <c r="BB556" i="2"/>
  <c r="BA556" i="2"/>
  <c r="AZ556" i="2"/>
  <c r="AY556" i="2"/>
  <c r="AX556" i="2"/>
  <c r="AW556" i="2"/>
  <c r="AV556" i="2"/>
  <c r="AU556" i="2"/>
  <c r="AT556" i="2"/>
  <c r="AS556" i="2"/>
  <c r="AR556" i="2"/>
  <c r="AQ556" i="2"/>
  <c r="AP556" i="2"/>
  <c r="AO556" i="2"/>
  <c r="AN556" i="2"/>
  <c r="AM556" i="2"/>
  <c r="AL556" i="2"/>
  <c r="AK556" i="2"/>
  <c r="AJ556" i="2"/>
  <c r="AI556" i="2"/>
  <c r="AH556" i="2"/>
  <c r="AG556" i="2"/>
  <c r="AF556" i="2"/>
  <c r="AE556" i="2"/>
  <c r="AD556" i="2"/>
  <c r="AC556" i="2"/>
  <c r="AB556" i="2"/>
  <c r="AA556" i="2"/>
  <c r="Z556" i="2"/>
  <c r="Y556" i="2"/>
  <c r="X556" i="2"/>
  <c r="W556" i="2"/>
  <c r="V556" i="2"/>
  <c r="U556" i="2"/>
  <c r="T556" i="2"/>
  <c r="S556" i="2"/>
  <c r="R556" i="2"/>
  <c r="Q556" i="2"/>
  <c r="P556" i="2"/>
  <c r="O556" i="2"/>
  <c r="N556" i="2"/>
  <c r="M556" i="2"/>
  <c r="L556" i="2"/>
  <c r="K556" i="2"/>
  <c r="J556" i="2"/>
  <c r="I556" i="2"/>
  <c r="H556" i="2"/>
  <c r="G556" i="2"/>
  <c r="F556" i="2"/>
  <c r="E556" i="2"/>
  <c r="D556" i="2"/>
  <c r="C556" i="2"/>
  <c r="BY555" i="2"/>
  <c r="BX555" i="2"/>
  <c r="BW555" i="2"/>
  <c r="BV555" i="2"/>
  <c r="BU555" i="2"/>
  <c r="BT555" i="2"/>
  <c r="BS555" i="2"/>
  <c r="BR555" i="2"/>
  <c r="BQ555" i="2"/>
  <c r="BP555" i="2"/>
  <c r="BO555" i="2"/>
  <c r="BN555" i="2"/>
  <c r="BM555" i="2"/>
  <c r="BL555" i="2"/>
  <c r="BK555" i="2"/>
  <c r="BJ555" i="2"/>
  <c r="BI555" i="2"/>
  <c r="BH555" i="2"/>
  <c r="BG555" i="2"/>
  <c r="BF555" i="2"/>
  <c r="BE555" i="2"/>
  <c r="BD555" i="2"/>
  <c r="BC555" i="2"/>
  <c r="BB555" i="2"/>
  <c r="BA555" i="2"/>
  <c r="AZ555" i="2"/>
  <c r="AY555" i="2"/>
  <c r="AX555" i="2"/>
  <c r="AW555" i="2"/>
  <c r="AV555" i="2"/>
  <c r="AU555" i="2"/>
  <c r="AT555" i="2"/>
  <c r="AS555" i="2"/>
  <c r="AR555" i="2"/>
  <c r="AQ555" i="2"/>
  <c r="AP555" i="2"/>
  <c r="AO555" i="2"/>
  <c r="AN555" i="2"/>
  <c r="AM555" i="2"/>
  <c r="AL555" i="2"/>
  <c r="AK555" i="2"/>
  <c r="AJ555" i="2"/>
  <c r="AI555" i="2"/>
  <c r="AH555" i="2"/>
  <c r="AG555" i="2"/>
  <c r="AF555" i="2"/>
  <c r="AE555" i="2"/>
  <c r="AD555" i="2"/>
  <c r="AC555" i="2"/>
  <c r="AB555" i="2"/>
  <c r="AA555" i="2"/>
  <c r="Z555" i="2"/>
  <c r="Y555" i="2"/>
  <c r="X555" i="2"/>
  <c r="W555" i="2"/>
  <c r="V555" i="2"/>
  <c r="U555" i="2"/>
  <c r="T555" i="2"/>
  <c r="S555" i="2"/>
  <c r="R555" i="2"/>
  <c r="Q555" i="2"/>
  <c r="P555" i="2"/>
  <c r="O555" i="2"/>
  <c r="N555" i="2"/>
  <c r="M555" i="2"/>
  <c r="L555" i="2"/>
  <c r="K555" i="2"/>
  <c r="J555" i="2"/>
  <c r="I555" i="2"/>
  <c r="H555" i="2"/>
  <c r="G555" i="2"/>
  <c r="F555" i="2"/>
  <c r="E555" i="2"/>
  <c r="D555" i="2"/>
  <c r="C555" i="2"/>
</calcChain>
</file>

<file path=xl/sharedStrings.xml><?xml version="1.0" encoding="utf-8"?>
<sst xmlns="http://schemas.openxmlformats.org/spreadsheetml/2006/main" count="3368" uniqueCount="1299">
  <si>
    <t>Tract_Data</t>
  </si>
  <si>
    <t>Campus</t>
  </si>
  <si>
    <t>Provides the raw values for the fields described below at the census tract level.</t>
  </si>
  <si>
    <t>Tract_Percentile_All</t>
  </si>
  <si>
    <r>
      <t xml:space="preserve">Provides percentile rankings of the </t>
    </r>
    <r>
      <rPr>
        <b/>
        <sz val="11"/>
        <color rgb="FF000000"/>
        <rFont val="Calibri"/>
      </rPr>
      <t>Tract_Data</t>
    </r>
    <r>
      <rPr>
        <sz val="11"/>
        <color rgb="FF000000"/>
        <rFont val="Calibri"/>
      </rPr>
      <t xml:space="preserve"> values for each of the Houston 500 Cities census tracts. Some values are ommitted due to data availablity and project capacity. </t>
    </r>
  </si>
  <si>
    <t>Tract_Percentile_NHHIP</t>
  </si>
  <si>
    <r>
      <t xml:space="preserve">Provides the percentile ranking values from </t>
    </r>
    <r>
      <rPr>
        <b/>
        <sz val="11"/>
        <color rgb="FF000000"/>
        <rFont val="Calibri"/>
      </rPr>
      <t>Tract_Percentile_All</t>
    </r>
    <r>
      <rPr>
        <sz val="11"/>
        <color rgb="FF000000"/>
        <rFont val="Calibri"/>
      </rPr>
      <t xml:space="preserve"> that are relevant to the NHHIP project.</t>
    </r>
  </si>
  <si>
    <t>Campus_Data</t>
  </si>
  <si>
    <t>Provides the raw values for the fields described below within 400m of the relevant AISD or HISD school campus</t>
  </si>
  <si>
    <t>Campus_Percentile_All</t>
  </si>
  <si>
    <r>
      <t xml:space="preserve">Provides percentile rankings of the </t>
    </r>
    <r>
      <rPr>
        <b/>
        <sz val="11"/>
        <color rgb="FF000000"/>
        <rFont val="Calibri"/>
      </rPr>
      <t>Campus_Data</t>
    </r>
    <r>
      <rPr>
        <sz val="11"/>
        <color rgb="FF000000"/>
        <rFont val="Calibri"/>
      </rPr>
      <t xml:space="preserve"> values. Some values are ommitted due to data availablity and project capacity. </t>
    </r>
  </si>
  <si>
    <t>Campus_Percentiles_NHHIP</t>
  </si>
  <si>
    <r>
      <t>Provides the percentile ranking values from Campus</t>
    </r>
    <r>
      <rPr>
        <b/>
        <sz val="11"/>
        <color rgb="FF000000"/>
        <rFont val="Calibri"/>
      </rPr>
      <t>_Percentile_All</t>
    </r>
    <r>
      <rPr>
        <sz val="11"/>
        <color rgb="FF000000"/>
        <rFont val="Calibri"/>
      </rPr>
      <t xml:space="preserve"> that are relevant to the NHHIP project.</t>
    </r>
  </si>
  <si>
    <t>0-25th Percentile</t>
  </si>
  <si>
    <t>25-50th Percentile</t>
  </si>
  <si>
    <t>50-75th Percentile</t>
  </si>
  <si>
    <t>75-100th Percentile</t>
  </si>
  <si>
    <t>Field Name</t>
  </si>
  <si>
    <t>Description</t>
  </si>
  <si>
    <t>Source</t>
  </si>
  <si>
    <t>Notes</t>
  </si>
  <si>
    <t>GEOID</t>
  </si>
  <si>
    <t>US Census Tiger shapefiles designation</t>
  </si>
  <si>
    <t>Area</t>
  </si>
  <si>
    <t>Geodesic area of the tract in sqare miles</t>
  </si>
  <si>
    <t>ACS 2017 5-year estimates</t>
  </si>
  <si>
    <t>Total_Est</t>
  </si>
  <si>
    <t>Total Population Estimate</t>
  </si>
  <si>
    <t>Pop_Dens</t>
  </si>
  <si>
    <t>Number of persons per square mile</t>
  </si>
  <si>
    <t>Tot_Child_0_19</t>
  </si>
  <si>
    <t>Total estimated population of children ages 0-19</t>
  </si>
  <si>
    <t>Per_Child_0_19</t>
  </si>
  <si>
    <t>Estimated percent of population that are children ages 0-19</t>
  </si>
  <si>
    <t>Tot_Child_5_19</t>
  </si>
  <si>
    <t>Total estimated population of children ages 5-19</t>
  </si>
  <si>
    <t>Per_Child_5_19</t>
  </si>
  <si>
    <t>Estimated percent of population that are children ages 5-19</t>
  </si>
  <si>
    <t>Tot_Child_Pov</t>
  </si>
  <si>
    <t>Total estimated amount of children living below the poverty line</t>
  </si>
  <si>
    <t>Per_Child_Pov</t>
  </si>
  <si>
    <t>Estimated percentage of children living below the poverty line</t>
  </si>
  <si>
    <t>Total_White</t>
  </si>
  <si>
    <t>Total estimated white-only population</t>
  </si>
  <si>
    <t>Total_POC</t>
  </si>
  <si>
    <t>Total population estimate of persons of color (total population - white-only population)</t>
  </si>
  <si>
    <t>Tot_Child_White_0_19</t>
  </si>
  <si>
    <t>Total estimated number of children identified as "white-only," ages 0-19</t>
  </si>
  <si>
    <t>Per_Child_White_0_19</t>
  </si>
  <si>
    <t>Estimated percentage of children identified as "white-only," ages 0-19</t>
  </si>
  <si>
    <t>Tot_Child_POC_0_19</t>
  </si>
  <si>
    <t>Total estimated children of color age 0-19</t>
  </si>
  <si>
    <t>Per_Child_POC_0_19</t>
  </si>
  <si>
    <t>Estimated percentage of children identified as "persons of color" ages 0-19</t>
  </si>
  <si>
    <t>Tot_Child_White_5_19</t>
  </si>
  <si>
    <t>Total estimated number of children identified as "white-only," ages 5-19</t>
  </si>
  <si>
    <t>Per_Child_White_5_19</t>
  </si>
  <si>
    <t>Estimated percentage of children identified as "white-only," ages 5-19</t>
  </si>
  <si>
    <t>Tot_Child_POC_5_19</t>
  </si>
  <si>
    <t>Total estimated children of color age 5-19</t>
  </si>
  <si>
    <t>Per_Child_POC_5_19</t>
  </si>
  <si>
    <t>Estimated percentage of children identified as "persons of color" ages 5-19</t>
  </si>
  <si>
    <t>Tot_Child_Hisp_5_19</t>
  </si>
  <si>
    <t>Total estimated number of children identified as Hispanic ages 5-19</t>
  </si>
  <si>
    <t>Per_Child_Hisp_5_19</t>
  </si>
  <si>
    <t>Estimated percentage of children identified as Hispanic, ages 5-19</t>
  </si>
  <si>
    <t>VQI</t>
  </si>
  <si>
    <t>Vulnerability quotient index. Adapted from H-GAC methodology at the block group level.</t>
  </si>
  <si>
    <t>HGAC/ACS 2017 5-year estimates</t>
  </si>
  <si>
    <t>VPI</t>
  </si>
  <si>
    <t>Vulnerable population index. Adapted from H-GAC methodology at the block group level.</t>
  </si>
  <si>
    <t>Tot_Low_Income</t>
  </si>
  <si>
    <t>Number of persons with annual incomes at or below 200% of the poverty level</t>
  </si>
  <si>
    <t>Area_Per</t>
  </si>
  <si>
    <t>Per_Low_Income</t>
  </si>
  <si>
    <t>Total_Est_Pop_Per</t>
  </si>
  <si>
    <t>Percentage of the population for whom poverty status is determined whose annual income is at or below 200% of the poverty level</t>
  </si>
  <si>
    <t>Pop_Dens_Per</t>
  </si>
  <si>
    <t>VMT</t>
  </si>
  <si>
    <t>Per_White</t>
  </si>
  <si>
    <t xml:space="preserve">Vehicle miles traveled. Calculated as the average annual daily traffic for each roadway segment * the geodesic length of the roadway segment within the census tract, summed for each tract. </t>
  </si>
  <si>
    <t>Per_POC</t>
  </si>
  <si>
    <t>Per_HispLat</t>
  </si>
  <si>
    <t>TXDOT 2016 roadway inventory</t>
  </si>
  <si>
    <t>Per_Child_Hisp_0_19</t>
  </si>
  <si>
    <t>VMTperSqMile</t>
  </si>
  <si>
    <t>VMT divided by the area of each tract in square miles.</t>
  </si>
  <si>
    <t>Total_Heat_Ind</t>
  </si>
  <si>
    <t>Number of days with heat index exceeding 90th percentile 1979-2016</t>
  </si>
  <si>
    <t>CDC NEPHT</t>
  </si>
  <si>
    <t>NATACancer</t>
  </si>
  <si>
    <t>National Air Toxics Assessment 2014 total cancer risk per million from all sources</t>
  </si>
  <si>
    <t>NATA 2014</t>
  </si>
  <si>
    <t>NATACancer_OR</t>
  </si>
  <si>
    <t>NATARespHI</t>
  </si>
  <si>
    <t>NATARespHI_OR</t>
  </si>
  <si>
    <t>National Air Toxics Assessment 2014 total cancer risk per million from on-road sources</t>
  </si>
  <si>
    <t>CANCER_CrudePrev500</t>
  </si>
  <si>
    <t>CASTHMA_CrudePrev500</t>
  </si>
  <si>
    <t>CHD_CrudePrev500</t>
  </si>
  <si>
    <t>National Air Toxics Assessment 2014 respiratory hazard index (HI) from all sources</t>
  </si>
  <si>
    <t>COPD_CrudePrev500</t>
  </si>
  <si>
    <t>MHLTH_CrudePrev500</t>
  </si>
  <si>
    <t>OBESITY_CrudePrev500</t>
  </si>
  <si>
    <t>PHLTH_CrudePrev500</t>
  </si>
  <si>
    <t>Area100_Per</t>
  </si>
  <si>
    <t>Area500_Per</t>
  </si>
  <si>
    <t>National Air Toxics Assessment 2014 respiratory hazard index (HI) from on-road sources</t>
  </si>
  <si>
    <t>TotalFP_Per</t>
  </si>
  <si>
    <t>EconObs_All_Per</t>
  </si>
  <si>
    <t>EconObs_NonRes_Per</t>
  </si>
  <si>
    <t>PhysCon_All_Per</t>
  </si>
  <si>
    <t>PhysCon_Res_Per</t>
  </si>
  <si>
    <t>PhysCon_NonRes_Per</t>
  </si>
  <si>
    <t>Model-based estimate for crude prevalence of cancer (excluding skin cancer) among adults aged &gt;=18 years, 2016</t>
  </si>
  <si>
    <t>500 cities data</t>
  </si>
  <si>
    <t>HVAC_All_Per</t>
  </si>
  <si>
    <t>Total_Est_Pop</t>
  </si>
  <si>
    <t>Model-based estimate for crude prevalence of current asthma among adults aged &gt;=18 years, 2016</t>
  </si>
  <si>
    <t>HVAC_Res_Per</t>
  </si>
  <si>
    <t>HVAC_NonRes_Per</t>
  </si>
  <si>
    <t>TOT_Prop_Val_Per</t>
  </si>
  <si>
    <t>AVG_Prop_Val</t>
  </si>
  <si>
    <t>Total Hisp_Lat</t>
  </si>
  <si>
    <t>Model-based estimate for crude prevalence of coronary heart disease among adults aged &gt;=18 years, 2016</t>
  </si>
  <si>
    <t>MAX_Prop_Val</t>
  </si>
  <si>
    <t>MIN_Prop_Val</t>
  </si>
  <si>
    <t>REMOVED_Prop_Val_Per</t>
  </si>
  <si>
    <t>REMOVED_Percent_Val_Per</t>
  </si>
  <si>
    <t>Model-based estimate for crude prevalence of chronic obstructive pulmonary disease among adults aged &gt;=18 years, 2016</t>
  </si>
  <si>
    <t>Soc_Coh_Per</t>
  </si>
  <si>
    <t>Tree_Per_Per</t>
  </si>
  <si>
    <t>Tot_Child_Hisp_0_19</t>
  </si>
  <si>
    <t>Imperv_Per_Per</t>
  </si>
  <si>
    <t>Crime_Inc_Per</t>
  </si>
  <si>
    <t>Crime_Rate_Per</t>
  </si>
  <si>
    <t>Model-based estimate for crude prevalence of mental health not good for &gt;=14 days among adults aged &gt;=18 years, 2016</t>
  </si>
  <si>
    <t>Labor_Force_part</t>
  </si>
  <si>
    <t>Model-based estimate for crude prevalence of obesity among adults aged &gt;=18 years, 2016</t>
  </si>
  <si>
    <t>Model-based estimate for crude prevalence of physical health not good for &gt;=14 days among adults aged &gt;=18 years, 2016</t>
  </si>
  <si>
    <t>Percentage of the tract area designated as having a 1% chance of flooding in a given year.</t>
  </si>
  <si>
    <t>HCFCD</t>
  </si>
  <si>
    <t>Percentage of the tract area designated as having a 0.2% chance of flooding in a given year.</t>
  </si>
  <si>
    <t>Percentage of the tract area designated as having between a 1% to 0.2% chance of flooding in a given year.</t>
  </si>
  <si>
    <t>EconObs_All</t>
  </si>
  <si>
    <t>Percentage of buildings (residential and nonresidential) in each census tract that have been evaluated by Harris County Appraisal District for economic obsolescence and have been classified as either "Poor," "Very Poor," or "Unsound."</t>
  </si>
  <si>
    <t>HCAD</t>
  </si>
  <si>
    <t>EconObs_NonRes</t>
  </si>
  <si>
    <t>Percentage of nonresidential buildings in each census tract that have been evaluated by Harris County Appraisal District for economic obsolescence and have been classified as either "Poor," "Very Poor," or "Unsound."</t>
  </si>
  <si>
    <t>PhysCon_All</t>
  </si>
  <si>
    <t>Percentage of buildings (residential and nonresidential) in each census tract that have been evaluated by Harris County Appraisal District for physical condition and have been classified as either "Poor," "Very Poor," "Rehab," or "Unsound."</t>
  </si>
  <si>
    <t>PhysCon_Res</t>
  </si>
  <si>
    <t>Percentage of residential buildings in each census tract that have been evaluated by Harris County Appraisal District for physical condition and have been classified as either "Poor," "Very Poor," "Rehab," or "Unsound."</t>
  </si>
  <si>
    <t>PhysCon_NonRes</t>
  </si>
  <si>
    <t>Percentage of nonresidential buildings in each census tract that have been evaluated by Harris County Appraisal District for physical condition and have been classified as either "Poor," "Very Poor," "Rehab," or "Unsound."</t>
  </si>
  <si>
    <t>HVAC_All</t>
  </si>
  <si>
    <t>Percentage of buildings (residential and nonresidential) in each census tract that have been evaluated by Harris County Appraisal District for HVAC and have been classified as "None"</t>
  </si>
  <si>
    <t>Employ_Pop</t>
  </si>
  <si>
    <t>Unemploy</t>
  </si>
  <si>
    <t>Labor_Force_pop</t>
  </si>
  <si>
    <t>HVAC_Res</t>
  </si>
  <si>
    <t>Jobs</t>
  </si>
  <si>
    <t>Percentage of residential buildings in each census tract that have been evaluated by Harris County Appraisal District for HVAC and have been classified as "None"</t>
  </si>
  <si>
    <t>Jobs_Pop</t>
  </si>
  <si>
    <t>HVAC_NonRes</t>
  </si>
  <si>
    <t>Percentage of nonresidential buildings in each census tract that have been evaluated by Harris County Appraisal District for HVAC and have been classified as "None"</t>
  </si>
  <si>
    <t>TOT_Prop_Val</t>
  </si>
  <si>
    <t xml:space="preserve">Total property values within the census tract. </t>
  </si>
  <si>
    <t>REMOVED_Prop_Val</t>
  </si>
  <si>
    <t>The average property value within the census tract. Null Values removed.</t>
  </si>
  <si>
    <t>REMOVED_Percent_Val</t>
  </si>
  <si>
    <t>Soc_Coh</t>
  </si>
  <si>
    <t>Tree_Per</t>
  </si>
  <si>
    <t>Imperv_Per</t>
  </si>
  <si>
    <t xml:space="preserve">The maximum property value within the census tract. </t>
  </si>
  <si>
    <t>Crime_Inc</t>
  </si>
  <si>
    <t>Crime_Rate</t>
  </si>
  <si>
    <t>The minimum non-zero property value within the census tract.</t>
  </si>
  <si>
    <t>The dollar amount of the census tract property value that could potentially be lost to the expansion.</t>
  </si>
  <si>
    <t>The percentage of the total census tract property value that could potentially be lost to the expansion.</t>
  </si>
  <si>
    <t>The rate at which socially cohesive organizations and institutions are present within a community. Determined by the number of organizations with relevant SIC codes per 10,000 residents.</t>
  </si>
  <si>
    <t>HCAD/ACS 2017 5-year estimates</t>
  </si>
  <si>
    <t>Jobs_Pop_Area</t>
  </si>
  <si>
    <t>https://docs.google.com/document/d/1qXVzxYoztyDXi4OF5hXJ_Lfn6Aa4pdTwXKrhrmFsPZo/edit?usp=sharing</t>
  </si>
  <si>
    <t>Cool</t>
  </si>
  <si>
    <t>48157670101</t>
  </si>
  <si>
    <t>48157670102</t>
  </si>
  <si>
    <t>Percent of land coverage classified as "Tree Canopy."</t>
  </si>
  <si>
    <t>H-GAC Urban Forestry Analysis 2016</t>
  </si>
  <si>
    <t>Percent of land coverage classified as "Impervious."</t>
  </si>
  <si>
    <t>Houston Police Department reported crime incidences, 2009-2017.</t>
  </si>
  <si>
    <t>Urban Data Platform</t>
  </si>
  <si>
    <t>https://www.kinderudp.org/#/datasetCatalog/97532o4o586d</t>
  </si>
  <si>
    <t>Number of Crime_Inc per 100 people. (2016 ACS)</t>
  </si>
  <si>
    <t>48157670200</t>
  </si>
  <si>
    <t>Estimated labor force participation rate per tract. (population 16 years and over)</t>
  </si>
  <si>
    <t>ACS 2016 5-year estimates</t>
  </si>
  <si>
    <t>Estimated employment/population ratio per tract. (population 16 years and over)</t>
  </si>
  <si>
    <t>Estimated unemployment rate per tract. (population 16 years and over)</t>
  </si>
  <si>
    <t>Potential labor force participant population per tract. (population 16 years and over)</t>
  </si>
  <si>
    <t>Estimated number of total jobs within the tract.</t>
  </si>
  <si>
    <t>Longitudinal Employer-Household Dynamics Origin-Destination Employment Statistics 2015</t>
  </si>
  <si>
    <t>Estimated number of total jobs within the tract per population 16 years and over.</t>
  </si>
  <si>
    <t>ACS 2017 5-year estimates, Longitudinal Employer-Household Dynamics Origin-Destination Employment Statistics 2015</t>
  </si>
  <si>
    <t>Estimated number of total jobs within the tract per population 16 years and over per square mile.</t>
  </si>
  <si>
    <t>Number of public places to get cool within the tract. (population 16 years and over)</t>
  </si>
  <si>
    <t>City of Houston Department of Health (2014)</t>
  </si>
  <si>
    <t>GRADE</t>
  </si>
  <si>
    <t>Grade range of the student body</t>
  </si>
  <si>
    <t>HISD, AISD</t>
  </si>
  <si>
    <t>Vehicle Miles Traveled within 150m of the campus</t>
  </si>
  <si>
    <t>48157670300</t>
  </si>
  <si>
    <t>TXDOT, TEA, HCAD</t>
  </si>
  <si>
    <t>Road_Lin_ft</t>
  </si>
  <si>
    <t>Linear feet of roadway within 400m of campus</t>
  </si>
  <si>
    <t>TXDOT</t>
  </si>
  <si>
    <t>Sidewalk_Lin_ft</t>
  </si>
  <si>
    <t>Linear feet of sidewalk within 400m of campus</t>
  </si>
  <si>
    <t>H-GAC Sidewalk Assessment</t>
  </si>
  <si>
    <t>Sidewalk_ratio</t>
  </si>
  <si>
    <t>The ratio of linear sidewalks to linear roadways.</t>
  </si>
  <si>
    <t>TXDOT, H-GAC Sidewalk Assessment</t>
  </si>
  <si>
    <t>Bike_Current</t>
  </si>
  <si>
    <t>Linear feet of recognized bikeway currently within 400m of campus.</t>
  </si>
  <si>
    <t>Houston Bike Plan</t>
  </si>
  <si>
    <t>Bike_Prog</t>
  </si>
  <si>
    <t>Linear feet of currently recognized and programmed bikeway within 400m of campus.</t>
  </si>
  <si>
    <t>Bike_Plan</t>
  </si>
  <si>
    <t>Linear feet of currently recognized, programmed, and all other bikeways proposed in the Houston Bike Plan within 400m of campus.</t>
  </si>
  <si>
    <t>Intersect</t>
  </si>
  <si>
    <t>The number of roadway intersections within 400m of campus.</t>
  </si>
  <si>
    <t>Tiger Shapefile</t>
  </si>
  <si>
    <t>Cool_camp</t>
  </si>
  <si>
    <t>Number of public places to get cool within 400m of campus.</t>
  </si>
  <si>
    <t>Imperv_Per_Camp</t>
  </si>
  <si>
    <t>Percent of land coverage within 400m of campus classified as "Impervious."</t>
  </si>
  <si>
    <t>Zonal Histogram</t>
  </si>
  <si>
    <t>TreePer_Camp</t>
  </si>
  <si>
    <t>Percent of land coverage  within 400m of campus classified as "Tree Canopy."</t>
  </si>
  <si>
    <t>48157670400</t>
  </si>
  <si>
    <t>Imperv_Tree_ratio</t>
  </si>
  <si>
    <t>The ratio of impervious land cover to tree canopy within 400m of campus.</t>
  </si>
  <si>
    <t>Parks_Num</t>
  </si>
  <si>
    <t>Number of parks within 400m of campus. Includes SPARK parks, which may designate the school campus as a park.</t>
  </si>
  <si>
    <t>Trust for Public Land ParkServe® Parks</t>
  </si>
  <si>
    <t>Parks_Acre</t>
  </si>
  <si>
    <t>Acreage of parks within 400m of campus. Includes SPARK parks, which may designate the school campus as a park.</t>
  </si>
  <si>
    <t>FtPrint_Current</t>
  </si>
  <si>
    <t>Estimated square footage of the current freeway footprint in the NHHIP project area within 400m of campus</t>
  </si>
  <si>
    <t>Georeferenced TXDOT drawings, ESRI</t>
  </si>
  <si>
    <t>FtPrint_NHHIP</t>
  </si>
  <si>
    <t>Estimated square footage of the NHHIP footprint within 400m of campus</t>
  </si>
  <si>
    <t>FtPrint_Diff</t>
  </si>
  <si>
    <t>The difference in square footage between the current freeway footprint and the NHHIP footprint.</t>
  </si>
  <si>
    <t>APD</t>
  </si>
  <si>
    <t xml:space="preserve">Activity </t>
  </si>
  <si>
    <t>48157670601</t>
  </si>
  <si>
    <t>48157670602</t>
  </si>
  <si>
    <t>48157670700</t>
  </si>
  <si>
    <t>48157672001</t>
  </si>
  <si>
    <t>48157672400</t>
  </si>
  <si>
    <t>48157672900</t>
  </si>
  <si>
    <t>48157673002</t>
  </si>
  <si>
    <t>48157673003</t>
  </si>
  <si>
    <t>48157673102</t>
  </si>
  <si>
    <t>48201100000</t>
  </si>
  <si>
    <t>48201210100</t>
  </si>
  <si>
    <t>48201210400</t>
  </si>
  <si>
    <t>48201210500</t>
  </si>
  <si>
    <t>Jefferson</t>
  </si>
  <si>
    <t>48201210600</t>
  </si>
  <si>
    <t>48201210700</t>
  </si>
  <si>
    <t>48201210800</t>
  </si>
  <si>
    <t>48201210900</t>
  </si>
  <si>
    <t>48201211000</t>
  </si>
  <si>
    <t>48201211100</t>
  </si>
  <si>
    <t>48201211200</t>
  </si>
  <si>
    <t>48201211300</t>
  </si>
  <si>
    <t xml:space="preserve">Segment </t>
  </si>
  <si>
    <t>Bruce</t>
  </si>
  <si>
    <t>AVG_Prop_Val_Per</t>
  </si>
  <si>
    <t>MAX_Prop_Val_Per</t>
  </si>
  <si>
    <t>MIN_Prop_Val_Per</t>
  </si>
  <si>
    <t>48201211400</t>
  </si>
  <si>
    <t>48201211500</t>
  </si>
  <si>
    <t>48201220500</t>
  </si>
  <si>
    <t>48201211600</t>
  </si>
  <si>
    <t>48201211700</t>
  </si>
  <si>
    <t>48201240100</t>
  </si>
  <si>
    <t>48201211900</t>
  </si>
  <si>
    <t>48201550100</t>
  </si>
  <si>
    <t>48201530400</t>
  </si>
  <si>
    <t>Secondary DAEP</t>
  </si>
  <si>
    <t>48201212300</t>
  </si>
  <si>
    <t>48201222600</t>
  </si>
  <si>
    <t>48201212400</t>
  </si>
  <si>
    <t>Aldine MS, 9th, HS</t>
  </si>
  <si>
    <t>48201212500</t>
  </si>
  <si>
    <t>48201220100</t>
  </si>
  <si>
    <t>Roosevelt</t>
  </si>
  <si>
    <t>48201220200</t>
  </si>
  <si>
    <t>48201222503</t>
  </si>
  <si>
    <t>48201221400</t>
  </si>
  <si>
    <t>48201530300</t>
  </si>
  <si>
    <t>48201533300</t>
  </si>
  <si>
    <t>48201222501</t>
  </si>
  <si>
    <t>48201220300</t>
  </si>
  <si>
    <t>48201530700</t>
  </si>
  <si>
    <t>48201533500</t>
  </si>
  <si>
    <t>48201220400</t>
  </si>
  <si>
    <t>48201530500</t>
  </si>
  <si>
    <t>48201221600</t>
  </si>
  <si>
    <t>48201220600</t>
  </si>
  <si>
    <t>48201221500</t>
  </si>
  <si>
    <t>48201220700</t>
  </si>
  <si>
    <t>48201220800</t>
  </si>
  <si>
    <t>48201222401</t>
  </si>
  <si>
    <t>48201220900</t>
  </si>
  <si>
    <t>48201533701</t>
  </si>
  <si>
    <t>48201221000</t>
  </si>
  <si>
    <t>48201221100</t>
  </si>
  <si>
    <t>48201221200</t>
  </si>
  <si>
    <t>48201221300</t>
  </si>
  <si>
    <t>48201511600</t>
  </si>
  <si>
    <t>48201511500</t>
  </si>
  <si>
    <t>48201221700</t>
  </si>
  <si>
    <t>48201222000</t>
  </si>
  <si>
    <t>48201222300</t>
  </si>
  <si>
    <t>48201510300</t>
  </si>
  <si>
    <t>48201511400</t>
  </si>
  <si>
    <t>48201222502</t>
  </si>
  <si>
    <t>48201222700</t>
  </si>
  <si>
    <t>48201230100</t>
  </si>
  <si>
    <t>48201230200</t>
  </si>
  <si>
    <t>48201230300</t>
  </si>
  <si>
    <t>48201410600</t>
  </si>
  <si>
    <t>HAIS</t>
  </si>
  <si>
    <t>48201230400</t>
  </si>
  <si>
    <t>48201230500</t>
  </si>
  <si>
    <t>48201312500</t>
  </si>
  <si>
    <t>48201230600</t>
  </si>
  <si>
    <t>48201310200</t>
  </si>
  <si>
    <t>48201230700</t>
  </si>
  <si>
    <t>48201230800</t>
  </si>
  <si>
    <t>48201312300</t>
  </si>
  <si>
    <t>48201230900</t>
  </si>
  <si>
    <t>48201312400</t>
  </si>
  <si>
    <t>48201231000</t>
  </si>
  <si>
    <t>48201410702</t>
  </si>
  <si>
    <t>48201231100</t>
  </si>
  <si>
    <t>48201313000</t>
  </si>
  <si>
    <t>48201231200</t>
  </si>
  <si>
    <t>48201310100</t>
  </si>
  <si>
    <t>48201231300</t>
  </si>
  <si>
    <t>48201312700</t>
  </si>
  <si>
    <t>48201231400</t>
  </si>
  <si>
    <t>48201510200</t>
  </si>
  <si>
    <t>48201231500</t>
  </si>
  <si>
    <t>48201410100</t>
  </si>
  <si>
    <t>48201231600</t>
  </si>
  <si>
    <t>48201231700</t>
  </si>
  <si>
    <t>48201510100</t>
  </si>
  <si>
    <t>48201231800</t>
  </si>
  <si>
    <t>48201231900</t>
  </si>
  <si>
    <t>48201232000</t>
  </si>
  <si>
    <t>48201232200</t>
  </si>
  <si>
    <t>48201232401</t>
  </si>
  <si>
    <t>YWCP</t>
  </si>
  <si>
    <t>48201312600</t>
  </si>
  <si>
    <t>48201232403</t>
  </si>
  <si>
    <t>48201232500</t>
  </si>
  <si>
    <t>48201411900</t>
  </si>
  <si>
    <t>48201232600</t>
  </si>
  <si>
    <t>48201410900</t>
  </si>
  <si>
    <t>48201232701</t>
  </si>
  <si>
    <t>48201232702</t>
  </si>
  <si>
    <t>48201232900</t>
  </si>
  <si>
    <t>48201233001</t>
  </si>
  <si>
    <t>48201233101</t>
  </si>
  <si>
    <t>48201233103</t>
  </si>
  <si>
    <t>48201233200</t>
  </si>
  <si>
    <t>48201233300</t>
  </si>
  <si>
    <t>48201233600</t>
  </si>
  <si>
    <t>48201240400</t>
  </si>
  <si>
    <t>48201240501</t>
  </si>
  <si>
    <t>48201240502</t>
  </si>
  <si>
    <t>48201240600</t>
  </si>
  <si>
    <t>48201240701</t>
  </si>
  <si>
    <t>48201240702</t>
  </si>
  <si>
    <t>48201241300</t>
  </si>
  <si>
    <t>48201241500</t>
  </si>
  <si>
    <t>48201250100</t>
  </si>
  <si>
    <t>48201250402</t>
  </si>
  <si>
    <t>48201250600</t>
  </si>
  <si>
    <t>48201250701</t>
  </si>
  <si>
    <t>48201250702</t>
  </si>
  <si>
    <t>CAMPUS NAME</t>
  </si>
  <si>
    <t>48201250800</t>
  </si>
  <si>
    <t>AEC</t>
  </si>
  <si>
    <t>5-12</t>
  </si>
  <si>
    <t>48201250900</t>
  </si>
  <si>
    <t>48201251000</t>
  </si>
  <si>
    <t>ALCOTT</t>
  </si>
  <si>
    <t>EE-5</t>
  </si>
  <si>
    <t>ALDINE HIGH/STOVALL MIDDLE</t>
  </si>
  <si>
    <t>6-12</t>
  </si>
  <si>
    <t>ALDINE MIDDLE</t>
  </si>
  <si>
    <t>6-8</t>
  </si>
  <si>
    <t>48201251100</t>
  </si>
  <si>
    <t>ALDINE NINTH GRADE SCHOOL</t>
  </si>
  <si>
    <t>9</t>
  </si>
  <si>
    <t>ALMEDA</t>
  </si>
  <si>
    <t>ANDERSON</t>
  </si>
  <si>
    <t>48201251200</t>
  </si>
  <si>
    <t>ANDERSON ACADEMY</t>
  </si>
  <si>
    <t>1-3</t>
  </si>
  <si>
    <t>ARABIC IMMERSION</t>
  </si>
  <si>
    <t>PK-3</t>
  </si>
  <si>
    <t>ASHFORD</t>
  </si>
  <si>
    <t>PK-2</t>
  </si>
  <si>
    <t>48201251300</t>
  </si>
  <si>
    <t>ASKEW</t>
  </si>
  <si>
    <t>ATHERTON</t>
  </si>
  <si>
    <t>EE-6</t>
  </si>
  <si>
    <t>ATTUCKS</t>
  </si>
  <si>
    <t>AUSTIN</t>
  </si>
  <si>
    <t>9-12</t>
  </si>
  <si>
    <t>48201251401</t>
  </si>
  <si>
    <t>BARRICK</t>
  </si>
  <si>
    <t>BASTIAN</t>
  </si>
  <si>
    <t>BAYLOR ACADEMY</t>
  </si>
  <si>
    <t>BCM Rusk</t>
  </si>
  <si>
    <t>K-8</t>
  </si>
  <si>
    <t>BELL</t>
  </si>
  <si>
    <t>48201251402</t>
  </si>
  <si>
    <t>BELLAIRE</t>
  </si>
  <si>
    <t>BELLFORT</t>
  </si>
  <si>
    <t>EE,PK,KN</t>
  </si>
  <si>
    <t>BENAVIDEZ</t>
  </si>
  <si>
    <t>BENBROOK</t>
  </si>
  <si>
    <t>PK-5</t>
  </si>
  <si>
    <t>48201251501</t>
  </si>
  <si>
    <t>BERRY</t>
  </si>
  <si>
    <t>BLACK</t>
  </si>
  <si>
    <t>BLACK ELEMENTARY</t>
  </si>
  <si>
    <t>1-5</t>
  </si>
  <si>
    <t>48201251502</t>
  </si>
  <si>
    <t>BLACKSHEAR</t>
  </si>
  <si>
    <t>BLANSON CTE HIGH SCHOOL</t>
  </si>
  <si>
    <t>BONHAM</t>
  </si>
  <si>
    <t>48201251503</t>
  </si>
  <si>
    <t>BONNER</t>
  </si>
  <si>
    <t>BRAEBURN</t>
  </si>
  <si>
    <t>BRIARGROVE</t>
  </si>
  <si>
    <t>K-5</t>
  </si>
  <si>
    <t>BRIARMEADOW CHARTER</t>
  </si>
  <si>
    <t>48201251600</t>
  </si>
  <si>
    <t>PK-8</t>
  </si>
  <si>
    <t>BRISCOE</t>
  </si>
  <si>
    <t>PK-6</t>
  </si>
  <si>
    <t>BROOKLINE</t>
  </si>
  <si>
    <t>BROWNING</t>
  </si>
  <si>
    <t>BRUCE</t>
  </si>
  <si>
    <t>48201251700</t>
  </si>
  <si>
    <t>BURBANK</t>
  </si>
  <si>
    <t>BURNET</t>
  </si>
  <si>
    <t>K-6</t>
  </si>
  <si>
    <t>48201251901</t>
  </si>
  <si>
    <t>BURRUS</t>
  </si>
  <si>
    <t>BUSH</t>
  </si>
  <si>
    <t>ES-5</t>
  </si>
  <si>
    <t>BUSSEY ELEMENTARY</t>
  </si>
  <si>
    <t>48201252000</t>
  </si>
  <si>
    <t>C. MARTINEZ</t>
  </si>
  <si>
    <t>CAGE</t>
  </si>
  <si>
    <t>CALVERT ELEMENTARY</t>
  </si>
  <si>
    <t>CARAWAY ELEMENTARY</t>
  </si>
  <si>
    <t>48201252200</t>
  </si>
  <si>
    <t>CARMICHAEL ELEMENTARY</t>
  </si>
  <si>
    <t>CARRILLO</t>
  </si>
  <si>
    <t>CARROLL ELEMENTARY</t>
  </si>
  <si>
    <t>48201252500</t>
  </si>
  <si>
    <t>CARTER ELEMENTARY</t>
  </si>
  <si>
    <t>CARVER HIGH</t>
  </si>
  <si>
    <t>CHALLENGE EARLY COLLEGE</t>
  </si>
  <si>
    <t>CHAVEZ</t>
  </si>
  <si>
    <t>CLIFTON</t>
  </si>
  <si>
    <t>CODWELL</t>
  </si>
  <si>
    <t>CODWELL (TEMP)</t>
  </si>
  <si>
    <t>CONDIT</t>
  </si>
  <si>
    <t>CONLEY ELEMENTARY</t>
  </si>
  <si>
    <t>COOK</t>
  </si>
  <si>
    <t>48201310300</t>
  </si>
  <si>
    <t>COOP</t>
  </si>
  <si>
    <t>CORNELIUS</t>
  </si>
  <si>
    <t>48201310400</t>
  </si>
  <si>
    <t>CRESPO</t>
  </si>
  <si>
    <t>CROCKETT</t>
  </si>
  <si>
    <t>48201310500</t>
  </si>
  <si>
    <t>CULLEN</t>
  </si>
  <si>
    <t>CUNNINGHAM</t>
  </si>
  <si>
    <t>CYPRESSWOOD ELEMENTARY</t>
  </si>
  <si>
    <t>DAILY</t>
  </si>
  <si>
    <t>48201310600</t>
  </si>
  <si>
    <t>DAVILA</t>
  </si>
  <si>
    <t>DAVIS HIGH</t>
  </si>
  <si>
    <t>DE ZAVALA</t>
  </si>
  <si>
    <t>48201310700</t>
  </si>
  <si>
    <t>DEADY</t>
  </si>
  <si>
    <t>6-7</t>
  </si>
  <si>
    <t>DEANDA</t>
  </si>
  <si>
    <t>DEBAKEY</t>
  </si>
  <si>
    <t>DECHAUMES</t>
  </si>
  <si>
    <t>DOGAN</t>
  </si>
  <si>
    <t>48201310800</t>
  </si>
  <si>
    <t>DUNN ELEMENTARY</t>
  </si>
  <si>
    <t>DURHAM</t>
  </si>
  <si>
    <t>DURKEE</t>
  </si>
  <si>
    <t>E. WHITE</t>
  </si>
  <si>
    <t>48201310900</t>
  </si>
  <si>
    <t>EARLY VICTORY</t>
  </si>
  <si>
    <t>EAST EARLY COLLEGE</t>
  </si>
  <si>
    <t>EASTWOOD</t>
  </si>
  <si>
    <t>48201311000</t>
  </si>
  <si>
    <t>ECKERT ELEMENTARY</t>
  </si>
  <si>
    <t>EDISON</t>
  </si>
  <si>
    <t>EISENHOWER HIGH</t>
  </si>
  <si>
    <t>EISENHOWER NINTH GRADE SCHOOL</t>
  </si>
  <si>
    <t>48201311100</t>
  </si>
  <si>
    <t>ELIOT</t>
  </si>
  <si>
    <t>ELMORE</t>
  </si>
  <si>
    <t>ELROD</t>
  </si>
  <si>
    <t>48201311200</t>
  </si>
  <si>
    <t>EMERSON</t>
  </si>
  <si>
    <t>ENERGIZED ES</t>
  </si>
  <si>
    <t>ENERGIZED MS</t>
  </si>
  <si>
    <t>ENERGY INSTITUTE</t>
  </si>
  <si>
    <t>48201311300</t>
  </si>
  <si>
    <t>ERMEL ELEMENTARY</t>
  </si>
  <si>
    <t>ESCAMILLA ELEMENTARY</t>
  </si>
  <si>
    <t>E-STEM CENTRAL MS</t>
  </si>
  <si>
    <t>48201311400</t>
  </si>
  <si>
    <t>E-STEM WEST HS</t>
  </si>
  <si>
    <t>FARIAS</t>
  </si>
  <si>
    <t>PK</t>
  </si>
  <si>
    <t>FIELD</t>
  </si>
  <si>
    <t>FLEMING</t>
  </si>
  <si>
    <t>48201311500</t>
  </si>
  <si>
    <t>FOERSTER</t>
  </si>
  <si>
    <t>FONDREN</t>
  </si>
  <si>
    <t>48201311600</t>
  </si>
  <si>
    <t>FONVILLE</t>
  </si>
  <si>
    <t>FONWOOD</t>
  </si>
  <si>
    <t>PK-K</t>
  </si>
  <si>
    <t>FOREST BROOK</t>
  </si>
  <si>
    <t>48201311700</t>
  </si>
  <si>
    <t>FOSTER</t>
  </si>
  <si>
    <t>FRANCIS ELEMENTARY</t>
  </si>
  <si>
    <t>FRANKLIN</t>
  </si>
  <si>
    <t>48201311800</t>
  </si>
  <si>
    <t>FROST</t>
  </si>
  <si>
    <t>FURR</t>
  </si>
  <si>
    <t>FUTURE ENERGY INSTITUTE</t>
  </si>
  <si>
    <t>48201311900</t>
  </si>
  <si>
    <t>FUTURE HSPVA</t>
  </si>
  <si>
    <t>GALLEGOS</t>
  </si>
  <si>
    <t>GAP</t>
  </si>
  <si>
    <t>GARCIA</t>
  </si>
  <si>
    <t>48201312000</t>
  </si>
  <si>
    <t>GARCIA LEZA EC PRE K KG</t>
  </si>
  <si>
    <t>GARCIA MIDDLE</t>
  </si>
  <si>
    <t>GARDEN OAKS</t>
  </si>
  <si>
    <t>48201312100</t>
  </si>
  <si>
    <t>GARDEN VILLAS</t>
  </si>
  <si>
    <t>GOLFCREST</t>
  </si>
  <si>
    <t>GOODMAN ELEMENTARY</t>
  </si>
  <si>
    <t>GRANTHAM MIDDLE</t>
  </si>
  <si>
    <t>GRAY ELEMENTARY</t>
  </si>
  <si>
    <t>GREENSPOINT ELEMENTARY</t>
  </si>
  <si>
    <t>48201312200</t>
  </si>
  <si>
    <t>GREGG</t>
  </si>
  <si>
    <t>GREGORY-LINCOLN</t>
  </si>
  <si>
    <t>GRIGGS EC PRE K KG</t>
  </si>
  <si>
    <t>GRISSOM</t>
  </si>
  <si>
    <t>GROSS</t>
  </si>
  <si>
    <t>HALL HIGH</t>
  </si>
  <si>
    <t>HALPIN</t>
  </si>
  <si>
    <t>HAMBRICK MIDDLE</t>
  </si>
  <si>
    <t>HAMILTON</t>
  </si>
  <si>
    <t>HARPER DAEP</t>
  </si>
  <si>
    <t>HARRIS CO. JJAEP</t>
  </si>
  <si>
    <t>7-12</t>
  </si>
  <si>
    <t>HARRIS ELEMENTARY</t>
  </si>
  <si>
    <t>HARTMAN</t>
  </si>
  <si>
    <t>HARTSFIELD</t>
  </si>
  <si>
    <t>HARVARD</t>
  </si>
  <si>
    <t>HCC LIFE SKILLS</t>
  </si>
  <si>
    <t>HEIGHTS</t>
  </si>
  <si>
    <t>HELMS</t>
  </si>
  <si>
    <t>HENRY</t>
  </si>
  <si>
    <t>HEROD</t>
  </si>
  <si>
    <t>HERRERA</t>
  </si>
  <si>
    <t>HIGH SCHOOL AHEAD</t>
  </si>
  <si>
    <t>HIGHLAND HEIGHTS</t>
  </si>
  <si>
    <t>HILL ELEMENTARY</t>
  </si>
  <si>
    <t>48201312800</t>
  </si>
  <si>
    <t>HILLIARD</t>
  </si>
  <si>
    <t>HINES-CALDWELL</t>
  </si>
  <si>
    <t>48201312900</t>
  </si>
  <si>
    <t>HOBBY</t>
  </si>
  <si>
    <t>HOFFMAN MIDDLE</t>
  </si>
  <si>
    <t>HOGG</t>
  </si>
  <si>
    <t>HOLLAND</t>
  </si>
  <si>
    <t>HORN</t>
  </si>
  <si>
    <t>HOUSTON</t>
  </si>
  <si>
    <t>10-12</t>
  </si>
  <si>
    <t>48201313100</t>
  </si>
  <si>
    <t>HOUSTON ACADEMY</t>
  </si>
  <si>
    <t>5-6</t>
  </si>
  <si>
    <t>HSPVA</t>
  </si>
  <si>
    <t>INSPIRED WEST</t>
  </si>
  <si>
    <t>48201313200</t>
  </si>
  <si>
    <t>ISAACS</t>
  </si>
  <si>
    <t>J. P. HENDERSON</t>
  </si>
  <si>
    <t>48201313300</t>
  </si>
  <si>
    <t>J. R. HARRIS</t>
  </si>
  <si>
    <t>JANOWSKI</t>
  </si>
  <si>
    <t>JEFFERSON</t>
  </si>
  <si>
    <t>JOHNSON ELEMENTARY</t>
  </si>
  <si>
    <t>48201313400</t>
  </si>
  <si>
    <t>JONES</t>
  </si>
  <si>
    <t>JONES ELEMENTARY</t>
  </si>
  <si>
    <t>JONES MIDDLE</t>
  </si>
  <si>
    <t>JORDAN</t>
  </si>
  <si>
    <t>48201313500</t>
  </si>
  <si>
    <t>KANDY STRIPE</t>
  </si>
  <si>
    <t>KASHMERE</t>
  </si>
  <si>
    <t>KASHMERE GARDENS</t>
  </si>
  <si>
    <t>KEEBLE EC PRE K KG</t>
  </si>
  <si>
    <t>48201313600</t>
  </si>
  <si>
    <t>KELSO</t>
  </si>
  <si>
    <t>KENNEDY</t>
  </si>
  <si>
    <t>KETELSEN</t>
  </si>
  <si>
    <t>KEY</t>
  </si>
  <si>
    <t>KING</t>
  </si>
  <si>
    <t>48201313700</t>
  </si>
  <si>
    <t>KOLTER</t>
  </si>
  <si>
    <t>KUJAWA ELEMENTARY</t>
  </si>
  <si>
    <t>LAMAR</t>
  </si>
  <si>
    <t>LANIER</t>
  </si>
  <si>
    <t>48201313800</t>
  </si>
  <si>
    <t>LANTRIP</t>
  </si>
  <si>
    <t>LAURENZO</t>
  </si>
  <si>
    <t>LAW</t>
  </si>
  <si>
    <t>48201313900</t>
  </si>
  <si>
    <t>LAW AND JUSTICE</t>
  </si>
  <si>
    <t>LAWSON</t>
  </si>
  <si>
    <t>LELAND COLLEGE PREP</t>
  </si>
  <si>
    <t>LEWIS</t>
  </si>
  <si>
    <t>48201314001</t>
  </si>
  <si>
    <t>LEWIS MIDDLE SCHOOL</t>
  </si>
  <si>
    <t>LIBERTY</t>
  </si>
  <si>
    <t>12</t>
  </si>
  <si>
    <t>LOCKHART</t>
  </si>
  <si>
    <t>LONG</t>
  </si>
  <si>
    <t>48201314002</t>
  </si>
  <si>
    <t>LONGFELLOW</t>
  </si>
  <si>
    <t>LOOSCAN</t>
  </si>
  <si>
    <t>LOVE</t>
  </si>
  <si>
    <t>48201314300</t>
  </si>
  <si>
    <t>LOVETT</t>
  </si>
  <si>
    <t>LYONS</t>
  </si>
  <si>
    <t>M. WHITE</t>
  </si>
  <si>
    <t>MACARTHUR NINTH GRADE SCHOOL</t>
  </si>
  <si>
    <t>48201314400</t>
  </si>
  <si>
    <t>MACGREGOR</t>
  </si>
  <si>
    <t>MADING</t>
  </si>
  <si>
    <t>MADISON</t>
  </si>
  <si>
    <t>48201320100</t>
  </si>
  <si>
    <t>MAGRILL EC PRE K KG</t>
  </si>
  <si>
    <t>MANDARIN IMMERSION MAGNET SCHOOL</t>
  </si>
  <si>
    <t>48201320200</t>
  </si>
  <si>
    <t>MARCELLA ELEMENTARY</t>
  </si>
  <si>
    <t>MARSHALL</t>
  </si>
  <si>
    <t>48201320500</t>
  </si>
  <si>
    <t>MCGOWEN</t>
  </si>
  <si>
    <t>MCNAMARA</t>
  </si>
  <si>
    <t>48201320601</t>
  </si>
  <si>
    <t>MCREYNOLDS</t>
  </si>
  <si>
    <t>MEAD MIDDLE</t>
  </si>
  <si>
    <t>MEMORIAL</t>
  </si>
  <si>
    <t>48201320602</t>
  </si>
  <si>
    <t>MID. COLLEGE HCC GULFTON</t>
  </si>
  <si>
    <t>MILBY</t>
  </si>
  <si>
    <t>MILNE</t>
  </si>
  <si>
    <t>48201320700</t>
  </si>
  <si>
    <t>MISTRAL</t>
  </si>
  <si>
    <t>MITCHELL</t>
  </si>
  <si>
    <t>48201320900</t>
  </si>
  <si>
    <t>MONTGOMERY</t>
  </si>
  <si>
    <t>MORENO</t>
  </si>
  <si>
    <t>MOUNT CARMEL</t>
  </si>
  <si>
    <t>N. Q. HENDERSON</t>
  </si>
  <si>
    <t>48201321000</t>
  </si>
  <si>
    <t>NAVARRO</t>
  </si>
  <si>
    <t>NEFF</t>
  </si>
  <si>
    <t>2-5</t>
  </si>
  <si>
    <t>EE-1</t>
  </si>
  <si>
    <t>48201321100</t>
  </si>
  <si>
    <t>NIMITZ NINTH GRADE SCHOOL</t>
  </si>
  <si>
    <t>NORTH FOREST</t>
  </si>
  <si>
    <t>NORTH HOUSTON EARLY COLLEGE</t>
  </si>
  <si>
    <t>48201321200</t>
  </si>
  <si>
    <t>NORTHLINE</t>
  </si>
  <si>
    <t>NORTHSIDE</t>
  </si>
  <si>
    <t>OAK FOREST</t>
  </si>
  <si>
    <t>OATES</t>
  </si>
  <si>
    <t>48201321300</t>
  </si>
  <si>
    <t>ODOM ELEMENTARY</t>
  </si>
  <si>
    <t>OGDEN ELEMENTARY</t>
  </si>
  <si>
    <t>OLESON ELEMENTARY</t>
  </si>
  <si>
    <t>48201321700</t>
  </si>
  <si>
    <t>ORANGE GROVE ELEMENTARY</t>
  </si>
  <si>
    <t>ORTIZ</t>
  </si>
  <si>
    <t>OSBORNE</t>
  </si>
  <si>
    <t>48201321800</t>
  </si>
  <si>
    <t>PAIGE</t>
  </si>
  <si>
    <t>PARK PLACE</t>
  </si>
  <si>
    <t>PARKER</t>
  </si>
  <si>
    <t>48201324000</t>
  </si>
  <si>
    <t>PATTERSON</t>
  </si>
  <si>
    <t>48201324200</t>
  </si>
  <si>
    <t>PECK</t>
  </si>
  <si>
    <t>PERSHING</t>
  </si>
  <si>
    <t>PETERSEN</t>
  </si>
  <si>
    <t>PILGRIM</t>
  </si>
  <si>
    <t>48201330100</t>
  </si>
  <si>
    <t>PIN OAK</t>
  </si>
  <si>
    <t>PINEY POINT</t>
  </si>
  <si>
    <t>PLEASANTVILLE</t>
  </si>
  <si>
    <t>48201330200</t>
  </si>
  <si>
    <t>PLUMMER MIDDLE</t>
  </si>
  <si>
    <t>POE</t>
  </si>
  <si>
    <t>PORT HOUSTON</t>
  </si>
  <si>
    <t>PROFESSIONAL DEV. CENTER</t>
  </si>
  <si>
    <t>48201330301</t>
  </si>
  <si>
    <t>PUGH</t>
  </si>
  <si>
    <t>R. MARTINEZ</t>
  </si>
  <si>
    <t>R. P. HARRIS</t>
  </si>
  <si>
    <t>RAYMOND ELEMENTARY</t>
  </si>
  <si>
    <t>48201330302</t>
  </si>
  <si>
    <t>REAGAN</t>
  </si>
  <si>
    <t>RED</t>
  </si>
  <si>
    <t>REED ELEMENTARY</t>
  </si>
  <si>
    <t>48201330303</t>
  </si>
  <si>
    <t>REVERE</t>
  </si>
  <si>
    <t>REYNOLDS</t>
  </si>
  <si>
    <t>RICE</t>
  </si>
  <si>
    <t>48201330400</t>
  </si>
  <si>
    <t>RIVER OAKS</t>
  </si>
  <si>
    <t>ROBERTS</t>
  </si>
  <si>
    <t>ROBINSON</t>
  </si>
  <si>
    <t>48201330500</t>
  </si>
  <si>
    <t>RODRIGUEZ</t>
  </si>
  <si>
    <t>ROOSEVELT</t>
  </si>
  <si>
    <t>ROSS</t>
  </si>
  <si>
    <t>RUCKER</t>
  </si>
  <si>
    <t>48201330600</t>
  </si>
  <si>
    <t>SAMMONS ELEMENTARY</t>
  </si>
  <si>
    <t>48201330700</t>
  </si>
  <si>
    <t>SANCHEZ</t>
  </si>
  <si>
    <t>SANTIAGO EC PRE K KG</t>
  </si>
  <si>
    <t>48201330800</t>
  </si>
  <si>
    <t>SCARBOROUGH</t>
  </si>
  <si>
    <t>SCROGGINS</t>
  </si>
  <si>
    <t>SECONDARY DAEP</t>
  </si>
  <si>
    <t>48201330900</t>
  </si>
  <si>
    <t>SEGUIN</t>
  </si>
  <si>
    <t>SHADOWBRIAR</t>
  </si>
  <si>
    <t>3-5</t>
  </si>
  <si>
    <t>SHADYDALE</t>
  </si>
  <si>
    <t>48201331100</t>
  </si>
  <si>
    <t>SHARPSTOWN</t>
  </si>
  <si>
    <t>SHEARN</t>
  </si>
  <si>
    <t>SHERMAN</t>
  </si>
  <si>
    <t>SHOTWELL MIDDLE</t>
  </si>
  <si>
    <t>SINCLAIR</t>
  </si>
  <si>
    <t>48201331200</t>
  </si>
  <si>
    <t>SMITH</t>
  </si>
  <si>
    <t>SMITH ELEMENTARY</t>
  </si>
  <si>
    <t>SOAR CENTER</t>
  </si>
  <si>
    <t>KG-12</t>
  </si>
  <si>
    <t>SOUTH EARLY COLLEGE</t>
  </si>
  <si>
    <t>48201331300</t>
  </si>
  <si>
    <t>SOUTHMAYD</t>
  </si>
  <si>
    <t>STEHLIK ELEMENTARY</t>
  </si>
  <si>
    <t>STERLING</t>
  </si>
  <si>
    <t>48201331400</t>
  </si>
  <si>
    <t>STEVENS</t>
  </si>
  <si>
    <t>STEVENSON</t>
  </si>
  <si>
    <t>STOVALL EC PK KG</t>
  </si>
  <si>
    <t>SUGAR GROVE</t>
  </si>
  <si>
    <t>48201331500</t>
  </si>
  <si>
    <t>SUTTON</t>
  </si>
  <si>
    <t>T. H. ROGERS</t>
  </si>
  <si>
    <t>TANGLEWOOD</t>
  </si>
  <si>
    <t>48201331601</t>
  </si>
  <si>
    <t>TEAGUE MIDDLE</t>
  </si>
  <si>
    <t>TEXAS CONNECTIONS</t>
  </si>
  <si>
    <t>3-12</t>
  </si>
  <si>
    <t>THOMAS</t>
  </si>
  <si>
    <t>THOMPSON</t>
  </si>
  <si>
    <t>48201331602</t>
  </si>
  <si>
    <t>THOMPSON ELEMENTARY</t>
  </si>
  <si>
    <t>TIJERINA</t>
  </si>
  <si>
    <t>TINSLEY</t>
  </si>
  <si>
    <t>TRAVIS</t>
  </si>
  <si>
    <t>48201331700</t>
  </si>
  <si>
    <t>TSU CHARTER</t>
  </si>
  <si>
    <t>EE-2</t>
  </si>
  <si>
    <t>TWAIN</t>
  </si>
  <si>
    <t>VALLEY WEST</t>
  </si>
  <si>
    <t>VARDEMAN EC PRE K KG</t>
  </si>
  <si>
    <t>48201331800</t>
  </si>
  <si>
    <t>VICTORY PREP K-8</t>
  </si>
  <si>
    <t>VICTORY PREP SOUTH</t>
  </si>
  <si>
    <t>VINES EC PRE K KG</t>
  </si>
  <si>
    <t>48201331900</t>
  </si>
  <si>
    <t>WAINWRIGHT</t>
  </si>
  <si>
    <t>WALNUT BEND</t>
  </si>
  <si>
    <t>WALTRIP</t>
  </si>
  <si>
    <t>WASHINGTON</t>
  </si>
  <si>
    <t>48201332000</t>
  </si>
  <si>
    <t>WELCH</t>
  </si>
  <si>
    <t>WESLEY</t>
  </si>
  <si>
    <t>WEST BRIAR</t>
  </si>
  <si>
    <t>WEST UNIVERSITY</t>
  </si>
  <si>
    <t>48201332100</t>
  </si>
  <si>
    <t>WESTBURY</t>
  </si>
  <si>
    <t>WESTSIDE</t>
  </si>
  <si>
    <t>WHARTON</t>
  </si>
  <si>
    <t>48201332200</t>
  </si>
  <si>
    <t>WHEATLEY</t>
  </si>
  <si>
    <t>WHIDBY</t>
  </si>
  <si>
    <t>WHITTIER</t>
  </si>
  <si>
    <t>WILLIAMS</t>
  </si>
  <si>
    <t>48201332300</t>
  </si>
  <si>
    <t>WILSON</t>
  </si>
  <si>
    <t>WILSON ELEMENTARY</t>
  </si>
  <si>
    <t>WINDSOR VILLAGE</t>
  </si>
  <si>
    <t>WISDOM</t>
  </si>
  <si>
    <t>48201332400</t>
  </si>
  <si>
    <t>WOODSON</t>
  </si>
  <si>
    <t>WORSHAM ELEMENTARY</t>
  </si>
  <si>
    <t>WORTHING</t>
  </si>
  <si>
    <t>48201332500</t>
  </si>
  <si>
    <t>YATES</t>
  </si>
  <si>
    <t>YOUNG</t>
  </si>
  <si>
    <t>YOUNG LEARNERS</t>
  </si>
  <si>
    <t>YOUNG SCHOLARS</t>
  </si>
  <si>
    <t>48201332600</t>
  </si>
  <si>
    <t>YOUNG WOMEN'S COLLEGE PREP</t>
  </si>
  <si>
    <t>48201332700</t>
  </si>
  <si>
    <t>48201332800</t>
  </si>
  <si>
    <t>48201332900</t>
  </si>
  <si>
    <t>48201333000</t>
  </si>
  <si>
    <t>48201333100</t>
  </si>
  <si>
    <t>48201333201</t>
  </si>
  <si>
    <t>48201333202</t>
  </si>
  <si>
    <t>48201333300</t>
  </si>
  <si>
    <t>48201333500</t>
  </si>
  <si>
    <t>48201333600</t>
  </si>
  <si>
    <t>48201333700</t>
  </si>
  <si>
    <t>48201333800</t>
  </si>
  <si>
    <t>48201333901</t>
  </si>
  <si>
    <t>48201333902</t>
  </si>
  <si>
    <t>48201334001</t>
  </si>
  <si>
    <t>48201334002</t>
  </si>
  <si>
    <t>48201334003</t>
  </si>
  <si>
    <t>48201334100</t>
  </si>
  <si>
    <t>48201340100</t>
  </si>
  <si>
    <t>48201340201</t>
  </si>
  <si>
    <t>48201340202</t>
  </si>
  <si>
    <t>48201340301</t>
  </si>
  <si>
    <t>48201340302</t>
  </si>
  <si>
    <t>48201340400</t>
  </si>
  <si>
    <t>48201340500</t>
  </si>
  <si>
    <t>48201340600</t>
  </si>
  <si>
    <t>48201340700</t>
  </si>
  <si>
    <t>48201340800</t>
  </si>
  <si>
    <t>48201340900</t>
  </si>
  <si>
    <t>48201341000</t>
  </si>
  <si>
    <t>48201341301</t>
  </si>
  <si>
    <t>48201341302</t>
  </si>
  <si>
    <t>48201350100</t>
  </si>
  <si>
    <t>48201350200</t>
  </si>
  <si>
    <t>48201350300</t>
  </si>
  <si>
    <t>48201350400</t>
  </si>
  <si>
    <t>48201350500</t>
  </si>
  <si>
    <t>48201350601</t>
  </si>
  <si>
    <t>48201410200</t>
  </si>
  <si>
    <t>48201410300</t>
  </si>
  <si>
    <t>48201410401</t>
  </si>
  <si>
    <t>48201410402</t>
  </si>
  <si>
    <t>48201410500</t>
  </si>
  <si>
    <t>48201410701</t>
  </si>
  <si>
    <t>48201410800</t>
  </si>
  <si>
    <t>48201411000</t>
  </si>
  <si>
    <t>48201411100</t>
  </si>
  <si>
    <t>48201411200</t>
  </si>
  <si>
    <t>48201411300</t>
  </si>
  <si>
    <t>48201411400</t>
  </si>
  <si>
    <t>48201411501</t>
  </si>
  <si>
    <t>48201411502</t>
  </si>
  <si>
    <t>48201411600</t>
  </si>
  <si>
    <t>48201411700</t>
  </si>
  <si>
    <t>48201411800</t>
  </si>
  <si>
    <t>48201412000</t>
  </si>
  <si>
    <t>48201412100</t>
  </si>
  <si>
    <t>48201412200</t>
  </si>
  <si>
    <t>48201412800</t>
  </si>
  <si>
    <t>48201412900</t>
  </si>
  <si>
    <t>48201413000</t>
  </si>
  <si>
    <t>48201413100</t>
  </si>
  <si>
    <t>48201413201</t>
  </si>
  <si>
    <t>48201413202</t>
  </si>
  <si>
    <t>48201413300</t>
  </si>
  <si>
    <t>48201420100</t>
  </si>
  <si>
    <t>48201420200</t>
  </si>
  <si>
    <t>48201420300</t>
  </si>
  <si>
    <t>48201420400</t>
  </si>
  <si>
    <t>48201420500</t>
  </si>
  <si>
    <t>48201420600</t>
  </si>
  <si>
    <t>48201420700</t>
  </si>
  <si>
    <t>48201420800</t>
  </si>
  <si>
    <t>48201421101</t>
  </si>
  <si>
    <t>48201421102</t>
  </si>
  <si>
    <t>48201421201</t>
  </si>
  <si>
    <t>VMT%</t>
  </si>
  <si>
    <t>48201421202</t>
  </si>
  <si>
    <t>48201421300</t>
  </si>
  <si>
    <t>48201421401</t>
  </si>
  <si>
    <t>48201421402</t>
  </si>
  <si>
    <t>48201421403</t>
  </si>
  <si>
    <t>48201421500</t>
  </si>
  <si>
    <t>48201421600</t>
  </si>
  <si>
    <t>48201421700</t>
  </si>
  <si>
    <t>48201421800</t>
  </si>
  <si>
    <t>48201421900</t>
  </si>
  <si>
    <t>48201422000</t>
  </si>
  <si>
    <t>48201422100</t>
  </si>
  <si>
    <t>48201422200</t>
  </si>
  <si>
    <t>48201422301</t>
  </si>
  <si>
    <t>48201422302</t>
  </si>
  <si>
    <t>48201422401</t>
  </si>
  <si>
    <t>48201422402</t>
  </si>
  <si>
    <t>48201422500</t>
  </si>
  <si>
    <t>48201422600</t>
  </si>
  <si>
    <t>48201422701</t>
  </si>
  <si>
    <t>48201422702</t>
  </si>
  <si>
    <t>48201422800</t>
  </si>
  <si>
    <t>48201422900</t>
  </si>
  <si>
    <t>48201423000</t>
  </si>
  <si>
    <t>48201423100</t>
  </si>
  <si>
    <t>48201423201</t>
  </si>
  <si>
    <t>48201423202</t>
  </si>
  <si>
    <t>48201423301</t>
  </si>
  <si>
    <t>AVALOS EARLY COLLEGE</t>
  </si>
  <si>
    <t>48201423302</t>
  </si>
  <si>
    <t>48201423401</t>
  </si>
  <si>
    <t>48201423402</t>
  </si>
  <si>
    <t>48201423500</t>
  </si>
  <si>
    <t>48201423600</t>
  </si>
  <si>
    <t>48201430100</t>
  </si>
  <si>
    <t>48201430200</t>
  </si>
  <si>
    <t>48201430700</t>
  </si>
  <si>
    <t>48201430800</t>
  </si>
  <si>
    <t>48201430900</t>
  </si>
  <si>
    <t>48201431000</t>
  </si>
  <si>
    <t>48201431101</t>
  </si>
  <si>
    <t>48201431102</t>
  </si>
  <si>
    <t>48201431201</t>
  </si>
  <si>
    <t>48201431202</t>
  </si>
  <si>
    <t>48201431301</t>
  </si>
  <si>
    <t>48201431302</t>
  </si>
  <si>
    <t>48201431401</t>
  </si>
  <si>
    <t>48201431402</t>
  </si>
  <si>
    <t>48201431501</t>
  </si>
  <si>
    <t>48201431502</t>
  </si>
  <si>
    <t>48201431600</t>
  </si>
  <si>
    <t>48201431700</t>
  </si>
  <si>
    <t>48201431801</t>
  </si>
  <si>
    <t>48201431802</t>
  </si>
  <si>
    <t>48201431900</t>
  </si>
  <si>
    <t>48201432001</t>
  </si>
  <si>
    <t>48201432002</t>
  </si>
  <si>
    <t>48201432100</t>
  </si>
  <si>
    <t>48201432200</t>
  </si>
  <si>
    <t>48201432300</t>
  </si>
  <si>
    <t>48201432400</t>
  </si>
  <si>
    <t>KUJAWA EC PRE K KG</t>
  </si>
  <si>
    <t>48201432500</t>
  </si>
  <si>
    <t>48201432600</t>
  </si>
  <si>
    <t>48201432701</t>
  </si>
  <si>
    <t>48201432702</t>
  </si>
  <si>
    <t>48201432801</t>
  </si>
  <si>
    <t>48201432802</t>
  </si>
  <si>
    <t>48201432901</t>
  </si>
  <si>
    <t>48201432902</t>
  </si>
  <si>
    <t>48201433001</t>
  </si>
  <si>
    <t>48201433002</t>
  </si>
  <si>
    <t>48201433003</t>
  </si>
  <si>
    <t>48201433100</t>
  </si>
  <si>
    <t>48201433201</t>
  </si>
  <si>
    <t>48201433202</t>
  </si>
  <si>
    <t>48201433300</t>
  </si>
  <si>
    <t>48201433400</t>
  </si>
  <si>
    <t>48201433501</t>
  </si>
  <si>
    <t>48201433502</t>
  </si>
  <si>
    <t>48201433600</t>
  </si>
  <si>
    <t>48201440100</t>
  </si>
  <si>
    <t>48201450100</t>
  </si>
  <si>
    <t>48201450200</t>
  </si>
  <si>
    <t>48201450300</t>
  </si>
  <si>
    <t>48201450400</t>
  </si>
  <si>
    <t>48201450500</t>
  </si>
  <si>
    <t>48201450600</t>
  </si>
  <si>
    <t>48201450700</t>
  </si>
  <si>
    <t>48201450801</t>
  </si>
  <si>
    <t>48201450802</t>
  </si>
  <si>
    <t>48201450900</t>
  </si>
  <si>
    <t>48201451001</t>
  </si>
  <si>
    <t>48201451002</t>
  </si>
  <si>
    <t>48201451100</t>
  </si>
  <si>
    <t>48201451200</t>
  </si>
  <si>
    <t>48201451300</t>
  </si>
  <si>
    <t>48201451401</t>
  </si>
  <si>
    <t>48201451402</t>
  </si>
  <si>
    <t>48201451403</t>
  </si>
  <si>
    <t>48201451500</t>
  </si>
  <si>
    <t>48201451601</t>
  </si>
  <si>
    <t>48201451602</t>
  </si>
  <si>
    <t>48201451700</t>
  </si>
  <si>
    <t>48201451800</t>
  </si>
  <si>
    <t>48201451901</t>
  </si>
  <si>
    <t>48201451902</t>
  </si>
  <si>
    <t>48201452000</t>
  </si>
  <si>
    <t>48201452100</t>
  </si>
  <si>
    <t>48201452201</t>
  </si>
  <si>
    <t>48201452202</t>
  </si>
  <si>
    <t>48201452300</t>
  </si>
  <si>
    <t>48201452400</t>
  </si>
  <si>
    <t>48201452500</t>
  </si>
  <si>
    <t>48201452600</t>
  </si>
  <si>
    <t>48201452700</t>
  </si>
  <si>
    <t>48201452801</t>
  </si>
  <si>
    <t>48201452802</t>
  </si>
  <si>
    <t>48201452900</t>
  </si>
  <si>
    <t>48201453000</t>
  </si>
  <si>
    <t>48201453100</t>
  </si>
  <si>
    <t>48201453200</t>
  </si>
  <si>
    <t>48201453300</t>
  </si>
  <si>
    <t>48201453401</t>
  </si>
  <si>
    <t>48201453402</t>
  </si>
  <si>
    <t>48201453403</t>
  </si>
  <si>
    <t>48201453501</t>
  </si>
  <si>
    <t>48201453502</t>
  </si>
  <si>
    <t>48201453601</t>
  </si>
  <si>
    <t>48201453602</t>
  </si>
  <si>
    <t>48201453700</t>
  </si>
  <si>
    <t>48201453800</t>
  </si>
  <si>
    <t>48201454301</t>
  </si>
  <si>
    <t>48201454302</t>
  </si>
  <si>
    <t>48201454400</t>
  </si>
  <si>
    <t>48201454501</t>
  </si>
  <si>
    <t>48201454502</t>
  </si>
  <si>
    <t>48201454600</t>
  </si>
  <si>
    <t>48201454700</t>
  </si>
  <si>
    <t>48201454800</t>
  </si>
  <si>
    <t>48201455200</t>
  </si>
  <si>
    <t>48201455300</t>
  </si>
  <si>
    <t>48201510400</t>
  </si>
  <si>
    <t>48201510500</t>
  </si>
  <si>
    <t>48201510600</t>
  </si>
  <si>
    <t>48201510700</t>
  </si>
  <si>
    <t>48201510800</t>
  </si>
  <si>
    <t>48201510900</t>
  </si>
  <si>
    <t>48201511001</t>
  </si>
  <si>
    <t>48201511002</t>
  </si>
  <si>
    <t>48201511100</t>
  </si>
  <si>
    <t>48201511200</t>
  </si>
  <si>
    <t>48201511301</t>
  </si>
  <si>
    <t>48201511302</t>
  </si>
  <si>
    <t>48201520100</t>
  </si>
  <si>
    <t>48201520200</t>
  </si>
  <si>
    <t>48201520300</t>
  </si>
  <si>
    <t>48201520400</t>
  </si>
  <si>
    <t>48201520500</t>
  </si>
  <si>
    <t>48201520601</t>
  </si>
  <si>
    <t>48201520602</t>
  </si>
  <si>
    <t>48201520700</t>
  </si>
  <si>
    <t>48201521000</t>
  </si>
  <si>
    <t>48201521100</t>
  </si>
  <si>
    <t>48201521200</t>
  </si>
  <si>
    <t>48201521300</t>
  </si>
  <si>
    <t>48201521400</t>
  </si>
  <si>
    <t>48201521500</t>
  </si>
  <si>
    <t>48201521600</t>
  </si>
  <si>
    <t>48201521700</t>
  </si>
  <si>
    <t>48201521800</t>
  </si>
  <si>
    <t>48201521900</t>
  </si>
  <si>
    <t>48201522000</t>
  </si>
  <si>
    <t>48201522100</t>
  </si>
  <si>
    <t>48201522201</t>
  </si>
  <si>
    <t>48201522202</t>
  </si>
  <si>
    <t>48201522301</t>
  </si>
  <si>
    <t>48201522302</t>
  </si>
  <si>
    <t>48201522401</t>
  </si>
  <si>
    <t>48201522402</t>
  </si>
  <si>
    <t>48201530100</t>
  </si>
  <si>
    <t>48201530200</t>
  </si>
  <si>
    <t>48201530600</t>
  </si>
  <si>
    <t>48201530800</t>
  </si>
  <si>
    <t>48201530900</t>
  </si>
  <si>
    <t>48201531000</t>
  </si>
  <si>
    <t>48201531100</t>
  </si>
  <si>
    <t>48201531200</t>
  </si>
  <si>
    <t>48201531300</t>
  </si>
  <si>
    <t>48201531400</t>
  </si>
  <si>
    <t>48201531500</t>
  </si>
  <si>
    <t>48201531600</t>
  </si>
  <si>
    <t>48201531700</t>
  </si>
  <si>
    <t>48201531800</t>
  </si>
  <si>
    <t>48201531900</t>
  </si>
  <si>
    <t>48201532001</t>
  </si>
  <si>
    <t>48201532002</t>
  </si>
  <si>
    <t>48201532100</t>
  </si>
  <si>
    <t>48201532200</t>
  </si>
  <si>
    <t>48201532300</t>
  </si>
  <si>
    <t>48201532400</t>
  </si>
  <si>
    <t>48201532501</t>
  </si>
  <si>
    <t>48201532502</t>
  </si>
  <si>
    <t>48201532600</t>
  </si>
  <si>
    <t>48201532700</t>
  </si>
  <si>
    <t>48201532800</t>
  </si>
  <si>
    <t>48201532900</t>
  </si>
  <si>
    <t>48201533000</t>
  </si>
  <si>
    <t>48201533100</t>
  </si>
  <si>
    <t>48201533200</t>
  </si>
  <si>
    <t>48201533400</t>
  </si>
  <si>
    <t>48201534001</t>
  </si>
  <si>
    <t>48201534002</t>
  </si>
  <si>
    <t>48201534003</t>
  </si>
  <si>
    <t>48201540100</t>
  </si>
  <si>
    <t>48201540200</t>
  </si>
  <si>
    <t>48201540501</t>
  </si>
  <si>
    <t>48201540602</t>
  </si>
  <si>
    <t>48201541001</t>
  </si>
  <si>
    <t>48201541300</t>
  </si>
  <si>
    <t>48201541400</t>
  </si>
  <si>
    <t>48201541700</t>
  </si>
  <si>
    <t>48201541800</t>
  </si>
  <si>
    <t>48201542400</t>
  </si>
  <si>
    <t>48201543002</t>
  </si>
  <si>
    <t>48201543200</t>
  </si>
  <si>
    <t>48201550200</t>
  </si>
  <si>
    <t>48201550301</t>
  </si>
  <si>
    <t>48201550302</t>
  </si>
  <si>
    <t>48201550401</t>
  </si>
  <si>
    <t>48201550402</t>
  </si>
  <si>
    <t>48201550500</t>
  </si>
  <si>
    <t>48201551000</t>
  </si>
  <si>
    <t>48201551400</t>
  </si>
  <si>
    <t>48201551500</t>
  </si>
  <si>
    <t>48201552002</t>
  </si>
  <si>
    <t>48201552101</t>
  </si>
  <si>
    <t>48201552400</t>
  </si>
  <si>
    <t>48201552601</t>
  </si>
  <si>
    <t>48201552700</t>
  </si>
  <si>
    <t>48201552800</t>
  </si>
  <si>
    <t>48201552900</t>
  </si>
  <si>
    <t>48201553001</t>
  </si>
  <si>
    <t>48201553002</t>
  </si>
  <si>
    <t>48201553200</t>
  </si>
  <si>
    <t>48201553300</t>
  </si>
  <si>
    <t>48201980100</t>
  </si>
  <si>
    <t>48339692300</t>
  </si>
  <si>
    <t>48339692400</t>
  </si>
  <si>
    <t>ENVIRONMENTAL EXPOSURE</t>
  </si>
  <si>
    <t>Demographic Vulnerabilities</t>
  </si>
  <si>
    <t>Behavioral Vulnerabilities</t>
  </si>
  <si>
    <t>Health Outcomes</t>
  </si>
  <si>
    <t>Demographics, SES</t>
  </si>
  <si>
    <t>Environmental Exposure, Behavior</t>
  </si>
  <si>
    <t>Building Condition</t>
  </si>
  <si>
    <t>School Distance from fwy</t>
  </si>
  <si>
    <t>VMT/sq mile</t>
  </si>
  <si>
    <t>Ave am rush hour speed</t>
  </si>
  <si>
    <t>Ave pm rush hour speed</t>
  </si>
  <si>
    <t>% Impervious Surface in Census Tract</t>
  </si>
  <si>
    <t>School located in floodplain?</t>
  </si>
  <si>
    <t>School &lt;400m of compromized water</t>
  </si>
  <si>
    <t># Parks &lt; 1,000m</t>
  </si>
  <si>
    <t>Ave property value in Census Tract</t>
  </si>
  <si>
    <t>UHI score</t>
  </si>
  <si>
    <t>UHI percentail</t>
  </si>
  <si>
    <t>% POC on campus</t>
  </si>
  <si>
    <t>% Hispanic on campus</t>
  </si>
  <si>
    <t>% Eco Disadvantaged on campus</t>
  </si>
  <si>
    <t>% students walking to school</t>
  </si>
  <si>
    <t># min physical activity each week</t>
  </si>
  <si>
    <t>% students with asthma</t>
  </si>
  <si>
    <t>% students meet TX Health Fitness BMI Standard</t>
  </si>
  <si>
    <t>Air Toxics Respiratory Hazard Index (on road) score</t>
  </si>
  <si>
    <t>Air Toxics Respiratory Hazard Index (on road) percentile</t>
  </si>
  <si>
    <t>Air Toxics Cancer Hazard Index (on road) score</t>
  </si>
  <si>
    <t>Ave Reading + Math score on STAAR (range 9.5-105)</t>
  </si>
  <si>
    <t>% Adults with Poor Mental Health score</t>
  </si>
  <si>
    <t>% Adults with Poor Mental Health percentile</t>
  </si>
  <si>
    <t>% Adults with Poor Physical Health score</t>
  </si>
  <si>
    <t>% Adults with Poor Physical Health percentile</t>
  </si>
  <si>
    <t># Bike/Ped injuries/ deaths w/in 1/2 mile of school</t>
  </si>
  <si>
    <t>CENSUS TRACT</t>
  </si>
  <si>
    <t>School-Age Children</t>
  </si>
  <si>
    <t>School-Age White Children</t>
  </si>
  <si>
    <t>School-Age Children of Color</t>
  </si>
  <si>
    <t>School-Age Hispanic Children</t>
  </si>
  <si>
    <t>Children in Poverty</t>
  </si>
  <si>
    <t>Vulnerable Populations Index</t>
  </si>
  <si>
    <t>VMT per Square Mile</t>
  </si>
  <si>
    <t>Cancer Risk from On Road Sources</t>
  </si>
  <si>
    <t>Respiratory Risk from On Road Sources</t>
  </si>
  <si>
    <t>Heat Index</t>
  </si>
  <si>
    <t>Flood Plain</t>
  </si>
  <si>
    <t>Cancer Prevalence (crude)</t>
  </si>
  <si>
    <t>Heart Disease Prevalence (crude)</t>
  </si>
  <si>
    <t>COPD Prevalence (crude)</t>
  </si>
  <si>
    <t>Asthma Prevalence (crude)</t>
  </si>
  <si>
    <t>Obesity Prevalence (crude)</t>
  </si>
  <si>
    <t>Poor Mental Health Prevalence (crude)</t>
  </si>
  <si>
    <t>Poor Physical Health Prevalence (crude)</t>
  </si>
  <si>
    <t>SEGMENT 1</t>
  </si>
  <si>
    <t>&lt;50m</t>
  </si>
  <si>
    <t>Yes</t>
  </si>
  <si>
    <t>No</t>
  </si>
  <si>
    <t>HS: 7%
9th: 9% Middle: 39%</t>
  </si>
  <si>
    <t>HS: 91%
9th: 90% Middle: 57%</t>
  </si>
  <si>
    <t>HS: 90%
9th: 92% Middle: 92%</t>
  </si>
  <si>
    <t>HS: no data
9th: 46% Middle: no data</t>
  </si>
  <si>
    <t>HS: no data
9th: 270-450 Middle: no data</t>
  </si>
  <si>
    <t>HS: 4.0%
9th: 6.1% Middle: 4.5%</t>
  </si>
  <si>
    <t>HS: 42-70%
9th: 51-75% Middle: 33-44%</t>
  </si>
  <si>
    <t>HS: 42 9th: no data Middle: 41</t>
  </si>
  <si>
    <t>#ERROR!</t>
  </si>
  <si>
    <t>&lt;150m</t>
  </si>
  <si>
    <t>Yes, bacteria &amp; dissolved O2</t>
  </si>
  <si>
    <t>no data</t>
  </si>
  <si>
    <t>21-31% (9.4% among 3rd Grade boys)</t>
  </si>
  <si>
    <t>SEGMENT 2</t>
  </si>
  <si>
    <t>Yes *along edge</t>
  </si>
  <si>
    <t>19-58%</t>
  </si>
  <si>
    <t>SEGMENT 3</t>
  </si>
  <si>
    <t>110 min</t>
  </si>
  <si>
    <t>39-62%</t>
  </si>
  <si>
    <t>46-100%</t>
  </si>
  <si>
    <t>High: 80 Middle: 56</t>
  </si>
  <si>
    <t>Reference</t>
  </si>
  <si>
    <t>Min; Max (133; 142,938)</t>
  </si>
  <si>
    <t>HISD: 24%
AISD: 23%</t>
  </si>
  <si>
    <t>HISD: 62%
AISD: 73%</t>
  </si>
  <si>
    <t>HISD: 77%
AISD: 86%</t>
  </si>
  <si>
    <t>HISD: 3.3%</t>
  </si>
  <si>
    <t>GIS</t>
  </si>
  <si>
    <t>TX DOT</t>
  </si>
  <si>
    <t>Trans Star</t>
  </si>
  <si>
    <t>H-GAC</t>
  </si>
  <si>
    <t>FEMA</t>
  </si>
  <si>
    <t>Precinct 1 Park Smart</t>
  </si>
  <si>
    <t>NEPHTN</t>
  </si>
  <si>
    <t>HISD, AISD, TEA</t>
  </si>
  <si>
    <t>school questionnaire</t>
  </si>
  <si>
    <t>TEA PFAI, 2016-2017</t>
  </si>
  <si>
    <t>EPA NATA</t>
  </si>
  <si>
    <t>Children at Risk</t>
  </si>
  <si>
    <t>500 Cities</t>
  </si>
  <si>
    <t>TX DOT CRIS, 2010-2018</t>
  </si>
  <si>
    <t>% Economically Disadvantaged</t>
  </si>
  <si>
    <t>% Hispanic</t>
  </si>
  <si>
    <t>% African Americans</t>
  </si>
  <si>
    <t>Stovall Middle School</t>
  </si>
  <si>
    <t>Aldine Ninth</t>
  </si>
  <si>
    <t>Aldine HS</t>
  </si>
  <si>
    <t>Roosevelt Elementary</t>
  </si>
  <si>
    <t>Jefferson Elementary</t>
  </si>
  <si>
    <t>Bruce Elementary</t>
  </si>
  <si>
    <t>HISD</t>
  </si>
  <si>
    <t>AISD</t>
  </si>
  <si>
    <t>Total</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</si>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</sst>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
  </numFmts>
  <fonts count="12">
    <font>
      <sz val="11"/>
      <color rgb="FF000000"/>
      <name val="Calibri"/>
    </font>
    <font>
      <b/>
      <sz val="11"/>
      <color rgb="FF000000"/>
      <name val="Calibri"/>
    </font>
    <font>
      <u/>
      <sz val="11"/>
      <color rgb="FF0563C1"/>
      <name val="Calibri"/>
    </font>
    <font>
      <sz val="11"/>
      <color rgb="FF7030A0"/>
      <name val="Calibri"/>
    </font>
    <font>
      <sz val="11"/>
      <name val="Calibri"/>
    </font>
    <font>
      <sz val="11"/>
      <color rgb="FFFF0000"/>
      <name val="Calibri"/>
    </font>
    <font>
      <sz val="11"/>
      <color rgb="FF00B050"/>
      <name val="Calibri"/>
    </font>
    <font>
      <sz val="10"/>
      <color rgb="FF000000"/>
      <name val="Arial"/>
    </font>
    <font>
      <b/>
      <sz val="10"/>
      <color rgb="FF000000"/>
      <name val="Arial"/>
    </font>
    <font>
      <sz val="10"/>
      <color rgb="FF00B050"/>
      <name val="Arial"/>
    </font>
    <font>
      <sz val="10"/>
      <color rgb="FFA345EF"/>
      <name val="Arial"/>
    </font>
    <font>
      <sz val="10"/>
      <color rgb="FFFF0000"/>
      <name val="Arial"/>
    </font>
  </fonts>
  <fills count="18">
    <fill>
      <patternFill patternType="none"/>
    </fill>
    <fill>
      <patternFill patternType="gray125"/>
    </fill>
    <fill>
      <patternFill patternType="solid">
        <fgColor rgb="FF2F5496"/>
        <bgColor rgb="FF2F5496"/>
      </patternFill>
    </fill>
    <fill>
      <patternFill patternType="solid">
        <fgColor rgb="FF8EAADB"/>
        <bgColor rgb="FF8EAADB"/>
      </patternFill>
    </fill>
    <fill>
      <patternFill patternType="solid">
        <fgColor rgb="FFF2F2F2"/>
        <bgColor rgb="FFF2F2F2"/>
      </patternFill>
    </fill>
    <fill>
      <patternFill patternType="solid">
        <fgColor rgb="FF9900FF"/>
        <bgColor rgb="FF9900FF"/>
      </patternFill>
    </fill>
    <fill>
      <patternFill patternType="solid">
        <fgColor rgb="FFD9E2F3"/>
        <bgColor rgb="FFD9E2F3"/>
      </patternFill>
    </fill>
    <fill>
      <patternFill patternType="solid">
        <fgColor rgb="FFFEF2CB"/>
        <bgColor rgb="FFFEF2CB"/>
      </patternFill>
    </fill>
    <fill>
      <patternFill patternType="solid">
        <fgColor rgb="FFE2EFD9"/>
        <bgColor rgb="FFE2EFD9"/>
      </patternFill>
    </fill>
    <fill>
      <patternFill patternType="solid">
        <fgColor rgb="FFFFFF00"/>
        <bgColor rgb="FFFFFF00"/>
      </patternFill>
    </fill>
    <fill>
      <patternFill patternType="solid">
        <fgColor rgb="FFF4B083"/>
        <bgColor rgb="FFF4B083"/>
      </patternFill>
    </fill>
    <fill>
      <patternFill patternType="solid">
        <fgColor rgb="FFBF9000"/>
        <bgColor rgb="FFBF9000"/>
      </patternFill>
    </fill>
    <fill>
      <patternFill patternType="solid">
        <fgColor rgb="FF30FA41"/>
        <bgColor rgb="FF30FA41"/>
      </patternFill>
    </fill>
    <fill>
      <patternFill patternType="solid">
        <fgColor rgb="FFC65910"/>
        <bgColor rgb="FFC65910"/>
      </patternFill>
    </fill>
    <fill>
      <patternFill patternType="solid">
        <fgColor rgb="FFDEEAF6"/>
        <bgColor rgb="FFDEEAF6"/>
      </patternFill>
    </fill>
    <fill>
      <patternFill patternType="solid">
        <fgColor rgb="FFC55A11"/>
        <bgColor rgb="FFC55A11"/>
      </patternFill>
    </fill>
    <fill>
      <patternFill patternType="solid">
        <fgColor rgb="FFBF79FF"/>
        <bgColor rgb="FFBF79FF"/>
      </patternFill>
    </fill>
    <fill>
      <patternFill patternType="solid">
        <fgColor rgb="FFFF0000"/>
        <bgColor rgb="FFFF0000"/>
      </patternFill>
    </fill>
  </fills>
  <borders count="35">
    <border>
      <left/>
      <right/>
      <top/>
      <bottom/>
      <diagonal/>
    </border>
    <border>
      <left/>
      <right/>
      <top/>
      <bottom/>
      <diagonal/>
    </border>
    <border>
      <left style="thin">
        <color rgb="FF9900FF"/>
      </left>
      <right/>
      <top style="thin">
        <color rgb="FF9900FF"/>
      </top>
      <bottom style="thin">
        <color rgb="FF9900FF"/>
      </bottom>
      <diagonal/>
    </border>
    <border>
      <left/>
      <right/>
      <top style="thin">
        <color rgb="FF9900FF"/>
      </top>
      <bottom style="thin">
        <color rgb="FF9900FF"/>
      </bottom>
      <diagonal/>
    </border>
    <border>
      <left/>
      <right style="thin">
        <color rgb="FF9900FF"/>
      </right>
      <top style="thin">
        <color rgb="FF9900FF"/>
      </top>
      <bottom style="thin">
        <color rgb="FF9900FF"/>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000000"/>
      </right>
      <top style="medium">
        <color rgb="FF7030A0"/>
      </top>
      <bottom style="medium">
        <color rgb="FF7030A0"/>
      </bottom>
      <diagonal/>
    </border>
    <border>
      <left/>
      <right style="thin">
        <color rgb="FFFF0000"/>
      </right>
      <top style="thin">
        <color rgb="FFFF0000"/>
      </top>
      <bottom style="thin">
        <color rgb="FFFF0000"/>
      </bottom>
      <diagonal/>
    </border>
    <border>
      <left style="thin">
        <color rgb="FF6AA84F"/>
      </left>
      <right/>
      <top style="thin">
        <color rgb="FF6AA84F"/>
      </top>
      <bottom style="thin">
        <color rgb="FF6AA84F"/>
      </bottom>
      <diagonal/>
    </border>
    <border>
      <left style="medium">
        <color rgb="FFFF0000"/>
      </left>
      <right/>
      <top style="medium">
        <color rgb="FFFF0000"/>
      </top>
      <bottom style="medium">
        <color rgb="FFFF0000"/>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top style="thin">
        <color rgb="FF6AA84F"/>
      </top>
      <bottom style="thin">
        <color rgb="FF6AA84F"/>
      </bottom>
      <diagonal/>
    </border>
    <border>
      <left/>
      <right/>
      <top style="medium">
        <color rgb="FFFF0000"/>
      </top>
      <bottom style="medium">
        <color rgb="FFFF0000"/>
      </bottom>
      <diagonal/>
    </border>
    <border>
      <left/>
      <right style="thin">
        <color rgb="FF6AA84F"/>
      </right>
      <top style="thin">
        <color rgb="FF6AA84F"/>
      </top>
      <bottom style="thin">
        <color rgb="FF6AA84F"/>
      </bottom>
      <diagonal/>
    </border>
    <border>
      <left style="medium">
        <color rgb="FF7030A0"/>
      </left>
      <right/>
      <top style="medium">
        <color rgb="FF7030A0"/>
      </top>
      <bottom style="medium">
        <color rgb="FF7030A0"/>
      </bottom>
      <diagonal/>
    </border>
    <border>
      <left style="medium">
        <color rgb="FF92D050"/>
      </left>
      <right/>
      <top style="medium">
        <color rgb="FF92D050"/>
      </top>
      <bottom style="medium">
        <color rgb="FF92D050"/>
      </bottom>
      <diagonal/>
    </border>
    <border>
      <left style="medium">
        <color rgb="FFFF0000"/>
      </left>
      <right/>
      <top style="medium">
        <color rgb="FFFF0000"/>
      </top>
      <bottom style="medium">
        <color rgb="FFFF0000"/>
      </bottom>
      <diagonal/>
    </border>
    <border>
      <left/>
      <right style="medium">
        <color rgb="FF92D050"/>
      </right>
      <top style="medium">
        <color rgb="FF92D050"/>
      </top>
      <bottom style="medium">
        <color rgb="FF92D050"/>
      </bottom>
      <diagonal/>
    </border>
    <border>
      <left/>
      <right style="medium">
        <color rgb="FFFF0000"/>
      </right>
      <top style="medium">
        <color rgb="FFFF0000"/>
      </top>
      <bottom style="medium">
        <color rgb="FFFF0000"/>
      </bottom>
      <diagonal/>
    </border>
    <border>
      <left/>
      <right/>
      <top/>
      <bottom style="thick">
        <color rgb="FF30FA41"/>
      </bottom>
      <diagonal/>
    </border>
    <border>
      <left/>
      <right style="thick">
        <color rgb="FF30FA41"/>
      </right>
      <top/>
      <bottom/>
      <diagonal/>
    </border>
    <border>
      <left/>
      <right style="thick">
        <color rgb="FF30FA41"/>
      </right>
      <top/>
      <bottom style="thick">
        <color rgb="FF30FA41"/>
      </bottom>
      <diagonal/>
    </border>
    <border>
      <left/>
      <right/>
      <top/>
      <bottom style="thick">
        <color rgb="FF30FA41"/>
      </bottom>
      <diagonal/>
    </border>
    <border>
      <left/>
      <right/>
      <top/>
      <bottom style="thick">
        <color rgb="FFA345EF"/>
      </bottom>
      <diagonal/>
    </border>
    <border>
      <left/>
      <right style="thick">
        <color rgb="FFA345EF"/>
      </right>
      <top/>
      <bottom/>
      <diagonal/>
    </border>
    <border>
      <left/>
      <right style="thick">
        <color rgb="FFA345EF"/>
      </right>
      <top/>
      <bottom style="thick">
        <color rgb="FFA345EF"/>
      </bottom>
      <diagonal/>
    </border>
    <border>
      <left/>
      <right/>
      <top/>
      <bottom style="thick">
        <color rgb="FFA345EF"/>
      </bottom>
      <diagonal/>
    </border>
    <border>
      <left/>
      <right/>
      <top/>
      <bottom style="thick">
        <color rgb="FFFF0000"/>
      </bottom>
      <diagonal/>
    </border>
    <border>
      <left/>
      <right style="thick">
        <color rgb="FFFF0000"/>
      </right>
      <top/>
      <bottom/>
      <diagonal/>
    </border>
    <border>
      <left/>
      <right style="thick">
        <color rgb="FFFF0000"/>
      </right>
      <top/>
      <bottom style="thick">
        <color rgb="FFFF0000"/>
      </bottom>
      <diagonal/>
    </border>
    <border>
      <left/>
      <right/>
      <top/>
      <bottom style="thick">
        <color rgb="FFFF0000"/>
      </bottom>
      <diagonal/>
    </border>
  </borders>
  <cellStyleXfs count="1">
    <xf numFmtId="0" fontId="0" fillId="0" borderId="0"/>
  </cellStyleXfs>
  <cellXfs count="127">
    <xf numFmtId="0" fontId="0" fillId="0" borderId="0" xfId="0" applyFont="1" applyAlignment="1"/>
    <xf numFmtId="0" fontId="1" fillId="0" borderId="0" xfId="0" applyFont="1"/>
    <xf numFmtId="0" fontId="0" fillId="2" borderId="1" xfId="0" applyFont="1" applyFill="1" applyBorder="1"/>
    <xf numFmtId="0" fontId="0" fillId="3" borderId="1" xfId="0" applyFont="1" applyFill="1" applyBorder="1"/>
    <xf numFmtId="0" fontId="1" fillId="4" borderId="0" xfId="0" applyFont="1" applyFill="1" applyAlignment="1"/>
    <xf numFmtId="49" fontId="0" fillId="0" borderId="0" xfId="0" applyNumberFormat="1" applyFont="1"/>
    <xf numFmtId="0" fontId="1" fillId="4" borderId="1" xfId="0" applyFont="1" applyFill="1" applyBorder="1"/>
    <xf numFmtId="2" fontId="1" fillId="4" borderId="1" xfId="0" applyNumberFormat="1" applyFont="1" applyFill="1" applyBorder="1"/>
    <xf numFmtId="164" fontId="1" fillId="4" borderId="1" xfId="0" applyNumberFormat="1" applyFont="1" applyFill="1" applyBorder="1"/>
    <xf numFmtId="165" fontId="1" fillId="4" borderId="1" xfId="0" applyNumberFormat="1" applyFont="1" applyFill="1" applyBorder="1"/>
    <xf numFmtId="4" fontId="1" fillId="4" borderId="1" xfId="0" applyNumberFormat="1" applyFont="1" applyFill="1" applyBorder="1"/>
    <xf numFmtId="2" fontId="0" fillId="0" borderId="0" xfId="0" applyNumberFormat="1" applyFont="1"/>
    <xf numFmtId="164" fontId="0" fillId="0" borderId="0" xfId="0" applyNumberFormat="1" applyFont="1"/>
    <xf numFmtId="165" fontId="0" fillId="0" borderId="0" xfId="0" applyNumberFormat="1" applyFont="1"/>
    <xf numFmtId="0" fontId="2" fillId="0" borderId="0" xfId="0" applyFont="1"/>
    <xf numFmtId="4" fontId="0" fillId="0" borderId="0" xfId="0" applyNumberFormat="1" applyFont="1"/>
    <xf numFmtId="0" fontId="3" fillId="0" borderId="2" xfId="0" applyFont="1" applyBorder="1"/>
    <xf numFmtId="0" fontId="4" fillId="0" borderId="3" xfId="0" applyFont="1" applyBorder="1"/>
    <xf numFmtId="0" fontId="4" fillId="5" borderId="3" xfId="0" applyFont="1" applyFill="1" applyBorder="1"/>
    <xf numFmtId="165" fontId="0" fillId="5" borderId="3" xfId="0" applyNumberFormat="1" applyFont="1" applyFill="1" applyBorder="1"/>
    <xf numFmtId="0" fontId="4" fillId="5" borderId="4" xfId="0" applyFont="1" applyFill="1" applyBorder="1"/>
    <xf numFmtId="0" fontId="3" fillId="0" borderId="5" xfId="0" applyFont="1" applyBorder="1"/>
    <xf numFmtId="0" fontId="0" fillId="0" borderId="5" xfId="0" applyFont="1" applyBorder="1"/>
    <xf numFmtId="2" fontId="0" fillId="0" borderId="6" xfId="0" applyNumberFormat="1" applyFont="1" applyBorder="1"/>
    <xf numFmtId="0" fontId="0" fillId="0" borderId="6" xfId="0" applyFont="1" applyBorder="1"/>
    <xf numFmtId="0" fontId="1" fillId="4" borderId="0" xfId="0" applyFont="1" applyFill="1"/>
    <xf numFmtId="164" fontId="0" fillId="0" borderId="6" xfId="0" applyNumberFormat="1" applyFont="1" applyBorder="1"/>
    <xf numFmtId="0" fontId="5" fillId="0" borderId="7" xfId="0" applyFont="1" applyBorder="1"/>
    <xf numFmtId="4" fontId="0" fillId="0" borderId="6" xfId="0" applyNumberFormat="1" applyFont="1" applyBorder="1"/>
    <xf numFmtId="0" fontId="4" fillId="0" borderId="8" xfId="0" applyFont="1" applyBorder="1"/>
    <xf numFmtId="0" fontId="0" fillId="0" borderId="9" xfId="0" applyFont="1" applyBorder="1"/>
    <xf numFmtId="165" fontId="0" fillId="0" borderId="8" xfId="0" applyNumberFormat="1" applyFont="1" applyBorder="1"/>
    <xf numFmtId="0" fontId="0" fillId="6" borderId="0" xfId="0" applyFont="1" applyFill="1"/>
    <xf numFmtId="0" fontId="4" fillId="0" borderId="10" xfId="0" applyFont="1" applyBorder="1"/>
    <xf numFmtId="0" fontId="0" fillId="6" borderId="1" xfId="0" applyFont="1" applyFill="1" applyBorder="1"/>
    <xf numFmtId="0" fontId="0" fillId="0" borderId="0" xfId="0" applyFont="1"/>
    <xf numFmtId="0" fontId="6" fillId="0" borderId="11" xfId="0" applyFont="1" applyBorder="1"/>
    <xf numFmtId="0" fontId="5" fillId="0" borderId="12" xfId="0" applyFont="1" applyBorder="1"/>
    <xf numFmtId="0" fontId="0" fillId="6" borderId="13" xfId="0" applyFont="1" applyFill="1" applyBorder="1"/>
    <xf numFmtId="0" fontId="0" fillId="0" borderId="14" xfId="0" applyFont="1" applyBorder="1"/>
    <xf numFmtId="0" fontId="4" fillId="0" borderId="15" xfId="0" applyFont="1" applyBorder="1"/>
    <xf numFmtId="0" fontId="0" fillId="0" borderId="12" xfId="0" applyFont="1" applyBorder="1"/>
    <xf numFmtId="165" fontId="0" fillId="0" borderId="15" xfId="0" applyNumberFormat="1" applyFont="1" applyBorder="1"/>
    <xf numFmtId="2" fontId="0" fillId="0" borderId="16" xfId="0" applyNumberFormat="1" applyFont="1" applyBorder="1"/>
    <xf numFmtId="0" fontId="4" fillId="0" borderId="17" xfId="0" applyFont="1" applyBorder="1"/>
    <xf numFmtId="0" fontId="0" fillId="0" borderId="16" xfId="0" applyFont="1" applyBorder="1"/>
    <xf numFmtId="164" fontId="0" fillId="0" borderId="16" xfId="0" applyNumberFormat="1" applyFont="1" applyBorder="1"/>
    <xf numFmtId="4" fontId="0" fillId="0" borderId="16" xfId="0" applyNumberFormat="1" applyFont="1" applyBorder="1"/>
    <xf numFmtId="0" fontId="0" fillId="7" borderId="0" xfId="0" applyFont="1" applyFill="1"/>
    <xf numFmtId="0" fontId="0" fillId="7" borderId="1" xfId="0" applyFont="1" applyFill="1" applyBorder="1"/>
    <xf numFmtId="0" fontId="0" fillId="7" borderId="18" xfId="0" applyFont="1" applyFill="1" applyBorder="1"/>
    <xf numFmtId="0" fontId="6" fillId="0" borderId="19" xfId="0" applyFont="1" applyBorder="1"/>
    <xf numFmtId="0" fontId="0" fillId="0" borderId="19" xfId="0" applyFont="1" applyBorder="1"/>
    <xf numFmtId="0" fontId="0" fillId="8" borderId="0" xfId="0" applyFont="1" applyFill="1"/>
    <xf numFmtId="2" fontId="0" fillId="0" borderId="14" xfId="0" applyNumberFormat="1" applyFont="1" applyBorder="1"/>
    <xf numFmtId="0" fontId="0" fillId="8" borderId="1" xfId="0" applyFont="1" applyFill="1" applyBorder="1"/>
    <xf numFmtId="164" fontId="0" fillId="0" borderId="14" xfId="0" applyNumberFormat="1" applyFont="1" applyBorder="1"/>
    <xf numFmtId="4" fontId="0" fillId="0" borderId="14" xfId="0" applyNumberFormat="1" applyFont="1" applyBorder="1"/>
    <xf numFmtId="0" fontId="0" fillId="8" borderId="20" xfId="0" applyFont="1" applyFill="1" applyBorder="1"/>
    <xf numFmtId="0" fontId="0" fillId="0" borderId="21" xfId="0" applyFont="1" applyBorder="1"/>
    <xf numFmtId="3" fontId="0" fillId="0" borderId="0" xfId="0" applyNumberFormat="1" applyFont="1"/>
    <xf numFmtId="166" fontId="0" fillId="0" borderId="0" xfId="0" applyNumberFormat="1" applyFont="1"/>
    <xf numFmtId="0" fontId="0" fillId="0" borderId="22" xfId="0" applyFont="1" applyBorder="1"/>
    <xf numFmtId="0" fontId="0" fillId="0" borderId="0" xfId="0" applyFont="1" applyAlignment="1">
      <alignment vertical="top" wrapText="1"/>
    </xf>
    <xf numFmtId="0" fontId="7" fillId="9" borderId="1" xfId="0" applyFont="1" applyFill="1" applyBorder="1" applyAlignment="1">
      <alignment vertical="center"/>
    </xf>
    <xf numFmtId="0" fontId="7" fillId="9" borderId="1" xfId="0" applyFont="1" applyFill="1" applyBorder="1" applyAlignment="1">
      <alignment vertical="top" wrapText="1"/>
    </xf>
    <xf numFmtId="0" fontId="0" fillId="9" borderId="1" xfId="0" applyFont="1" applyFill="1" applyBorder="1" applyAlignment="1">
      <alignment vertical="top" wrapText="1"/>
    </xf>
    <xf numFmtId="0" fontId="7" fillId="10" borderId="1" xfId="0" applyFont="1" applyFill="1" applyBorder="1" applyAlignment="1">
      <alignment vertical="center"/>
    </xf>
    <xf numFmtId="0" fontId="7" fillId="10" borderId="1" xfId="0" applyFont="1" applyFill="1" applyBorder="1" applyAlignment="1">
      <alignment vertical="top" wrapText="1"/>
    </xf>
    <xf numFmtId="0" fontId="7" fillId="3" borderId="1" xfId="0" applyFont="1" applyFill="1" applyBorder="1" applyAlignment="1">
      <alignment vertical="center"/>
    </xf>
    <xf numFmtId="0" fontId="7" fillId="3" borderId="1" xfId="0" applyFont="1" applyFill="1" applyBorder="1" applyAlignment="1">
      <alignment vertical="top" wrapText="1"/>
    </xf>
    <xf numFmtId="0" fontId="7" fillId="11" borderId="1" xfId="0" applyFont="1" applyFill="1" applyBorder="1" applyAlignment="1">
      <alignment vertical="center"/>
    </xf>
    <xf numFmtId="0" fontId="7" fillId="11" borderId="1" xfId="0" applyFont="1" applyFill="1" applyBorder="1" applyAlignment="1">
      <alignment vertical="top" wrapText="1"/>
    </xf>
    <xf numFmtId="0" fontId="0" fillId="0" borderId="0" xfId="0" applyFont="1" applyAlignment="1">
      <alignment vertical="center"/>
    </xf>
    <xf numFmtId="0" fontId="0" fillId="0" borderId="0" xfId="0" applyFont="1" applyAlignment="1">
      <alignment wrapText="1"/>
    </xf>
    <xf numFmtId="0" fontId="0" fillId="4" borderId="1" xfId="0" applyFont="1" applyFill="1" applyBorder="1" applyAlignment="1">
      <alignment vertical="top" wrapText="1"/>
    </xf>
    <xf numFmtId="0" fontId="8" fillId="4" borderId="1" xfId="0" applyFont="1" applyFill="1" applyBorder="1" applyAlignment="1">
      <alignment horizontal="right" vertical="top" wrapText="1"/>
    </xf>
    <xf numFmtId="0" fontId="8" fillId="12" borderId="1" xfId="0" applyFont="1" applyFill="1" applyBorder="1" applyAlignment="1">
      <alignment vertical="top" wrapText="1"/>
    </xf>
    <xf numFmtId="0" fontId="1" fillId="12" borderId="23" xfId="0" applyFont="1" applyFill="1" applyBorder="1" applyAlignment="1">
      <alignment wrapText="1"/>
    </xf>
    <xf numFmtId="0" fontId="0" fillId="12" borderId="1" xfId="0" applyFont="1" applyFill="1" applyBorder="1" applyAlignment="1">
      <alignment vertical="top" wrapText="1"/>
    </xf>
    <xf numFmtId="0" fontId="0" fillId="12" borderId="23" xfId="0" applyFont="1" applyFill="1" applyBorder="1" applyAlignment="1">
      <alignment vertical="top" wrapText="1"/>
    </xf>
    <xf numFmtId="0" fontId="9" fillId="0" borderId="24" xfId="0" applyFont="1" applyBorder="1" applyAlignment="1">
      <alignment vertical="top" wrapText="1"/>
    </xf>
    <xf numFmtId="0" fontId="7" fillId="0" borderId="25" xfId="0" applyFont="1" applyBorder="1" applyAlignment="1">
      <alignment horizontal="right" vertical="top" wrapText="1"/>
    </xf>
    <xf numFmtId="0" fontId="7" fillId="0" borderId="0" xfId="0" applyFont="1" applyAlignment="1">
      <alignment horizontal="right" vertical="top" wrapText="1"/>
    </xf>
    <xf numFmtId="3" fontId="7" fillId="13" borderId="1" xfId="0" applyNumberFormat="1" applyFont="1" applyFill="1" applyBorder="1" applyAlignment="1">
      <alignment horizontal="right" vertical="top" wrapText="1"/>
    </xf>
    <xf numFmtId="0" fontId="0" fillId="14" borderId="1" xfId="0" applyFont="1" applyFill="1" applyBorder="1" applyAlignment="1">
      <alignment vertical="top" wrapText="1"/>
    </xf>
    <xf numFmtId="9" fontId="7" fillId="15" borderId="1" xfId="0" applyNumberFormat="1" applyFont="1" applyFill="1" applyBorder="1" applyAlignment="1">
      <alignment horizontal="right" vertical="top" wrapText="1"/>
    </xf>
    <xf numFmtId="10" fontId="7" fillId="10" borderId="1" xfId="0" applyNumberFormat="1" applyFont="1" applyFill="1" applyBorder="1" applyAlignment="1">
      <alignment horizontal="right" vertical="top" wrapText="1"/>
    </xf>
    <xf numFmtId="10" fontId="7" fillId="15" borderId="1" xfId="0" applyNumberFormat="1" applyFont="1" applyFill="1" applyBorder="1" applyAlignment="1">
      <alignment horizontal="right" vertical="top" wrapText="1"/>
    </xf>
    <xf numFmtId="0" fontId="7" fillId="15" borderId="1" xfId="0" applyFont="1" applyFill="1" applyBorder="1" applyAlignment="1">
      <alignment horizontal="right" vertical="top" wrapText="1"/>
    </xf>
    <xf numFmtId="10" fontId="7" fillId="15" borderId="23" xfId="0" applyNumberFormat="1" applyFont="1" applyFill="1" applyBorder="1" applyAlignment="1">
      <alignment horizontal="right" vertical="top" wrapText="1"/>
    </xf>
    <xf numFmtId="10" fontId="7" fillId="0" borderId="26" xfId="0" applyNumberFormat="1" applyFont="1" applyBorder="1" applyAlignment="1">
      <alignment horizontal="right" vertical="top" wrapText="1"/>
    </xf>
    <xf numFmtId="10" fontId="7" fillId="10" borderId="23" xfId="0" applyNumberFormat="1" applyFont="1" applyFill="1" applyBorder="1" applyAlignment="1">
      <alignment horizontal="right" vertical="top" wrapText="1"/>
    </xf>
    <xf numFmtId="0" fontId="0" fillId="0" borderId="26" xfId="0" applyFont="1" applyBorder="1" applyAlignment="1">
      <alignment vertical="top" wrapText="1"/>
    </xf>
    <xf numFmtId="0" fontId="7" fillId="0" borderId="26" xfId="0" applyFont="1" applyBorder="1" applyAlignment="1">
      <alignment horizontal="center" vertical="center"/>
    </xf>
    <xf numFmtId="0" fontId="7" fillId="0" borderId="26" xfId="0" applyFont="1" applyBorder="1" applyAlignment="1">
      <alignment vertical="top" wrapText="1"/>
    </xf>
    <xf numFmtId="3" fontId="7" fillId="0" borderId="0" xfId="0" applyNumberFormat="1" applyFont="1" applyAlignment="1">
      <alignment horizontal="right" vertical="top" wrapText="1"/>
    </xf>
    <xf numFmtId="9" fontId="7" fillId="0" borderId="0" xfId="0" applyNumberFormat="1" applyFont="1" applyAlignment="1">
      <alignment horizontal="right" vertical="top" wrapText="1"/>
    </xf>
    <xf numFmtId="10" fontId="7" fillId="0" borderId="0" xfId="0" applyNumberFormat="1" applyFont="1" applyAlignment="1">
      <alignment horizontal="right" vertical="top" wrapText="1"/>
    </xf>
    <xf numFmtId="0" fontId="8" fillId="16" borderId="1" xfId="0" applyFont="1" applyFill="1" applyBorder="1" applyAlignment="1">
      <alignment vertical="top" wrapText="1"/>
    </xf>
    <xf numFmtId="0" fontId="1" fillId="16" borderId="27" xfId="0" applyFont="1" applyFill="1" applyBorder="1" applyAlignment="1">
      <alignment vertical="top" wrapText="1"/>
    </xf>
    <xf numFmtId="0" fontId="0" fillId="16" borderId="1" xfId="0" applyFont="1" applyFill="1" applyBorder="1" applyAlignment="1">
      <alignment vertical="top" wrapText="1"/>
    </xf>
    <xf numFmtId="0" fontId="0" fillId="16" borderId="27" xfId="0" applyFont="1" applyFill="1" applyBorder="1" applyAlignment="1">
      <alignment vertical="top" wrapText="1"/>
    </xf>
    <xf numFmtId="0" fontId="10" fillId="0" borderId="28" xfId="0" applyFont="1" applyBorder="1" applyAlignment="1">
      <alignment vertical="top" wrapText="1"/>
    </xf>
    <xf numFmtId="0" fontId="7" fillId="0" borderId="29" xfId="0" applyFont="1" applyBorder="1" applyAlignment="1">
      <alignment horizontal="right" vertical="top" wrapText="1"/>
    </xf>
    <xf numFmtId="10" fontId="7" fillId="10" borderId="27" xfId="0" applyNumberFormat="1" applyFont="1" applyFill="1" applyBorder="1" applyAlignment="1">
      <alignment horizontal="right" vertical="top" wrapText="1"/>
    </xf>
    <xf numFmtId="10" fontId="7" fillId="0" borderId="30" xfId="0" applyNumberFormat="1" applyFont="1" applyBorder="1" applyAlignment="1">
      <alignment horizontal="right" vertical="top" wrapText="1"/>
    </xf>
    <xf numFmtId="10" fontId="7" fillId="15" borderId="27" xfId="0" applyNumberFormat="1" applyFont="1" applyFill="1" applyBorder="1" applyAlignment="1">
      <alignment horizontal="right" vertical="top" wrapText="1"/>
    </xf>
    <xf numFmtId="0" fontId="0" fillId="0" borderId="30" xfId="0" applyFont="1" applyBorder="1" applyAlignment="1">
      <alignment vertical="top" wrapText="1"/>
    </xf>
    <xf numFmtId="0" fontId="7" fillId="0" borderId="30" xfId="0" applyFont="1" applyBorder="1" applyAlignment="1">
      <alignment horizontal="center" vertical="center"/>
    </xf>
    <xf numFmtId="0" fontId="7" fillId="0" borderId="30" xfId="0" applyFont="1" applyBorder="1" applyAlignment="1">
      <alignment vertical="top" wrapText="1"/>
    </xf>
    <xf numFmtId="0" fontId="8" fillId="17" borderId="1" xfId="0" applyFont="1" applyFill="1" applyBorder="1" applyAlignment="1">
      <alignment vertical="top" wrapText="1"/>
    </xf>
    <xf numFmtId="0" fontId="1" fillId="17" borderId="31" xfId="0" applyFont="1" applyFill="1" applyBorder="1" applyAlignment="1">
      <alignment vertical="top" wrapText="1"/>
    </xf>
    <xf numFmtId="0" fontId="0" fillId="17" borderId="1" xfId="0" applyFont="1" applyFill="1" applyBorder="1" applyAlignment="1">
      <alignment vertical="top" wrapText="1"/>
    </xf>
    <xf numFmtId="0" fontId="11" fillId="0" borderId="32" xfId="0" applyFont="1" applyBorder="1" applyAlignment="1">
      <alignment vertical="top" wrapText="1"/>
    </xf>
    <xf numFmtId="0" fontId="7" fillId="0" borderId="33" xfId="0" applyFont="1" applyBorder="1" applyAlignment="1">
      <alignment horizontal="right" vertical="top" wrapText="1"/>
    </xf>
    <xf numFmtId="0" fontId="7" fillId="10" borderId="1" xfId="0" applyFont="1" applyFill="1" applyBorder="1" applyAlignment="1">
      <alignment horizontal="right" vertical="top" wrapText="1"/>
    </xf>
    <xf numFmtId="10" fontId="7" fillId="10" borderId="31" xfId="0" applyNumberFormat="1" applyFont="1" applyFill="1" applyBorder="1" applyAlignment="1">
      <alignment horizontal="right" vertical="top" wrapText="1"/>
    </xf>
    <xf numFmtId="10" fontId="7" fillId="0" borderId="34" xfId="0" applyNumberFormat="1" applyFont="1" applyBorder="1" applyAlignment="1">
      <alignment horizontal="right" vertical="top" wrapText="1"/>
    </xf>
    <xf numFmtId="10" fontId="7" fillId="15" borderId="31" xfId="0" applyNumberFormat="1" applyFont="1" applyFill="1" applyBorder="1" applyAlignment="1">
      <alignment horizontal="right" vertical="top" wrapText="1"/>
    </xf>
    <xf numFmtId="0" fontId="0" fillId="0" borderId="34" xfId="0" applyFont="1" applyBorder="1" applyAlignment="1">
      <alignment vertical="top" wrapText="1"/>
    </xf>
    <xf numFmtId="0" fontId="7" fillId="0" borderId="34" xfId="0" applyFont="1" applyBorder="1" applyAlignment="1">
      <alignment horizontal="center" vertical="center"/>
    </xf>
    <xf numFmtId="0" fontId="7" fillId="0" borderId="34" xfId="0" applyFont="1" applyBorder="1" applyAlignment="1">
      <alignment vertical="top" wrapText="1"/>
    </xf>
    <xf numFmtId="9" fontId="7" fillId="10" borderId="1" xfId="0" applyNumberFormat="1" applyFont="1" applyFill="1" applyBorder="1" applyAlignment="1">
      <alignment horizontal="right" vertical="top" wrapText="1"/>
    </xf>
    <xf numFmtId="0" fontId="7" fillId="4" borderId="1" xfId="0" applyFont="1" applyFill="1" applyBorder="1" applyAlignment="1">
      <alignment vertical="top" wrapText="1"/>
    </xf>
    <xf numFmtId="0" fontId="7" fillId="0" borderId="0" xfId="0" applyFont="1" applyAlignment="1">
      <alignment vertical="top" wrapText="1"/>
    </xf>
    <xf numFmtId="0" fontId="4" fillId="0" borderId="0" xfId="0" applyFont="1" applyAlignment="1"/>
  </cellXfs>
  <cellStyles count="1">
    <cellStyle name="Normal" xfId="0" builtinId="0"/>
  </cellStyles>
  <dxfs count="42">
    <dxf>
      <fill>
        <patternFill patternType="solid">
          <fgColor rgb="FF2F5496"/>
          <bgColor rgb="FF2F5496"/>
        </patternFill>
      </fill>
    </dxf>
    <dxf>
      <fill>
        <patternFill patternType="solid">
          <fgColor rgb="FF8EAADB"/>
          <bgColor rgb="FF8EAADB"/>
        </patternFill>
      </fill>
    </dxf>
    <dxf>
      <fill>
        <patternFill patternType="solid">
          <fgColor rgb="FFF4B083"/>
          <bgColor rgb="FFF4B083"/>
        </patternFill>
      </fill>
    </dxf>
    <dxf>
      <fill>
        <patternFill patternType="solid">
          <fgColor rgb="FFC55A11"/>
          <bgColor rgb="FFC55A11"/>
        </patternFill>
      </fill>
    </dxf>
    <dxf>
      <fill>
        <patternFill patternType="solid">
          <fgColor rgb="FF2F5496"/>
          <bgColor rgb="FF2F5496"/>
        </patternFill>
      </fill>
    </dxf>
    <dxf>
      <fill>
        <patternFill patternType="solid">
          <fgColor rgb="FF8EAADB"/>
          <bgColor rgb="FF8EAADB"/>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8EAADB"/>
          <bgColor rgb="FF8EAADB"/>
        </patternFill>
      </fill>
    </dxf>
    <dxf>
      <fill>
        <patternFill patternType="solid">
          <fgColor rgb="FF2F5496"/>
          <bgColor rgb="FF2F5496"/>
        </patternFill>
      </fill>
    </dxf>
    <dxf>
      <fill>
        <patternFill patternType="solid">
          <fgColor rgb="FFF4B083"/>
          <bgColor rgb="FFF4B083"/>
        </patternFill>
      </fill>
    </dxf>
    <dxf>
      <fill>
        <patternFill patternType="solid">
          <fgColor rgb="FFC55A11"/>
          <bgColor rgb="FFC55A11"/>
        </patternFill>
      </fill>
    </dxf>
    <dxf>
      <fill>
        <patternFill patternType="solid">
          <fgColor rgb="FF2F5496"/>
          <bgColor rgb="FF2F5496"/>
        </patternFill>
      </fill>
    </dxf>
    <dxf>
      <fill>
        <patternFill patternType="solid">
          <fgColor rgb="FF8EAADB"/>
          <bgColor rgb="FF8EAADB"/>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
      <fill>
        <patternFill patternType="solid">
          <fgColor rgb="FFF4B083"/>
          <bgColor rgb="FFF4B083"/>
        </patternFill>
      </fill>
    </dxf>
    <dxf>
      <fill>
        <patternFill patternType="solid">
          <fgColor rgb="FFC55A11"/>
          <bgColor rgb="FFC55A1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qXVzxYoztyDXi4OF5hXJ_Lfn6Aa4pdTwXKrhrmFsPZo/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selection activeCell="A43" sqref="A43"/>
    </sheetView>
  </sheetViews>
  <sheetFormatPr defaultColWidth="14.42578125" defaultRowHeight="15" customHeight="1"/>
  <cols>
    <col min="1" max="1" width="23.42578125" customWidth="1"/>
    <col min="2" max="2" width="173.7109375" customWidth="1"/>
    <col min="3" max="3" width="36.140625" customWidth="1"/>
    <col min="4" max="26" width="8.85546875" customWidth="1"/>
  </cols>
  <sheetData>
    <row r="1" spans="1:4">
      <c r="A1" s="1" t="s">
        <v>0</v>
      </c>
      <c r="B1" t="s">
        <v>2</v>
      </c>
    </row>
    <row r="2" spans="1:4">
      <c r="A2" s="1" t="s">
        <v>3</v>
      </c>
      <c r="B2" t="s">
        <v>4</v>
      </c>
    </row>
    <row r="3" spans="1:4">
      <c r="A3" s="1" t="s">
        <v>5</v>
      </c>
      <c r="B3" t="s">
        <v>6</v>
      </c>
    </row>
    <row r="4" spans="1:4">
      <c r="A4" s="1" t="s">
        <v>7</v>
      </c>
      <c r="B4" t="s">
        <v>8</v>
      </c>
    </row>
    <row r="5" spans="1:4">
      <c r="A5" s="1" t="s">
        <v>9</v>
      </c>
      <c r="B5" t="s">
        <v>10</v>
      </c>
    </row>
    <row r="6" spans="1:4">
      <c r="A6" s="1" t="s">
        <v>11</v>
      </c>
      <c r="B6" t="s">
        <v>12</v>
      </c>
    </row>
    <row r="7" spans="1:4">
      <c r="A7" s="2">
        <v>0</v>
      </c>
      <c r="B7" t="s">
        <v>13</v>
      </c>
    </row>
    <row r="8" spans="1:4">
      <c r="A8" s="3">
        <v>0.25</v>
      </c>
      <c r="B8" t="s">
        <v>14</v>
      </c>
    </row>
    <row r="9" spans="1:4">
      <c r="A9">
        <v>0.5</v>
      </c>
      <c r="B9" t="s">
        <v>15</v>
      </c>
    </row>
    <row r="10" spans="1:4">
      <c r="A10">
        <v>0.75</v>
      </c>
      <c r="B10" t="s">
        <v>16</v>
      </c>
    </row>
    <row r="12" spans="1:4">
      <c r="A12" s="1" t="s">
        <v>17</v>
      </c>
      <c r="B12" s="1" t="s">
        <v>18</v>
      </c>
      <c r="C12" s="1" t="s">
        <v>19</v>
      </c>
      <c r="D12" s="1" t="s">
        <v>20</v>
      </c>
    </row>
    <row r="13" spans="1:4">
      <c r="A13" s="5" t="s">
        <v>21</v>
      </c>
      <c r="B13" t="s">
        <v>21</v>
      </c>
      <c r="C13" t="s">
        <v>22</v>
      </c>
    </row>
    <row r="14" spans="1:4">
      <c r="A14" s="5" t="s">
        <v>23</v>
      </c>
      <c r="B14" t="s">
        <v>24</v>
      </c>
      <c r="C14" t="s">
        <v>25</v>
      </c>
    </row>
    <row r="15" spans="1:4">
      <c r="A15" t="s">
        <v>26</v>
      </c>
      <c r="B15" t="s">
        <v>27</v>
      </c>
      <c r="C15" t="s">
        <v>25</v>
      </c>
    </row>
    <row r="16" spans="1:4">
      <c r="A16" t="s">
        <v>28</v>
      </c>
      <c r="B16" t="s">
        <v>29</v>
      </c>
      <c r="C16" t="s">
        <v>25</v>
      </c>
    </row>
    <row r="17" spans="1:3">
      <c r="A17" t="s">
        <v>30</v>
      </c>
      <c r="B17" t="s">
        <v>31</v>
      </c>
      <c r="C17" t="s">
        <v>25</v>
      </c>
    </row>
    <row r="18" spans="1:3">
      <c r="A18" t="s">
        <v>32</v>
      </c>
      <c r="B18" t="s">
        <v>33</v>
      </c>
      <c r="C18" t="s">
        <v>25</v>
      </c>
    </row>
    <row r="19" spans="1:3">
      <c r="A19" t="s">
        <v>34</v>
      </c>
      <c r="B19" t="s">
        <v>35</v>
      </c>
      <c r="C19" t="s">
        <v>25</v>
      </c>
    </row>
    <row r="20" spans="1:3">
      <c r="A20" t="s">
        <v>36</v>
      </c>
      <c r="B20" t="s">
        <v>37</v>
      </c>
      <c r="C20" t="s">
        <v>25</v>
      </c>
    </row>
    <row r="21" spans="1:3" ht="15.75" customHeight="1">
      <c r="A21" t="s">
        <v>38</v>
      </c>
      <c r="B21" t="s">
        <v>39</v>
      </c>
      <c r="C21" t="s">
        <v>25</v>
      </c>
    </row>
    <row r="22" spans="1:3" ht="15.75" customHeight="1">
      <c r="A22" t="s">
        <v>40</v>
      </c>
      <c r="B22" t="s">
        <v>41</v>
      </c>
      <c r="C22" t="s">
        <v>25</v>
      </c>
    </row>
    <row r="23" spans="1:3" ht="15.75" customHeight="1">
      <c r="A23" t="s">
        <v>42</v>
      </c>
      <c r="B23" t="s">
        <v>43</v>
      </c>
      <c r="C23" t="s">
        <v>25</v>
      </c>
    </row>
    <row r="24" spans="1:3" ht="15.75" customHeight="1">
      <c r="A24" t="s">
        <v>44</v>
      </c>
      <c r="B24" t="s">
        <v>45</v>
      </c>
      <c r="C24" t="s">
        <v>25</v>
      </c>
    </row>
    <row r="25" spans="1:3" ht="15.75" customHeight="1">
      <c r="A25" t="s">
        <v>46</v>
      </c>
      <c r="B25" t="s">
        <v>47</v>
      </c>
      <c r="C25" t="s">
        <v>25</v>
      </c>
    </row>
    <row r="26" spans="1:3" ht="15.75" customHeight="1">
      <c r="A26" t="s">
        <v>48</v>
      </c>
      <c r="B26" t="s">
        <v>49</v>
      </c>
      <c r="C26" t="s">
        <v>25</v>
      </c>
    </row>
    <row r="27" spans="1:3" ht="15.75" customHeight="1">
      <c r="A27" t="s">
        <v>50</v>
      </c>
      <c r="B27" t="s">
        <v>51</v>
      </c>
      <c r="C27" t="s">
        <v>25</v>
      </c>
    </row>
    <row r="28" spans="1:3" ht="15.75" customHeight="1">
      <c r="A28" t="s">
        <v>52</v>
      </c>
      <c r="B28" t="s">
        <v>53</v>
      </c>
      <c r="C28" t="s">
        <v>25</v>
      </c>
    </row>
    <row r="29" spans="1:3" ht="15.75" customHeight="1">
      <c r="A29" t="s">
        <v>54</v>
      </c>
      <c r="B29" t="s">
        <v>55</v>
      </c>
      <c r="C29" t="s">
        <v>25</v>
      </c>
    </row>
    <row r="30" spans="1:3" ht="15.75" customHeight="1">
      <c r="A30" t="s">
        <v>56</v>
      </c>
      <c r="B30" t="s">
        <v>57</v>
      </c>
      <c r="C30" t="s">
        <v>25</v>
      </c>
    </row>
    <row r="31" spans="1:3" ht="15.75" customHeight="1">
      <c r="A31" t="s">
        <v>58</v>
      </c>
      <c r="B31" t="s">
        <v>59</v>
      </c>
      <c r="C31" t="s">
        <v>25</v>
      </c>
    </row>
    <row r="32" spans="1:3" ht="15.75" customHeight="1">
      <c r="A32" t="s">
        <v>60</v>
      </c>
      <c r="B32" t="s">
        <v>61</v>
      </c>
      <c r="C32" t="s">
        <v>25</v>
      </c>
    </row>
    <row r="33" spans="1:3" ht="15.75" customHeight="1">
      <c r="A33" t="s">
        <v>62</v>
      </c>
      <c r="B33" t="s">
        <v>63</v>
      </c>
      <c r="C33" t="s">
        <v>25</v>
      </c>
    </row>
    <row r="34" spans="1:3" ht="15.75" customHeight="1">
      <c r="A34" t="s">
        <v>64</v>
      </c>
      <c r="B34" t="s">
        <v>65</v>
      </c>
      <c r="C34" t="s">
        <v>25</v>
      </c>
    </row>
    <row r="35" spans="1:3" ht="15.75" customHeight="1">
      <c r="A35" t="s">
        <v>66</v>
      </c>
      <c r="B35" t="s">
        <v>67</v>
      </c>
      <c r="C35" t="s">
        <v>68</v>
      </c>
    </row>
    <row r="36" spans="1:3" ht="15.75" customHeight="1">
      <c r="A36" t="s">
        <v>69</v>
      </c>
      <c r="B36" t="s">
        <v>70</v>
      </c>
      <c r="C36" t="s">
        <v>68</v>
      </c>
    </row>
    <row r="37" spans="1:3" ht="15.75" customHeight="1">
      <c r="A37" t="s">
        <v>71</v>
      </c>
      <c r="B37" t="s">
        <v>72</v>
      </c>
      <c r="C37" t="s">
        <v>25</v>
      </c>
    </row>
    <row r="38" spans="1:3" ht="15.75" customHeight="1">
      <c r="A38" t="s">
        <v>74</v>
      </c>
      <c r="B38" t="s">
        <v>76</v>
      </c>
      <c r="C38" t="s">
        <v>25</v>
      </c>
    </row>
    <row r="39" spans="1:3" ht="15.75" customHeight="1">
      <c r="A39" t="s">
        <v>78</v>
      </c>
      <c r="B39" t="s">
        <v>80</v>
      </c>
      <c r="C39" t="s">
        <v>83</v>
      </c>
    </row>
    <row r="40" spans="1:3" ht="15.75" customHeight="1">
      <c r="A40" t="s">
        <v>85</v>
      </c>
      <c r="B40" t="s">
        <v>86</v>
      </c>
      <c r="C40" t="s">
        <v>83</v>
      </c>
    </row>
    <row r="41" spans="1:3" ht="15.75" customHeight="1">
      <c r="A41" t="s">
        <v>87</v>
      </c>
      <c r="B41" t="s">
        <v>88</v>
      </c>
      <c r="C41" t="s">
        <v>89</v>
      </c>
    </row>
    <row r="42" spans="1:3" ht="15.75" customHeight="1">
      <c r="A42" t="s">
        <v>90</v>
      </c>
      <c r="B42" t="s">
        <v>91</v>
      </c>
      <c r="C42" t="s">
        <v>92</v>
      </c>
    </row>
    <row r="43" spans="1:3" ht="15.75" customHeight="1">
      <c r="A43" t="s">
        <v>93</v>
      </c>
      <c r="B43" t="s">
        <v>96</v>
      </c>
      <c r="C43" t="s">
        <v>92</v>
      </c>
    </row>
    <row r="44" spans="1:3" ht="15.75" customHeight="1">
      <c r="A44" t="s">
        <v>94</v>
      </c>
      <c r="B44" t="s">
        <v>100</v>
      </c>
      <c r="C44" t="s">
        <v>92</v>
      </c>
    </row>
    <row r="45" spans="1:3" ht="15.75" customHeight="1">
      <c r="A45" t="s">
        <v>95</v>
      </c>
      <c r="B45" t="s">
        <v>107</v>
      </c>
      <c r="C45" t="s">
        <v>92</v>
      </c>
    </row>
    <row r="46" spans="1:3" ht="15.75" customHeight="1">
      <c r="A46" t="s">
        <v>97</v>
      </c>
      <c r="B46" t="s">
        <v>114</v>
      </c>
      <c r="C46" t="s">
        <v>115</v>
      </c>
    </row>
    <row r="47" spans="1:3" ht="15.75" customHeight="1">
      <c r="A47" t="s">
        <v>98</v>
      </c>
      <c r="B47" t="s">
        <v>118</v>
      </c>
      <c r="C47" t="s">
        <v>115</v>
      </c>
    </row>
    <row r="48" spans="1:3" ht="15.75" customHeight="1">
      <c r="A48" t="s">
        <v>99</v>
      </c>
      <c r="B48" t="s">
        <v>124</v>
      </c>
      <c r="C48" t="s">
        <v>115</v>
      </c>
    </row>
    <row r="49" spans="1:3" ht="15.75" customHeight="1">
      <c r="A49" t="s">
        <v>101</v>
      </c>
      <c r="B49" t="s">
        <v>129</v>
      </c>
      <c r="C49" t="s">
        <v>115</v>
      </c>
    </row>
    <row r="50" spans="1:3" ht="15.75" customHeight="1">
      <c r="A50" t="s">
        <v>102</v>
      </c>
      <c r="B50" t="s">
        <v>136</v>
      </c>
      <c r="C50" t="s">
        <v>115</v>
      </c>
    </row>
    <row r="51" spans="1:3" ht="15.75" customHeight="1">
      <c r="A51" t="s">
        <v>103</v>
      </c>
      <c r="B51" t="s">
        <v>138</v>
      </c>
      <c r="C51" t="s">
        <v>115</v>
      </c>
    </row>
    <row r="52" spans="1:3" ht="15.75" customHeight="1">
      <c r="A52" t="s">
        <v>104</v>
      </c>
      <c r="B52" t="s">
        <v>139</v>
      </c>
      <c r="C52" t="s">
        <v>115</v>
      </c>
    </row>
    <row r="53" spans="1:3" ht="15.75" customHeight="1">
      <c r="A53" t="s">
        <v>105</v>
      </c>
      <c r="B53" t="s">
        <v>140</v>
      </c>
      <c r="C53" t="s">
        <v>141</v>
      </c>
    </row>
    <row r="54" spans="1:3" ht="15.75" customHeight="1">
      <c r="A54" t="s">
        <v>106</v>
      </c>
      <c r="B54" t="s">
        <v>142</v>
      </c>
      <c r="C54" t="s">
        <v>141</v>
      </c>
    </row>
    <row r="55" spans="1:3" ht="15.75" customHeight="1">
      <c r="A55" t="s">
        <v>108</v>
      </c>
      <c r="B55" t="s">
        <v>143</v>
      </c>
      <c r="C55" t="s">
        <v>141</v>
      </c>
    </row>
    <row r="56" spans="1:3" ht="15.75" customHeight="1">
      <c r="A56" t="s">
        <v>144</v>
      </c>
      <c r="B56" t="s">
        <v>145</v>
      </c>
      <c r="C56" t="s">
        <v>146</v>
      </c>
    </row>
    <row r="57" spans="1:3" ht="15.75" customHeight="1">
      <c r="A57" t="s">
        <v>147</v>
      </c>
      <c r="B57" t="s">
        <v>148</v>
      </c>
      <c r="C57" t="s">
        <v>146</v>
      </c>
    </row>
    <row r="58" spans="1:3" ht="15.75" customHeight="1">
      <c r="A58" t="s">
        <v>149</v>
      </c>
      <c r="B58" t="s">
        <v>150</v>
      </c>
      <c r="C58" t="s">
        <v>146</v>
      </c>
    </row>
    <row r="59" spans="1:3" ht="15.75" customHeight="1">
      <c r="A59" t="s">
        <v>151</v>
      </c>
      <c r="B59" t="s">
        <v>152</v>
      </c>
      <c r="C59" t="s">
        <v>146</v>
      </c>
    </row>
    <row r="60" spans="1:3" ht="15.75" customHeight="1">
      <c r="A60" t="s">
        <v>153</v>
      </c>
      <c r="B60" t="s">
        <v>154</v>
      </c>
      <c r="C60" t="s">
        <v>146</v>
      </c>
    </row>
    <row r="61" spans="1:3" ht="15.75" customHeight="1">
      <c r="A61" t="s">
        <v>155</v>
      </c>
      <c r="B61" t="s">
        <v>156</v>
      </c>
      <c r="C61" t="s">
        <v>146</v>
      </c>
    </row>
    <row r="62" spans="1:3" ht="15.75" customHeight="1">
      <c r="A62" t="s">
        <v>160</v>
      </c>
      <c r="B62" t="s">
        <v>162</v>
      </c>
      <c r="C62" t="s">
        <v>146</v>
      </c>
    </row>
    <row r="63" spans="1:3" ht="15.75" customHeight="1">
      <c r="A63" t="s">
        <v>164</v>
      </c>
      <c r="B63" t="s">
        <v>165</v>
      </c>
      <c r="C63" t="s">
        <v>146</v>
      </c>
    </row>
    <row r="64" spans="1:3" ht="15.75" customHeight="1">
      <c r="A64" t="s">
        <v>166</v>
      </c>
      <c r="B64" t="s">
        <v>167</v>
      </c>
      <c r="C64" t="s">
        <v>146</v>
      </c>
    </row>
    <row r="65" spans="1:4" ht="15.75" customHeight="1">
      <c r="A65" t="s">
        <v>122</v>
      </c>
      <c r="B65" t="s">
        <v>169</v>
      </c>
      <c r="C65" t="s">
        <v>146</v>
      </c>
    </row>
    <row r="66" spans="1:4" ht="15.75" customHeight="1">
      <c r="A66" t="s">
        <v>125</v>
      </c>
      <c r="B66" t="s">
        <v>174</v>
      </c>
      <c r="C66" t="s">
        <v>146</v>
      </c>
    </row>
    <row r="67" spans="1:4" ht="15.75" customHeight="1">
      <c r="A67" t="s">
        <v>126</v>
      </c>
      <c r="B67" t="s">
        <v>177</v>
      </c>
      <c r="C67" t="s">
        <v>146</v>
      </c>
    </row>
    <row r="68" spans="1:4" ht="15.75" customHeight="1">
      <c r="A68" t="s">
        <v>168</v>
      </c>
      <c r="B68" t="s">
        <v>178</v>
      </c>
      <c r="C68" t="s">
        <v>146</v>
      </c>
    </row>
    <row r="69" spans="1:4" ht="15.75" customHeight="1">
      <c r="A69" t="s">
        <v>170</v>
      </c>
      <c r="B69" t="s">
        <v>179</v>
      </c>
      <c r="C69" t="s">
        <v>146</v>
      </c>
    </row>
    <row r="70" spans="1:4" ht="15.75" customHeight="1">
      <c r="A70" t="s">
        <v>171</v>
      </c>
      <c r="B70" t="s">
        <v>180</v>
      </c>
      <c r="C70" t="s">
        <v>181</v>
      </c>
      <c r="D70" s="14" t="s">
        <v>183</v>
      </c>
    </row>
    <row r="71" spans="1:4" ht="15.75" customHeight="1">
      <c r="A71" t="s">
        <v>172</v>
      </c>
      <c r="B71" t="s">
        <v>187</v>
      </c>
      <c r="C71" t="s">
        <v>188</v>
      </c>
      <c r="D71" s="14"/>
    </row>
    <row r="72" spans="1:4" ht="15.75" customHeight="1">
      <c r="A72" t="s">
        <v>173</v>
      </c>
      <c r="B72" t="s">
        <v>189</v>
      </c>
      <c r="C72" t="s">
        <v>188</v>
      </c>
      <c r="D72" s="14"/>
    </row>
    <row r="73" spans="1:4" ht="15.75" customHeight="1">
      <c r="A73" t="s">
        <v>175</v>
      </c>
      <c r="B73" t="s">
        <v>190</v>
      </c>
      <c r="C73" t="s">
        <v>191</v>
      </c>
      <c r="D73" t="s">
        <v>192</v>
      </c>
    </row>
    <row r="74" spans="1:4" ht="15.75" customHeight="1">
      <c r="A74" t="s">
        <v>176</v>
      </c>
      <c r="B74" t="s">
        <v>193</v>
      </c>
      <c r="C74" t="s">
        <v>191</v>
      </c>
      <c r="D74" t="s">
        <v>192</v>
      </c>
    </row>
    <row r="75" spans="1:4" ht="15.75" customHeight="1">
      <c r="A75" t="s">
        <v>137</v>
      </c>
      <c r="B75" t="s">
        <v>195</v>
      </c>
      <c r="C75" t="s">
        <v>196</v>
      </c>
    </row>
    <row r="76" spans="1:4" ht="15.75" customHeight="1">
      <c r="A76" t="s">
        <v>157</v>
      </c>
      <c r="B76" t="s">
        <v>197</v>
      </c>
      <c r="C76" t="s">
        <v>196</v>
      </c>
    </row>
    <row r="77" spans="1:4" ht="15.75" customHeight="1">
      <c r="A77" t="s">
        <v>158</v>
      </c>
      <c r="B77" t="s">
        <v>198</v>
      </c>
      <c r="C77" t="s">
        <v>196</v>
      </c>
    </row>
    <row r="78" spans="1:4" ht="15.75" customHeight="1">
      <c r="A78" t="s">
        <v>159</v>
      </c>
      <c r="B78" t="s">
        <v>199</v>
      </c>
      <c r="C78" t="s">
        <v>196</v>
      </c>
    </row>
    <row r="79" spans="1:4" ht="15.75" customHeight="1">
      <c r="A79" t="s">
        <v>161</v>
      </c>
      <c r="B79" t="s">
        <v>200</v>
      </c>
      <c r="C79" t="s">
        <v>201</v>
      </c>
    </row>
    <row r="80" spans="1:4" ht="15.75" customHeight="1">
      <c r="A80" t="s">
        <v>163</v>
      </c>
      <c r="B80" t="s">
        <v>202</v>
      </c>
      <c r="C80" t="s">
        <v>203</v>
      </c>
    </row>
    <row r="81" spans="1:4" ht="15.75" customHeight="1">
      <c r="A81" t="s">
        <v>182</v>
      </c>
      <c r="B81" t="s">
        <v>204</v>
      </c>
      <c r="C81" t="s">
        <v>203</v>
      </c>
    </row>
    <row r="82" spans="1:4" ht="15.75" customHeight="1">
      <c r="A82" t="s">
        <v>184</v>
      </c>
      <c r="B82" t="s">
        <v>205</v>
      </c>
      <c r="C82" t="s">
        <v>206</v>
      </c>
    </row>
    <row r="83" spans="1:4" ht="15.75" customHeight="1"/>
    <row r="84" spans="1:4" ht="15.75" customHeight="1">
      <c r="A84" t="s">
        <v>207</v>
      </c>
      <c r="B84" t="s">
        <v>208</v>
      </c>
      <c r="C84" t="s">
        <v>209</v>
      </c>
    </row>
    <row r="85" spans="1:4" ht="15.75" customHeight="1">
      <c r="A85" t="s">
        <v>78</v>
      </c>
      <c r="B85" t="s">
        <v>210</v>
      </c>
      <c r="C85" t="s">
        <v>212</v>
      </c>
    </row>
    <row r="86" spans="1:4" ht="15.75" customHeight="1">
      <c r="A86" t="s">
        <v>213</v>
      </c>
      <c r="B86" t="s">
        <v>214</v>
      </c>
      <c r="C86" t="s">
        <v>215</v>
      </c>
    </row>
    <row r="87" spans="1:4" ht="15.75" customHeight="1">
      <c r="A87" t="s">
        <v>216</v>
      </c>
      <c r="B87" t="s">
        <v>217</v>
      </c>
      <c r="C87" t="s">
        <v>218</v>
      </c>
    </row>
    <row r="88" spans="1:4" ht="15.75" customHeight="1">
      <c r="A88" t="s">
        <v>219</v>
      </c>
      <c r="B88" t="s">
        <v>220</v>
      </c>
      <c r="C88" t="s">
        <v>221</v>
      </c>
    </row>
    <row r="89" spans="1:4" ht="15.75" customHeight="1">
      <c r="A89" t="s">
        <v>222</v>
      </c>
      <c r="B89" t="s">
        <v>223</v>
      </c>
      <c r="C89" t="s">
        <v>224</v>
      </c>
    </row>
    <row r="90" spans="1:4" ht="15.75" customHeight="1">
      <c r="A90" t="s">
        <v>225</v>
      </c>
      <c r="B90" t="s">
        <v>226</v>
      </c>
      <c r="C90" t="s">
        <v>224</v>
      </c>
    </row>
    <row r="91" spans="1:4" ht="15.75" customHeight="1">
      <c r="A91" t="s">
        <v>227</v>
      </c>
      <c r="B91" t="s">
        <v>228</v>
      </c>
      <c r="C91" t="s">
        <v>224</v>
      </c>
    </row>
    <row r="92" spans="1:4" ht="15.75" customHeight="1">
      <c r="A92" t="s">
        <v>229</v>
      </c>
      <c r="B92" t="s">
        <v>230</v>
      </c>
      <c r="C92" t="s">
        <v>231</v>
      </c>
    </row>
    <row r="93" spans="1:4" ht="15.75" customHeight="1">
      <c r="A93" t="s">
        <v>232</v>
      </c>
      <c r="B93" t="s">
        <v>233</v>
      </c>
      <c r="C93" t="s">
        <v>206</v>
      </c>
    </row>
    <row r="94" spans="1:4" ht="15.75" customHeight="1">
      <c r="A94" t="s">
        <v>234</v>
      </c>
      <c r="B94" t="s">
        <v>235</v>
      </c>
      <c r="C94" t="s">
        <v>188</v>
      </c>
      <c r="D94" t="s">
        <v>236</v>
      </c>
    </row>
    <row r="95" spans="1:4" ht="15.75" customHeight="1">
      <c r="A95" t="s">
        <v>237</v>
      </c>
      <c r="B95" t="s">
        <v>238</v>
      </c>
      <c r="C95" t="s">
        <v>188</v>
      </c>
      <c r="D95" t="s">
        <v>236</v>
      </c>
    </row>
    <row r="96" spans="1:4" ht="15.75" customHeight="1">
      <c r="A96" t="s">
        <v>240</v>
      </c>
      <c r="B96" t="s">
        <v>241</v>
      </c>
      <c r="C96" t="s">
        <v>188</v>
      </c>
    </row>
    <row r="97" spans="1:3" ht="15.75" customHeight="1">
      <c r="A97" t="s">
        <v>242</v>
      </c>
      <c r="B97" t="s">
        <v>243</v>
      </c>
      <c r="C97" t="s">
        <v>244</v>
      </c>
    </row>
    <row r="98" spans="1:3" ht="15.75" customHeight="1">
      <c r="A98" t="s">
        <v>245</v>
      </c>
      <c r="B98" t="s">
        <v>246</v>
      </c>
      <c r="C98" t="s">
        <v>244</v>
      </c>
    </row>
    <row r="99" spans="1:3" ht="15.75" customHeight="1">
      <c r="A99" t="s">
        <v>247</v>
      </c>
      <c r="B99" t="s">
        <v>248</v>
      </c>
      <c r="C99" t="s">
        <v>249</v>
      </c>
    </row>
    <row r="100" spans="1:3" ht="15.75" customHeight="1">
      <c r="A100" t="s">
        <v>250</v>
      </c>
      <c r="B100" t="s">
        <v>251</v>
      </c>
      <c r="C100" t="s">
        <v>249</v>
      </c>
    </row>
    <row r="101" spans="1:3" ht="15.75" customHeight="1">
      <c r="A101" t="s">
        <v>252</v>
      </c>
      <c r="B101" t="s">
        <v>253</v>
      </c>
      <c r="C101" t="s">
        <v>249</v>
      </c>
    </row>
    <row r="102" spans="1:3" ht="15.75" customHeight="1">
      <c r="A102" t="s">
        <v>254</v>
      </c>
      <c r="B102" t="s">
        <v>255</v>
      </c>
    </row>
    <row r="103" spans="1:3" ht="15.75" customHeight="1"/>
    <row r="104" spans="1:3" ht="15.75" customHeight="1"/>
    <row r="105" spans="1:3" ht="15.75" customHeight="1"/>
    <row r="106" spans="1:3" ht="15.75" customHeight="1"/>
    <row r="107" spans="1:3" ht="15.75" customHeight="1"/>
    <row r="108" spans="1:3" ht="15.75" customHeight="1"/>
    <row r="109" spans="1:3" ht="15.75" customHeight="1"/>
    <row r="110" spans="1:3" ht="15.75" customHeight="1"/>
    <row r="111" spans="1:3" ht="15.75" customHeight="1"/>
    <row r="112" spans="1:3"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56:A58 A61:A82 A84:A85 A89:A102">
    <cfRule type="cellIs" dxfId="41" priority="1" operator="between">
      <formula>0.75</formula>
      <formula>1</formula>
    </cfRule>
  </conditionalFormatting>
  <conditionalFormatting sqref="A56:A58 A61:A82 A84:A85 A89:A102">
    <cfRule type="cellIs" dxfId="40" priority="2" operator="between">
      <formula>0.5</formula>
      <formula>0.75</formula>
    </cfRule>
  </conditionalFormatting>
  <conditionalFormatting sqref="A10">
    <cfRule type="cellIs" dxfId="39" priority="3" operator="between">
      <formula>0.75</formula>
      <formula>1</formula>
    </cfRule>
  </conditionalFormatting>
  <conditionalFormatting sqref="A10">
    <cfRule type="cellIs" dxfId="38" priority="4" operator="between">
      <formula>0.5</formula>
      <formula>0.75</formula>
    </cfRule>
  </conditionalFormatting>
  <conditionalFormatting sqref="A9">
    <cfRule type="cellIs" dxfId="37" priority="5" operator="between">
      <formula>0.75</formula>
      <formula>1</formula>
    </cfRule>
  </conditionalFormatting>
  <conditionalFormatting sqref="A9">
    <cfRule type="cellIs" dxfId="36" priority="6" operator="between">
      <formula>0.5</formula>
      <formula>0.75</formula>
    </cfRule>
  </conditionalFormatting>
  <hyperlinks>
    <hyperlink ref="D70"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56"/>
  <sheetViews>
    <sheetView workbookViewId="0"/>
  </sheetViews>
  <sheetFormatPr defaultColWidth="14.42578125" defaultRowHeight="15" customHeight="1"/>
  <cols>
    <col min="1" max="1" width="17.140625" customWidth="1"/>
    <col min="2" max="2" width="12" customWidth="1"/>
    <col min="3" max="3" width="5.42578125" customWidth="1"/>
    <col min="4" max="4" width="13.42578125" customWidth="1"/>
    <col min="5" max="5" width="9.85546875" customWidth="1"/>
    <col min="6" max="6" width="14.42578125" customWidth="1"/>
    <col min="7" max="7" width="14.7109375" customWidth="1"/>
    <col min="8" max="8" width="14.42578125" customWidth="1"/>
    <col min="9" max="9" width="14.7109375" customWidth="1"/>
    <col min="10" max="10" width="13.85546875" customWidth="1"/>
    <col min="11" max="11" width="14" customWidth="1"/>
    <col min="12" max="12" width="12" customWidth="1"/>
    <col min="13" max="13" width="10.42578125" customWidth="1"/>
    <col min="14" max="14" width="10.140625" customWidth="1"/>
    <col min="15" max="15" width="8.7109375" customWidth="1"/>
    <col min="16" max="16" width="13.42578125" customWidth="1"/>
    <col min="17" max="17" width="11.42578125" customWidth="1"/>
    <col min="18" max="19" width="21.42578125" customWidth="1"/>
    <col min="20" max="22" width="19.42578125" customWidth="1"/>
    <col min="23" max="23" width="19.7109375" customWidth="1"/>
    <col min="24" max="25" width="21.42578125" customWidth="1"/>
    <col min="26" max="28" width="19.42578125" customWidth="1"/>
    <col min="29" max="29" width="19.7109375" customWidth="1"/>
    <col min="30" max="30" width="4.42578125" customWidth="1"/>
    <col min="31" max="31" width="4" customWidth="1"/>
    <col min="32" max="32" width="16.140625" customWidth="1"/>
    <col min="33" max="33" width="16.28515625" customWidth="1"/>
    <col min="34" max="34" width="10.42578125" customWidth="1"/>
    <col min="35" max="36" width="14.42578125" customWidth="1"/>
    <col min="37" max="37" width="12" customWidth="1"/>
    <col min="38" max="38" width="15.7109375" customWidth="1"/>
    <col min="39" max="39" width="12.140625" customWidth="1"/>
    <col min="40" max="40" width="15.85546875" customWidth="1"/>
    <col min="41" max="41" width="21.85546875" customWidth="1"/>
    <col min="42" max="42" width="23.42578125" customWidth="1"/>
    <col min="43" max="43" width="18.28515625" customWidth="1"/>
    <col min="44" max="44" width="19.42578125" customWidth="1"/>
    <col min="45" max="45" width="20.85546875" customWidth="1"/>
    <col min="46" max="46" width="22" customWidth="1"/>
    <col min="47" max="47" width="20.140625" customWidth="1"/>
    <col min="48" max="49" width="12.140625" customWidth="1"/>
    <col min="50" max="50" width="11.42578125" customWidth="1"/>
    <col min="51" max="51" width="12" customWidth="1"/>
    <col min="52" max="52" width="16.42578125" customWidth="1"/>
    <col min="53" max="53" width="12" customWidth="1"/>
    <col min="54" max="54" width="12.7109375" customWidth="1"/>
    <col min="55" max="55" width="16.42578125" customWidth="1"/>
    <col min="56" max="56" width="9.42578125" customWidth="1"/>
    <col min="57" max="57" width="10.140625" customWidth="1"/>
    <col min="58" max="58" width="14" customWidth="1"/>
    <col min="59" max="59" width="13.42578125" customWidth="1"/>
    <col min="60" max="60" width="14.140625" customWidth="1"/>
    <col min="61" max="61" width="14.42578125" customWidth="1"/>
    <col min="62" max="62" width="14" customWidth="1"/>
    <col min="63" max="63" width="19.28515625" customWidth="1"/>
    <col min="64" max="64" width="22.140625" customWidth="1"/>
    <col min="65" max="65" width="8.42578125" customWidth="1"/>
    <col min="66" max="66" width="9" customWidth="1"/>
    <col min="67" max="67" width="11.28515625" customWidth="1"/>
    <col min="68" max="68" width="9.85546875" customWidth="1"/>
    <col min="69" max="69" width="12" customWidth="1"/>
    <col min="70" max="70" width="16.42578125" customWidth="1"/>
    <col min="71" max="71" width="12" customWidth="1"/>
    <col min="72" max="72" width="10.28515625" customWidth="1"/>
    <col min="73" max="73" width="16.28515625" customWidth="1"/>
    <col min="74" max="74" width="7" customWidth="1"/>
    <col min="75" max="75" width="12" customWidth="1"/>
    <col min="76" max="76" width="14.42578125" customWidth="1"/>
    <col min="77" max="77" width="5" customWidth="1"/>
  </cols>
  <sheetData>
    <row r="1" spans="1:77">
      <c r="A1" s="4" t="s">
        <v>1</v>
      </c>
      <c r="B1" s="6" t="s">
        <v>21</v>
      </c>
      <c r="C1" s="7" t="s">
        <v>23</v>
      </c>
      <c r="D1" s="6" t="s">
        <v>117</v>
      </c>
      <c r="E1" s="7" t="s">
        <v>28</v>
      </c>
      <c r="F1" s="6" t="s">
        <v>30</v>
      </c>
      <c r="G1" s="7" t="s">
        <v>32</v>
      </c>
      <c r="H1" s="6" t="s">
        <v>34</v>
      </c>
      <c r="I1" s="7" t="s">
        <v>36</v>
      </c>
      <c r="J1" s="6" t="s">
        <v>38</v>
      </c>
      <c r="K1" s="7" t="s">
        <v>40</v>
      </c>
      <c r="L1" s="6" t="s">
        <v>42</v>
      </c>
      <c r="M1" s="7" t="s">
        <v>79</v>
      </c>
      <c r="N1" s="6" t="s">
        <v>44</v>
      </c>
      <c r="O1" s="7" t="s">
        <v>81</v>
      </c>
      <c r="P1" s="6" t="s">
        <v>123</v>
      </c>
      <c r="Q1" s="7" t="s">
        <v>82</v>
      </c>
      <c r="R1" s="6" t="s">
        <v>46</v>
      </c>
      <c r="S1" s="7" t="s">
        <v>48</v>
      </c>
      <c r="T1" s="6" t="s">
        <v>50</v>
      </c>
      <c r="U1" s="7" t="s">
        <v>52</v>
      </c>
      <c r="V1" s="6" t="s">
        <v>132</v>
      </c>
      <c r="W1" s="7" t="s">
        <v>84</v>
      </c>
      <c r="X1" s="6" t="s">
        <v>54</v>
      </c>
      <c r="Y1" s="7" t="s">
        <v>56</v>
      </c>
      <c r="Z1" s="6" t="s">
        <v>58</v>
      </c>
      <c r="AA1" s="7" t="s">
        <v>60</v>
      </c>
      <c r="AB1" s="6" t="s">
        <v>62</v>
      </c>
      <c r="AC1" s="7" t="s">
        <v>64</v>
      </c>
      <c r="AD1" s="7" t="s">
        <v>66</v>
      </c>
      <c r="AE1" s="6" t="s">
        <v>69</v>
      </c>
      <c r="AF1" s="7" t="s">
        <v>71</v>
      </c>
      <c r="AG1" s="7" t="s">
        <v>74</v>
      </c>
      <c r="AH1" s="7" t="s">
        <v>78</v>
      </c>
      <c r="AI1" s="7" t="s">
        <v>85</v>
      </c>
      <c r="AJ1" s="6" t="s">
        <v>87</v>
      </c>
      <c r="AK1" s="7" t="s">
        <v>90</v>
      </c>
      <c r="AL1" s="7" t="s">
        <v>93</v>
      </c>
      <c r="AM1" s="7" t="s">
        <v>94</v>
      </c>
      <c r="AN1" s="7" t="s">
        <v>95</v>
      </c>
      <c r="AO1" s="6" t="s">
        <v>97</v>
      </c>
      <c r="AP1" s="6" t="s">
        <v>98</v>
      </c>
      <c r="AQ1" s="6" t="s">
        <v>99</v>
      </c>
      <c r="AR1" s="6" t="s">
        <v>101</v>
      </c>
      <c r="AS1" s="6" t="s">
        <v>102</v>
      </c>
      <c r="AT1" s="6" t="s">
        <v>103</v>
      </c>
      <c r="AU1" s="6" t="s">
        <v>104</v>
      </c>
      <c r="AV1" s="8" t="s">
        <v>105</v>
      </c>
      <c r="AW1" s="8" t="s">
        <v>106</v>
      </c>
      <c r="AX1" s="8" t="s">
        <v>108</v>
      </c>
      <c r="AY1" s="8" t="s">
        <v>144</v>
      </c>
      <c r="AZ1" s="8" t="s">
        <v>147</v>
      </c>
      <c r="BA1" s="8" t="s">
        <v>149</v>
      </c>
      <c r="BB1" s="8" t="s">
        <v>151</v>
      </c>
      <c r="BC1" s="8" t="s">
        <v>153</v>
      </c>
      <c r="BD1" s="8" t="s">
        <v>155</v>
      </c>
      <c r="BE1" s="8" t="s">
        <v>160</v>
      </c>
      <c r="BF1" s="8" t="s">
        <v>164</v>
      </c>
      <c r="BG1" s="6" t="s">
        <v>166</v>
      </c>
      <c r="BH1" s="6" t="s">
        <v>122</v>
      </c>
      <c r="BI1" s="6" t="s">
        <v>125</v>
      </c>
      <c r="BJ1" s="6" t="s">
        <v>126</v>
      </c>
      <c r="BK1" s="6" t="s">
        <v>168</v>
      </c>
      <c r="BL1" s="8" t="s">
        <v>170</v>
      </c>
      <c r="BM1" s="7" t="s">
        <v>171</v>
      </c>
      <c r="BN1" s="8" t="s">
        <v>172</v>
      </c>
      <c r="BO1" s="8" t="s">
        <v>173</v>
      </c>
      <c r="BP1" s="8" t="s">
        <v>175</v>
      </c>
      <c r="BQ1" s="10" t="s">
        <v>176</v>
      </c>
      <c r="BR1" s="8" t="s">
        <v>137</v>
      </c>
      <c r="BS1" s="8" t="s">
        <v>157</v>
      </c>
      <c r="BT1" s="8" t="s">
        <v>158</v>
      </c>
      <c r="BU1" s="8" t="s">
        <v>159</v>
      </c>
      <c r="BV1" s="8" t="s">
        <v>161</v>
      </c>
      <c r="BW1" s="10" t="s">
        <v>163</v>
      </c>
      <c r="BX1" s="10" t="s">
        <v>182</v>
      </c>
      <c r="BY1" s="8" t="s">
        <v>184</v>
      </c>
    </row>
    <row r="2" spans="1:77">
      <c r="B2" t="s">
        <v>185</v>
      </c>
      <c r="C2" s="11">
        <v>1.2918450695747841</v>
      </c>
      <c r="D2">
        <v>7333</v>
      </c>
      <c r="E2" s="11">
        <v>5676.3772782859214</v>
      </c>
      <c r="F2">
        <v>2520</v>
      </c>
      <c r="G2" s="11">
        <v>34.365198418109912</v>
      </c>
      <c r="H2">
        <v>1967</v>
      </c>
      <c r="I2" s="11">
        <v>26.823946543024686</v>
      </c>
      <c r="J2">
        <v>897</v>
      </c>
      <c r="K2" s="11">
        <v>12.23237419882722</v>
      </c>
      <c r="L2">
        <v>147</v>
      </c>
      <c r="M2" s="11">
        <v>2.0046365743897452</v>
      </c>
      <c r="N2">
        <v>7186</v>
      </c>
      <c r="O2" s="11">
        <v>97.995363425610265</v>
      </c>
      <c r="P2">
        <v>4837</v>
      </c>
      <c r="Q2" s="11">
        <v>65.962089185872088</v>
      </c>
      <c r="R2">
        <v>34</v>
      </c>
      <c r="S2" s="11">
        <v>1.3492063492063493</v>
      </c>
      <c r="T2">
        <v>2486</v>
      </c>
      <c r="U2" s="11">
        <v>98.650793650793659</v>
      </c>
      <c r="V2">
        <v>1848</v>
      </c>
      <c r="W2" s="11">
        <v>73.333333333333329</v>
      </c>
      <c r="X2">
        <v>34</v>
      </c>
      <c r="Y2" s="11">
        <v>1.728520589730554</v>
      </c>
      <c r="Z2">
        <v>1933</v>
      </c>
      <c r="AA2" s="11">
        <v>98.27147941026945</v>
      </c>
      <c r="AB2">
        <v>1465</v>
      </c>
      <c r="AC2" s="11">
        <v>58.13492063492064</v>
      </c>
      <c r="AD2" s="11">
        <v>0.68400000000000005</v>
      </c>
      <c r="AE2">
        <v>5</v>
      </c>
      <c r="AF2" s="11">
        <v>3751</v>
      </c>
      <c r="AG2" s="11">
        <v>51.152325105686621</v>
      </c>
      <c r="AH2" s="11"/>
      <c r="AI2" s="11"/>
      <c r="AJ2">
        <v>569</v>
      </c>
      <c r="AK2" s="11">
        <v>50.784948244771201</v>
      </c>
      <c r="AL2" s="11">
        <v>3.1333753059293827</v>
      </c>
      <c r="AM2" s="11">
        <v>0.46150307711856198</v>
      </c>
      <c r="AN2" s="11">
        <v>6.3366821842214011E-2</v>
      </c>
      <c r="AO2">
        <v>3.7</v>
      </c>
      <c r="AP2">
        <v>10</v>
      </c>
      <c r="AQ2">
        <v>5.7</v>
      </c>
      <c r="AR2">
        <v>6.5</v>
      </c>
      <c r="AS2">
        <v>15.4</v>
      </c>
      <c r="AT2">
        <v>42.7</v>
      </c>
      <c r="AU2">
        <v>16.8</v>
      </c>
      <c r="AV2" s="12">
        <v>8.2507532185631463E-2</v>
      </c>
      <c r="AW2" s="12">
        <v>0.54740305545198631</v>
      </c>
      <c r="AX2" s="12">
        <v>0.62991058763761776</v>
      </c>
      <c r="AY2" s="12"/>
      <c r="AZ2" s="12"/>
      <c r="BA2" s="12"/>
      <c r="BB2" s="12"/>
      <c r="BC2" s="12"/>
      <c r="BD2" s="12"/>
      <c r="BE2" s="12"/>
      <c r="BF2" s="12"/>
      <c r="BK2">
        <v>0</v>
      </c>
      <c r="BL2" s="12">
        <v>0</v>
      </c>
      <c r="BM2" s="11"/>
      <c r="BN2" s="12">
        <v>0.12157243489015421</v>
      </c>
      <c r="BO2" s="12">
        <v>0.32105800885458052</v>
      </c>
      <c r="BP2">
        <v>1950</v>
      </c>
      <c r="BQ2" s="15">
        <v>26.592117823537432</v>
      </c>
      <c r="BR2">
        <v>70</v>
      </c>
      <c r="BS2">
        <v>59.9</v>
      </c>
      <c r="BT2">
        <v>14.5</v>
      </c>
      <c r="BU2">
        <v>5389</v>
      </c>
      <c r="BV2">
        <v>1182</v>
      </c>
      <c r="BW2" s="15">
        <v>0.21933568380033402</v>
      </c>
      <c r="BX2" s="15">
        <v>0.16978482092479499</v>
      </c>
      <c r="BY2">
        <v>0</v>
      </c>
    </row>
    <row r="3" spans="1:77">
      <c r="B3" t="s">
        <v>186</v>
      </c>
      <c r="C3" s="11">
        <v>0.47025458507824358</v>
      </c>
      <c r="D3">
        <v>3556</v>
      </c>
      <c r="E3" s="11">
        <v>7561.8614104705284</v>
      </c>
      <c r="F3">
        <v>1290</v>
      </c>
      <c r="G3" s="11">
        <v>36.276715410573679</v>
      </c>
      <c r="H3">
        <v>929</v>
      </c>
      <c r="I3" s="11">
        <v>26.124859392575928</v>
      </c>
      <c r="J3">
        <v>408</v>
      </c>
      <c r="K3" s="11">
        <v>11.473565804274466</v>
      </c>
      <c r="L3">
        <v>39</v>
      </c>
      <c r="M3" s="11">
        <v>1.0967379077615298</v>
      </c>
      <c r="N3">
        <v>3517</v>
      </c>
      <c r="O3" s="11">
        <v>98.903262092238478</v>
      </c>
      <c r="P3">
        <v>1449</v>
      </c>
      <c r="Q3" s="11">
        <v>40.748031496062993</v>
      </c>
      <c r="R3">
        <v>0</v>
      </c>
      <c r="S3" s="11">
        <v>0</v>
      </c>
      <c r="T3">
        <v>1290</v>
      </c>
      <c r="U3" s="11">
        <v>100</v>
      </c>
      <c r="V3">
        <v>597</v>
      </c>
      <c r="W3" s="11">
        <v>46.279069767441861</v>
      </c>
      <c r="X3">
        <v>0</v>
      </c>
      <c r="Y3" s="11">
        <v>0</v>
      </c>
      <c r="Z3">
        <v>929</v>
      </c>
      <c r="AA3" s="11">
        <v>100</v>
      </c>
      <c r="AB3">
        <v>451</v>
      </c>
      <c r="AC3" s="11">
        <v>34.961240310077521</v>
      </c>
      <c r="AD3" s="11">
        <v>0.68200000000000005</v>
      </c>
      <c r="AE3">
        <v>5</v>
      </c>
      <c r="AF3" s="11">
        <v>1606</v>
      </c>
      <c r="AG3" s="11">
        <v>45.163104611923508</v>
      </c>
      <c r="AH3" s="11"/>
      <c r="AI3" s="11"/>
      <c r="AJ3">
        <v>569</v>
      </c>
      <c r="AK3" s="11">
        <v>42.462698874093903</v>
      </c>
      <c r="AL3" s="11">
        <v>3.1146763953428445</v>
      </c>
      <c r="AM3" s="11">
        <v>0.461510461396484</v>
      </c>
      <c r="AN3" s="11">
        <v>6.5897622246870999E-2</v>
      </c>
      <c r="AO3">
        <v>4.0999999999999996</v>
      </c>
      <c r="AP3">
        <v>9.6</v>
      </c>
      <c r="AQ3">
        <v>4.3</v>
      </c>
      <c r="AR3">
        <v>4.7</v>
      </c>
      <c r="AS3">
        <v>12.1</v>
      </c>
      <c r="AT3">
        <v>39.9</v>
      </c>
      <c r="AU3">
        <v>11.9</v>
      </c>
      <c r="AV3" s="12">
        <v>5.4771884032433195E-2</v>
      </c>
      <c r="AW3" s="12">
        <v>0.32628028359023437</v>
      </c>
      <c r="AX3" s="12">
        <v>0.38105216762266758</v>
      </c>
      <c r="AY3" s="12"/>
      <c r="AZ3" s="12"/>
      <c r="BA3" s="12"/>
      <c r="BB3" s="12"/>
      <c r="BC3" s="12"/>
      <c r="BD3" s="12"/>
      <c r="BE3" s="12"/>
      <c r="BF3" s="12"/>
      <c r="BK3">
        <v>0</v>
      </c>
      <c r="BL3" s="12">
        <v>0</v>
      </c>
      <c r="BM3" s="11"/>
      <c r="BN3" s="12">
        <v>8.5198036984189374E-2</v>
      </c>
      <c r="BO3" s="12">
        <v>0.31653178659546727</v>
      </c>
      <c r="BP3">
        <v>867</v>
      </c>
      <c r="BQ3" s="15">
        <v>24.381327334083238</v>
      </c>
      <c r="BR3">
        <v>69.2</v>
      </c>
      <c r="BS3">
        <v>62.6</v>
      </c>
      <c r="BT3">
        <v>9.1</v>
      </c>
      <c r="BU3">
        <v>2479</v>
      </c>
      <c r="BV3">
        <v>28</v>
      </c>
      <c r="BW3" s="15">
        <v>1.1294876966518758E-2</v>
      </c>
      <c r="BX3" s="15">
        <v>2.4018642932826382E-2</v>
      </c>
      <c r="BY3">
        <v>0</v>
      </c>
    </row>
    <row r="4" spans="1:77">
      <c r="B4" t="s">
        <v>194</v>
      </c>
      <c r="C4" s="11">
        <v>1.4029758187043471</v>
      </c>
      <c r="D4">
        <v>8356</v>
      </c>
      <c r="E4" s="11">
        <v>5955.9116333999218</v>
      </c>
      <c r="F4">
        <v>2591</v>
      </c>
      <c r="G4" s="11">
        <v>31.007659167065583</v>
      </c>
      <c r="H4">
        <v>2032</v>
      </c>
      <c r="I4" s="11">
        <v>24.317855433221638</v>
      </c>
      <c r="J4">
        <v>593</v>
      </c>
      <c r="K4" s="11">
        <v>7.0966969842029677</v>
      </c>
      <c r="L4">
        <v>146</v>
      </c>
      <c r="M4" s="11">
        <v>1.7472474868358068</v>
      </c>
      <c r="N4">
        <v>8210</v>
      </c>
      <c r="O4" s="11">
        <v>98.252752513164197</v>
      </c>
      <c r="P4">
        <v>3537</v>
      </c>
      <c r="Q4" s="11">
        <v>42.32886548587841</v>
      </c>
      <c r="R4">
        <v>0</v>
      </c>
      <c r="S4" s="11">
        <v>0</v>
      </c>
      <c r="T4">
        <v>2591</v>
      </c>
      <c r="U4" s="11">
        <v>100</v>
      </c>
      <c r="V4">
        <v>1287</v>
      </c>
      <c r="W4" s="11">
        <v>49.671941335391736</v>
      </c>
      <c r="X4">
        <v>0</v>
      </c>
      <c r="Y4" s="11">
        <v>0</v>
      </c>
      <c r="Z4">
        <v>2032</v>
      </c>
      <c r="AA4" s="11">
        <v>100</v>
      </c>
      <c r="AB4">
        <v>939</v>
      </c>
      <c r="AC4" s="11">
        <v>36.240833654959474</v>
      </c>
      <c r="AD4" s="11">
        <v>0.48399999999999999</v>
      </c>
      <c r="AE4">
        <v>4</v>
      </c>
      <c r="AF4" s="11">
        <v>4260</v>
      </c>
      <c r="AG4" s="11">
        <v>50.981330780277645</v>
      </c>
      <c r="AH4" s="11"/>
      <c r="AI4" s="11"/>
      <c r="AJ4">
        <v>569</v>
      </c>
      <c r="AK4" s="11">
        <v>40.682023198378801</v>
      </c>
      <c r="AL4" s="11">
        <v>3.4215595452781402</v>
      </c>
      <c r="AM4" s="11">
        <v>0.467725068414519</v>
      </c>
      <c r="AN4" s="11">
        <v>6.9804994908906015E-2</v>
      </c>
      <c r="AO4">
        <v>4.2</v>
      </c>
      <c r="AP4">
        <v>10</v>
      </c>
      <c r="AQ4">
        <v>5.3</v>
      </c>
      <c r="AR4">
        <v>5.9</v>
      </c>
      <c r="AS4">
        <v>13.5</v>
      </c>
      <c r="AT4">
        <v>41.9</v>
      </c>
      <c r="AU4">
        <v>14.4</v>
      </c>
      <c r="AV4" s="12">
        <v>1.3740571582697305E-2</v>
      </c>
      <c r="AW4" s="12">
        <v>1.7714519257032685E-2</v>
      </c>
      <c r="AX4" s="12">
        <v>3.1455090839729992E-2</v>
      </c>
      <c r="AY4" s="12"/>
      <c r="AZ4" s="12"/>
      <c r="BA4" s="12"/>
      <c r="BB4" s="12"/>
      <c r="BC4" s="12"/>
      <c r="BD4" s="12"/>
      <c r="BE4" s="12"/>
      <c r="BF4" s="12"/>
      <c r="BK4">
        <v>0</v>
      </c>
      <c r="BL4" s="12">
        <v>0</v>
      </c>
      <c r="BM4" s="11"/>
      <c r="BN4" s="12">
        <v>0.11654848611538969</v>
      </c>
      <c r="BO4" s="12">
        <v>0.29440104739691064</v>
      </c>
      <c r="BP4">
        <v>2803</v>
      </c>
      <c r="BQ4" s="15">
        <v>33.544758257539492</v>
      </c>
      <c r="BR4">
        <v>70.099999999999994</v>
      </c>
      <c r="BS4">
        <v>57.9</v>
      </c>
      <c r="BT4">
        <v>17.399999999999999</v>
      </c>
      <c r="BU4">
        <v>6376</v>
      </c>
      <c r="BV4">
        <v>172</v>
      </c>
      <c r="BW4" s="15">
        <v>2.6976160602258468E-2</v>
      </c>
      <c r="BX4" s="15">
        <v>1.9227815791701273E-2</v>
      </c>
      <c r="BY4">
        <v>1</v>
      </c>
    </row>
    <row r="5" spans="1:77">
      <c r="B5" t="s">
        <v>211</v>
      </c>
      <c r="C5" s="11">
        <v>1.159545468398349</v>
      </c>
      <c r="D5">
        <v>3846</v>
      </c>
      <c r="E5" s="11">
        <v>3316.8168949100227</v>
      </c>
      <c r="F5">
        <v>1114</v>
      </c>
      <c r="G5" s="11">
        <v>28.965158606344254</v>
      </c>
      <c r="H5">
        <v>821</v>
      </c>
      <c r="I5" s="11">
        <v>21.346853874154966</v>
      </c>
      <c r="J5">
        <v>288</v>
      </c>
      <c r="K5" s="11">
        <v>7.48829953198128</v>
      </c>
      <c r="L5">
        <v>148</v>
      </c>
      <c r="M5" s="11">
        <v>3.8481539261570461</v>
      </c>
      <c r="N5">
        <v>3698</v>
      </c>
      <c r="O5" s="11">
        <v>96.151846073842947</v>
      </c>
      <c r="P5">
        <v>929</v>
      </c>
      <c r="Q5" s="11">
        <v>24.154966198647944</v>
      </c>
      <c r="R5">
        <v>27</v>
      </c>
      <c r="S5" s="11">
        <v>2.4236983842010771</v>
      </c>
      <c r="T5">
        <v>1087</v>
      </c>
      <c r="U5" s="11">
        <v>97.576301615798926</v>
      </c>
      <c r="V5">
        <v>397</v>
      </c>
      <c r="W5" s="11">
        <v>35.637342908438065</v>
      </c>
      <c r="X5">
        <v>27</v>
      </c>
      <c r="Y5" s="11">
        <v>3.2886723507917175</v>
      </c>
      <c r="Z5">
        <v>794</v>
      </c>
      <c r="AA5" s="11">
        <v>96.711327649208272</v>
      </c>
      <c r="AB5">
        <v>305</v>
      </c>
      <c r="AC5" s="11">
        <v>27.378815080789948</v>
      </c>
      <c r="AD5" s="11">
        <v>0.52200000000000002</v>
      </c>
      <c r="AE5">
        <v>3</v>
      </c>
      <c r="AF5" s="11">
        <v>1165</v>
      </c>
      <c r="AG5" s="11">
        <v>30.291211648465939</v>
      </c>
      <c r="AH5" s="11"/>
      <c r="AI5" s="11"/>
      <c r="AJ5">
        <v>569</v>
      </c>
      <c r="AK5" s="11">
        <v>39.324786804884297</v>
      </c>
      <c r="AL5" s="11">
        <v>3.1350041296193605</v>
      </c>
      <c r="AM5" s="11">
        <v>0.46177518411797702</v>
      </c>
      <c r="AN5" s="11">
        <v>6.3646494440561002E-2</v>
      </c>
      <c r="AO5">
        <v>5</v>
      </c>
      <c r="AP5">
        <v>10.199999999999999</v>
      </c>
      <c r="AQ5">
        <v>5.8</v>
      </c>
      <c r="AR5">
        <v>6</v>
      </c>
      <c r="AS5">
        <v>12.2</v>
      </c>
      <c r="AT5">
        <v>41.4</v>
      </c>
      <c r="AU5">
        <v>13.4</v>
      </c>
      <c r="AV5" s="12">
        <v>0</v>
      </c>
      <c r="AW5" s="12">
        <v>0</v>
      </c>
      <c r="AX5" s="12">
        <v>0</v>
      </c>
      <c r="AY5" s="12"/>
      <c r="AZ5" s="12"/>
      <c r="BA5" s="12"/>
      <c r="BB5" s="12"/>
      <c r="BC5" s="12"/>
      <c r="BD5" s="12"/>
      <c r="BE5" s="12"/>
      <c r="BF5" s="12"/>
      <c r="BK5">
        <v>0</v>
      </c>
      <c r="BL5" s="12">
        <v>0</v>
      </c>
      <c r="BM5" s="11"/>
      <c r="BN5" s="12">
        <v>9.7276348763141521E-2</v>
      </c>
      <c r="BO5" s="12">
        <v>0.23261159681708207</v>
      </c>
      <c r="BP5">
        <v>1323</v>
      </c>
      <c r="BQ5" s="15">
        <v>34.399375975039007</v>
      </c>
      <c r="BR5">
        <v>64.599999999999994</v>
      </c>
      <c r="BS5">
        <v>58.6</v>
      </c>
      <c r="BT5">
        <v>9.3000000000000007</v>
      </c>
      <c r="BU5">
        <v>2860</v>
      </c>
      <c r="BV5">
        <v>62</v>
      </c>
      <c r="BW5" s="15">
        <v>2.1678321678321677E-2</v>
      </c>
      <c r="BX5" s="15">
        <v>1.8695533956305653E-2</v>
      </c>
      <c r="BY5">
        <v>1</v>
      </c>
    </row>
    <row r="6" spans="1:77">
      <c r="B6" t="s">
        <v>239</v>
      </c>
      <c r="C6" s="11">
        <v>1.0172919452419631</v>
      </c>
      <c r="D6">
        <v>5396</v>
      </c>
      <c r="E6" s="11">
        <v>5304.2787031175794</v>
      </c>
      <c r="F6">
        <v>1714</v>
      </c>
      <c r="G6" s="11">
        <v>31.764269829503334</v>
      </c>
      <c r="H6">
        <v>1348</v>
      </c>
      <c r="I6" s="11">
        <v>24.981467753891774</v>
      </c>
      <c r="J6">
        <v>277</v>
      </c>
      <c r="K6" s="11">
        <v>5.1334321719792433</v>
      </c>
      <c r="L6">
        <v>237</v>
      </c>
      <c r="M6" s="11">
        <v>4.3921423276501113</v>
      </c>
      <c r="N6">
        <v>5159</v>
      </c>
      <c r="O6" s="11">
        <v>95.607857672349894</v>
      </c>
      <c r="P6">
        <v>860</v>
      </c>
      <c r="Q6" s="11">
        <v>15.937731653076353</v>
      </c>
      <c r="R6">
        <v>60</v>
      </c>
      <c r="S6" s="11">
        <v>3.5005834305717616</v>
      </c>
      <c r="T6">
        <v>1654</v>
      </c>
      <c r="U6" s="11">
        <v>96.499416569428249</v>
      </c>
      <c r="V6">
        <v>282</v>
      </c>
      <c r="W6" s="11">
        <v>16.45274212368728</v>
      </c>
      <c r="X6">
        <v>60</v>
      </c>
      <c r="Y6" s="11">
        <v>4.4510385756676563</v>
      </c>
      <c r="Z6">
        <v>1288</v>
      </c>
      <c r="AA6" s="11">
        <v>95.548961424332347</v>
      </c>
      <c r="AB6">
        <v>211</v>
      </c>
      <c r="AC6" s="11">
        <v>12.310385064177364</v>
      </c>
      <c r="AD6" s="11">
        <v>0.57499999999999996</v>
      </c>
      <c r="AE6">
        <v>3</v>
      </c>
      <c r="AF6" s="11">
        <v>2181</v>
      </c>
      <c r="AG6" s="11">
        <v>40.418828762045962</v>
      </c>
      <c r="AH6" s="11">
        <v>0</v>
      </c>
      <c r="AI6" s="11">
        <v>0</v>
      </c>
      <c r="AJ6">
        <v>581</v>
      </c>
      <c r="AK6" s="11">
        <v>38.032596768506203</v>
      </c>
      <c r="AL6" s="11">
        <v>3.0030345344553719</v>
      </c>
      <c r="AM6" s="11">
        <v>0.46052525392596</v>
      </c>
      <c r="AN6" s="11">
        <v>6.4341634454732011E-2</v>
      </c>
      <c r="AO6">
        <v>4.7</v>
      </c>
      <c r="AP6">
        <v>10.1</v>
      </c>
      <c r="AQ6">
        <v>5</v>
      </c>
      <c r="AR6">
        <v>5.3</v>
      </c>
      <c r="AS6">
        <v>11.6</v>
      </c>
      <c r="AT6">
        <v>40.799999999999997</v>
      </c>
      <c r="AU6">
        <v>12.1</v>
      </c>
      <c r="AV6" s="12">
        <v>0</v>
      </c>
      <c r="AW6" s="12">
        <v>0</v>
      </c>
      <c r="AX6" s="12">
        <v>0</v>
      </c>
      <c r="AY6" s="12"/>
      <c r="AZ6" s="12"/>
      <c r="BA6" s="12"/>
      <c r="BB6" s="12"/>
      <c r="BC6" s="12"/>
      <c r="BD6" s="12"/>
      <c r="BE6" s="12"/>
      <c r="BF6" s="12"/>
      <c r="BK6">
        <v>0</v>
      </c>
      <c r="BL6" s="12">
        <v>0</v>
      </c>
      <c r="BM6" s="11"/>
      <c r="BN6" s="12">
        <v>9.5901047364292516E-2</v>
      </c>
      <c r="BO6" s="12">
        <v>0.26850601517563039</v>
      </c>
      <c r="BP6">
        <v>1297</v>
      </c>
      <c r="BQ6" s="15">
        <v>24.036323202372127</v>
      </c>
      <c r="BR6">
        <v>68.7</v>
      </c>
      <c r="BS6">
        <v>61.1</v>
      </c>
      <c r="BT6">
        <v>9.6</v>
      </c>
      <c r="BU6">
        <v>4028</v>
      </c>
      <c r="BV6">
        <v>203</v>
      </c>
      <c r="BW6" s="15">
        <v>5.0397219463753723E-2</v>
      </c>
      <c r="BX6" s="15">
        <v>4.9540566697170434E-2</v>
      </c>
      <c r="BY6">
        <v>0</v>
      </c>
    </row>
    <row r="7" spans="1:77">
      <c r="B7" t="s">
        <v>256</v>
      </c>
      <c r="C7" s="11">
        <v>1.721159802522805</v>
      </c>
      <c r="D7">
        <v>9292</v>
      </c>
      <c r="E7" s="11">
        <v>5398.6852274728762</v>
      </c>
      <c r="F7">
        <v>2207</v>
      </c>
      <c r="G7" s="11">
        <v>23.751614291863969</v>
      </c>
      <c r="H7">
        <v>1768</v>
      </c>
      <c r="I7" s="11">
        <v>19.02712010331468</v>
      </c>
      <c r="J7">
        <v>128</v>
      </c>
      <c r="K7" s="11">
        <v>1.3775290572535515</v>
      </c>
      <c r="L7">
        <v>479</v>
      </c>
      <c r="M7" s="11">
        <v>5.1549720189410246</v>
      </c>
      <c r="N7">
        <v>8813</v>
      </c>
      <c r="O7" s="11">
        <v>94.845027981058976</v>
      </c>
      <c r="P7">
        <v>1324</v>
      </c>
      <c r="Q7" s="11">
        <v>14.248816185966422</v>
      </c>
      <c r="R7">
        <v>51</v>
      </c>
      <c r="S7" s="11">
        <v>2.3108291798821932</v>
      </c>
      <c r="T7">
        <v>2156</v>
      </c>
      <c r="U7" s="11">
        <v>97.689170820117809</v>
      </c>
      <c r="V7">
        <v>524</v>
      </c>
      <c r="W7" s="11">
        <v>23.742637063887631</v>
      </c>
      <c r="X7">
        <v>0</v>
      </c>
      <c r="Y7" s="11">
        <v>0</v>
      </c>
      <c r="Z7">
        <v>1768</v>
      </c>
      <c r="AA7" s="11">
        <v>100</v>
      </c>
      <c r="AB7">
        <v>423</v>
      </c>
      <c r="AC7" s="11">
        <v>19.166289080199366</v>
      </c>
      <c r="AD7" s="11">
        <v>0.45500000000000002</v>
      </c>
      <c r="AE7">
        <v>2</v>
      </c>
      <c r="AF7" s="11">
        <v>1915</v>
      </c>
      <c r="AG7" s="11">
        <v>20.666954457155189</v>
      </c>
      <c r="AH7" s="11"/>
      <c r="AI7" s="11"/>
      <c r="AJ7">
        <v>613</v>
      </c>
      <c r="AK7" s="11">
        <v>37.524537720121103</v>
      </c>
      <c r="AL7" s="11">
        <v>2.8628173736294431</v>
      </c>
      <c r="AM7" s="11">
        <v>0.44944984068439098</v>
      </c>
      <c r="AN7" s="11">
        <v>5.7558168794790004E-2</v>
      </c>
      <c r="AO7">
        <v>4.7</v>
      </c>
      <c r="AP7">
        <v>10</v>
      </c>
      <c r="AQ7">
        <v>4.5999999999999996</v>
      </c>
      <c r="AR7">
        <v>4.9000000000000004</v>
      </c>
      <c r="AS7">
        <v>11.1</v>
      </c>
      <c r="AT7">
        <v>40.200000000000003</v>
      </c>
      <c r="AU7">
        <v>11.4</v>
      </c>
      <c r="AV7" s="12">
        <v>0</v>
      </c>
      <c r="AW7" s="12">
        <v>0</v>
      </c>
      <c r="AX7" s="12">
        <v>0</v>
      </c>
      <c r="AY7" s="12"/>
      <c r="AZ7" s="12"/>
      <c r="BA7" s="12"/>
      <c r="BB7" s="12"/>
      <c r="BC7" s="12"/>
      <c r="BD7" s="12"/>
      <c r="BE7" s="12"/>
      <c r="BF7" s="12"/>
      <c r="BK7">
        <v>0</v>
      </c>
      <c r="BL7" s="12">
        <v>0</v>
      </c>
      <c r="BM7" s="11"/>
      <c r="BN7" s="12">
        <v>0.14642175649525913</v>
      </c>
      <c r="BO7" s="12">
        <v>0.27330012248945929</v>
      </c>
      <c r="BP7">
        <v>701</v>
      </c>
      <c r="BQ7" s="15">
        <v>7.5441239776151523</v>
      </c>
      <c r="BR7">
        <v>75.599999999999994</v>
      </c>
      <c r="BS7">
        <v>67.5</v>
      </c>
      <c r="BT7">
        <v>10.6</v>
      </c>
      <c r="BU7">
        <v>7505</v>
      </c>
      <c r="BV7">
        <v>591</v>
      </c>
      <c r="BW7" s="15">
        <v>7.8747501665556302E-2</v>
      </c>
      <c r="BX7" s="15">
        <v>4.575258006265976E-2</v>
      </c>
      <c r="BY7">
        <v>0</v>
      </c>
    </row>
    <row r="8" spans="1:77">
      <c r="B8" t="s">
        <v>257</v>
      </c>
      <c r="C8" s="11">
        <v>1.0632331558304109</v>
      </c>
      <c r="D8">
        <v>2028</v>
      </c>
      <c r="E8" s="11">
        <v>1907.3897280941007</v>
      </c>
      <c r="F8">
        <v>538</v>
      </c>
      <c r="G8" s="11">
        <v>26.528599605522686</v>
      </c>
      <c r="H8">
        <v>365</v>
      </c>
      <c r="I8" s="11">
        <v>17.99802761341223</v>
      </c>
      <c r="J8">
        <v>129</v>
      </c>
      <c r="K8" s="11">
        <v>6.3609467455621305</v>
      </c>
      <c r="L8">
        <v>29</v>
      </c>
      <c r="M8" s="11">
        <v>1.4299802761341223</v>
      </c>
      <c r="N8">
        <v>1999</v>
      </c>
      <c r="O8" s="11">
        <v>98.570019723865869</v>
      </c>
      <c r="P8">
        <v>672</v>
      </c>
      <c r="Q8" s="11">
        <v>33.136094674556219</v>
      </c>
      <c r="R8">
        <v>0</v>
      </c>
      <c r="S8" s="11">
        <v>0</v>
      </c>
      <c r="T8">
        <v>538</v>
      </c>
      <c r="U8" s="11">
        <v>100</v>
      </c>
      <c r="V8">
        <v>217</v>
      </c>
      <c r="W8" s="11">
        <v>40.334572490706321</v>
      </c>
      <c r="X8">
        <v>0</v>
      </c>
      <c r="Y8" s="11">
        <v>0</v>
      </c>
      <c r="Z8">
        <v>365</v>
      </c>
      <c r="AA8" s="11">
        <v>100</v>
      </c>
      <c r="AB8">
        <v>157</v>
      </c>
      <c r="AC8" s="11">
        <v>29.182156133828997</v>
      </c>
      <c r="AD8" s="11">
        <v>0.54900000000000004</v>
      </c>
      <c r="AE8">
        <v>3</v>
      </c>
      <c r="AF8" s="11">
        <v>713</v>
      </c>
      <c r="AG8" s="11">
        <v>35.157790927021701</v>
      </c>
      <c r="AH8" s="11"/>
      <c r="AI8" s="11"/>
      <c r="AJ8">
        <v>594</v>
      </c>
      <c r="AK8" s="11">
        <v>38.341893933091796</v>
      </c>
      <c r="AL8" s="11">
        <v>2.9279196289111833</v>
      </c>
      <c r="AM8" s="11">
        <v>0.45623094497164202</v>
      </c>
      <c r="AN8" s="11">
        <v>5.9886510438802006E-2</v>
      </c>
      <c r="AO8">
        <v>4.3</v>
      </c>
      <c r="AP8">
        <v>10.4</v>
      </c>
      <c r="AQ8">
        <v>5.3</v>
      </c>
      <c r="AR8">
        <v>6.2</v>
      </c>
      <c r="AS8">
        <v>13.6</v>
      </c>
      <c r="AT8">
        <v>42.6</v>
      </c>
      <c r="AU8">
        <v>14.5</v>
      </c>
      <c r="AV8" s="12">
        <v>0</v>
      </c>
      <c r="AW8" s="12">
        <v>0</v>
      </c>
      <c r="AX8" s="12">
        <v>0</v>
      </c>
      <c r="AY8" s="12"/>
      <c r="AZ8" s="12"/>
      <c r="BA8" s="12"/>
      <c r="BB8" s="12"/>
      <c r="BC8" s="12"/>
      <c r="BD8" s="12"/>
      <c r="BE8" s="12"/>
      <c r="BF8" s="12"/>
      <c r="BK8">
        <v>0</v>
      </c>
      <c r="BL8" s="12">
        <v>0</v>
      </c>
      <c r="BM8" s="11"/>
      <c r="BN8" s="12">
        <v>0.10918600921126544</v>
      </c>
      <c r="BO8" s="12">
        <v>0.18799124450785917</v>
      </c>
      <c r="BP8">
        <v>464</v>
      </c>
      <c r="BQ8" s="15">
        <v>22.879684418145956</v>
      </c>
      <c r="BR8">
        <v>75.400000000000006</v>
      </c>
      <c r="BS8">
        <v>69.900000000000006</v>
      </c>
      <c r="BT8">
        <v>7.4</v>
      </c>
      <c r="BU8">
        <v>1602</v>
      </c>
      <c r="BV8">
        <v>104</v>
      </c>
      <c r="BW8" s="15">
        <v>6.4918851435705374E-2</v>
      </c>
      <c r="BX8" s="15">
        <v>6.1057963702234416E-2</v>
      </c>
      <c r="BY8">
        <v>0</v>
      </c>
    </row>
    <row r="9" spans="1:77">
      <c r="B9" t="s">
        <v>258</v>
      </c>
      <c r="C9" s="11">
        <v>11.40897437677086</v>
      </c>
      <c r="D9">
        <v>5013</v>
      </c>
      <c r="E9" s="11">
        <v>439.39094211716991</v>
      </c>
      <c r="F9">
        <v>1234</v>
      </c>
      <c r="G9" s="11">
        <v>24.615998404149213</v>
      </c>
      <c r="H9">
        <v>783</v>
      </c>
      <c r="I9" s="11">
        <v>15.619389587073609</v>
      </c>
      <c r="J9">
        <v>173</v>
      </c>
      <c r="K9" s="11">
        <v>3.4510273289447437</v>
      </c>
      <c r="L9">
        <v>601</v>
      </c>
      <c r="M9" s="11">
        <v>11.988829044484341</v>
      </c>
      <c r="N9">
        <v>4412</v>
      </c>
      <c r="O9" s="11">
        <v>88.011170955515666</v>
      </c>
      <c r="P9">
        <v>788</v>
      </c>
      <c r="Q9" s="11">
        <v>15.719130261320565</v>
      </c>
      <c r="R9">
        <v>78</v>
      </c>
      <c r="S9" s="11">
        <v>6.3209076175040515</v>
      </c>
      <c r="T9">
        <v>1156</v>
      </c>
      <c r="U9" s="11">
        <v>93.679092382495938</v>
      </c>
      <c r="V9">
        <v>188</v>
      </c>
      <c r="W9" s="11">
        <v>15.235008103727715</v>
      </c>
      <c r="X9">
        <v>65</v>
      </c>
      <c r="Y9" s="11">
        <v>8.3014048531289912</v>
      </c>
      <c r="Z9">
        <v>718</v>
      </c>
      <c r="AA9" s="11">
        <v>91.698595146871014</v>
      </c>
      <c r="AB9">
        <v>188</v>
      </c>
      <c r="AC9" s="11">
        <v>15.235008103727715</v>
      </c>
      <c r="AD9" s="11">
        <v>0.45300000000000001</v>
      </c>
      <c r="AE9">
        <v>3</v>
      </c>
      <c r="AF9" s="11">
        <v>1301</v>
      </c>
      <c r="AG9" s="11">
        <v>25.952523439058449</v>
      </c>
      <c r="AH9" s="11"/>
      <c r="AI9" s="11"/>
      <c r="AJ9">
        <v>583</v>
      </c>
      <c r="AK9" s="11">
        <v>42.330740831681403</v>
      </c>
      <c r="AL9" s="11">
        <v>2.5849181814018225</v>
      </c>
      <c r="AM9" s="11">
        <v>0.44608969717951502</v>
      </c>
      <c r="AN9" s="11">
        <v>5.1194737310289999E-2</v>
      </c>
      <c r="AO9">
        <v>4.5</v>
      </c>
      <c r="AP9">
        <v>9.6</v>
      </c>
      <c r="AQ9">
        <v>3.8</v>
      </c>
      <c r="AR9">
        <v>4</v>
      </c>
      <c r="AS9">
        <v>10</v>
      </c>
      <c r="AT9">
        <v>37.700000000000003</v>
      </c>
      <c r="AU9">
        <v>9.6999999999999993</v>
      </c>
      <c r="AV9" s="12">
        <v>6.3813502381564018E-3</v>
      </c>
      <c r="AW9" s="12">
        <v>3.8659378097460095E-7</v>
      </c>
      <c r="AX9" s="12">
        <v>6.3817368319373765E-3</v>
      </c>
      <c r="AY9" s="12"/>
      <c r="AZ9" s="12"/>
      <c r="BA9" s="12"/>
      <c r="BB9" s="12"/>
      <c r="BC9" s="12"/>
      <c r="BD9" s="12"/>
      <c r="BE9" s="12"/>
      <c r="BF9" s="12"/>
      <c r="BK9">
        <v>0</v>
      </c>
      <c r="BL9" s="12">
        <v>0</v>
      </c>
      <c r="BM9" s="11"/>
      <c r="BN9" s="12"/>
      <c r="BO9" s="12"/>
      <c r="BP9">
        <v>458</v>
      </c>
      <c r="BQ9" s="15">
        <v>9.1362457610213443</v>
      </c>
      <c r="BR9">
        <v>71.7</v>
      </c>
      <c r="BS9">
        <v>64.8</v>
      </c>
      <c r="BT9">
        <v>9</v>
      </c>
      <c r="BU9">
        <v>3977</v>
      </c>
      <c r="BV9">
        <v>2096</v>
      </c>
      <c r="BW9" s="15">
        <v>0.52703042494342467</v>
      </c>
      <c r="BX9" s="15">
        <v>4.6194373616657444E-2</v>
      </c>
      <c r="BY9">
        <v>0</v>
      </c>
    </row>
    <row r="10" spans="1:77">
      <c r="B10" t="s">
        <v>259</v>
      </c>
      <c r="C10" s="11">
        <v>3.6867663772391031</v>
      </c>
      <c r="D10">
        <v>8161</v>
      </c>
      <c r="E10" s="11">
        <v>2213.5929334669431</v>
      </c>
      <c r="F10">
        <v>2158</v>
      </c>
      <c r="G10" s="11">
        <v>26.442837887513786</v>
      </c>
      <c r="H10">
        <v>1684</v>
      </c>
      <c r="I10" s="11">
        <v>20.634726136502877</v>
      </c>
      <c r="J10">
        <v>384</v>
      </c>
      <c r="K10" s="11">
        <v>4.7053057223379486</v>
      </c>
      <c r="L10">
        <v>1746</v>
      </c>
      <c r="M10" s="11">
        <v>21.394436956255362</v>
      </c>
      <c r="N10">
        <v>6415</v>
      </c>
      <c r="O10" s="11">
        <v>78.605563043744638</v>
      </c>
      <c r="P10">
        <v>1116</v>
      </c>
      <c r="Q10" s="11">
        <v>13.674794755544664</v>
      </c>
      <c r="R10">
        <v>405</v>
      </c>
      <c r="S10" s="11">
        <v>18.76737720111214</v>
      </c>
      <c r="T10">
        <v>1753</v>
      </c>
      <c r="U10" s="11">
        <v>81.23262279888786</v>
      </c>
      <c r="V10">
        <v>312</v>
      </c>
      <c r="W10" s="11">
        <v>14.457831325301203</v>
      </c>
      <c r="X10">
        <v>298</v>
      </c>
      <c r="Y10" s="11">
        <v>17.695961995249405</v>
      </c>
      <c r="Z10">
        <v>1386</v>
      </c>
      <c r="AA10" s="11">
        <v>82.304038004750595</v>
      </c>
      <c r="AB10">
        <v>251</v>
      </c>
      <c r="AC10" s="11">
        <v>11.631139944392958</v>
      </c>
      <c r="AD10" s="11">
        <v>0.48799999999999999</v>
      </c>
      <c r="AE10">
        <v>3</v>
      </c>
      <c r="AF10" s="11">
        <v>3009</v>
      </c>
      <c r="AG10" s="11">
        <v>37.230883444691912</v>
      </c>
      <c r="AH10" s="11"/>
      <c r="AI10" s="11"/>
      <c r="AJ10">
        <v>556</v>
      </c>
      <c r="AK10" s="11">
        <v>33.793683001469198</v>
      </c>
      <c r="AL10" s="11">
        <v>3.4760931867086224</v>
      </c>
      <c r="AM10" s="11">
        <v>0.44887552472487502</v>
      </c>
      <c r="AN10" s="11">
        <v>6.8867584024734002E-2</v>
      </c>
      <c r="AO10">
        <v>4.7</v>
      </c>
      <c r="AP10">
        <v>7.9</v>
      </c>
      <c r="AQ10">
        <v>4.3</v>
      </c>
      <c r="AR10">
        <v>4.2</v>
      </c>
      <c r="AS10">
        <v>9.8000000000000007</v>
      </c>
      <c r="AT10">
        <v>29.1</v>
      </c>
      <c r="AU10">
        <v>10.1</v>
      </c>
      <c r="AV10" s="12">
        <v>4.2006653902955667E-2</v>
      </c>
      <c r="AW10" s="12">
        <v>5.953608768791846E-2</v>
      </c>
      <c r="AX10" s="12">
        <v>0.10154274159087413</v>
      </c>
      <c r="AY10" s="12"/>
      <c r="AZ10" s="12"/>
      <c r="BA10" s="12"/>
      <c r="BB10" s="12"/>
      <c r="BC10" s="12"/>
      <c r="BD10" s="12"/>
      <c r="BE10" s="12"/>
      <c r="BF10" s="12"/>
      <c r="BK10">
        <v>0</v>
      </c>
      <c r="BL10" s="12">
        <v>0</v>
      </c>
      <c r="BM10" s="11"/>
      <c r="BN10" s="12">
        <v>0.11054643450044328</v>
      </c>
      <c r="BO10" s="12">
        <v>0.41487793106508308</v>
      </c>
      <c r="BP10">
        <v>434</v>
      </c>
      <c r="BQ10" s="15">
        <v>5.3179757382673696</v>
      </c>
      <c r="BR10">
        <v>65</v>
      </c>
      <c r="BS10">
        <v>60.8</v>
      </c>
      <c r="BT10">
        <v>6.5</v>
      </c>
      <c r="BU10">
        <v>6463</v>
      </c>
      <c r="BV10">
        <v>19821</v>
      </c>
      <c r="BW10" s="15">
        <v>3.0668420238279435</v>
      </c>
      <c r="BX10" s="15">
        <v>0.83185146820303801</v>
      </c>
      <c r="BY10">
        <v>0</v>
      </c>
    </row>
    <row r="11" spans="1:77">
      <c r="B11" t="s">
        <v>260</v>
      </c>
      <c r="C11" s="11">
        <v>1.6248117376475699</v>
      </c>
      <c r="D11">
        <v>9518</v>
      </c>
      <c r="E11" s="11">
        <v>5857.9094300366896</v>
      </c>
      <c r="F11">
        <v>3108</v>
      </c>
      <c r="G11" s="11">
        <v>32.653918890523222</v>
      </c>
      <c r="H11">
        <v>2501</v>
      </c>
      <c r="I11" s="11">
        <v>26.276528682496327</v>
      </c>
      <c r="J11">
        <v>823</v>
      </c>
      <c r="K11" s="11">
        <v>8.6467745324648035</v>
      </c>
      <c r="L11">
        <v>2166</v>
      </c>
      <c r="M11" s="11">
        <v>22.756881697835681</v>
      </c>
      <c r="N11">
        <v>7352</v>
      </c>
      <c r="O11" s="11">
        <v>77.243118302164319</v>
      </c>
      <c r="P11">
        <v>3428</v>
      </c>
      <c r="Q11" s="11">
        <v>36.015969741542342</v>
      </c>
      <c r="R11">
        <v>417</v>
      </c>
      <c r="S11" s="11">
        <v>13.416988416988417</v>
      </c>
      <c r="T11">
        <v>2691</v>
      </c>
      <c r="U11" s="11">
        <v>86.583011583011583</v>
      </c>
      <c r="V11">
        <v>1296</v>
      </c>
      <c r="W11" s="11">
        <v>41.698841698841697</v>
      </c>
      <c r="X11">
        <v>319</v>
      </c>
      <c r="Y11" s="11">
        <v>12.754898040783685</v>
      </c>
      <c r="Z11">
        <v>2182</v>
      </c>
      <c r="AA11" s="11">
        <v>87.245101959216314</v>
      </c>
      <c r="AB11">
        <v>1023</v>
      </c>
      <c r="AC11" s="11">
        <v>32.915057915057915</v>
      </c>
      <c r="AD11" s="11">
        <v>0.44600000000000001</v>
      </c>
      <c r="AE11">
        <v>3</v>
      </c>
      <c r="AF11" s="11">
        <v>3285</v>
      </c>
      <c r="AG11" s="11">
        <v>34.564393939393938</v>
      </c>
      <c r="AH11" s="11"/>
      <c r="AI11" s="11"/>
      <c r="AJ11">
        <v>580</v>
      </c>
      <c r="AK11" s="11">
        <v>35.188520660311603</v>
      </c>
      <c r="AL11" s="11">
        <v>3.2052124362667844</v>
      </c>
      <c r="AM11" s="11">
        <v>0.44695901208879701</v>
      </c>
      <c r="AN11" s="11">
        <v>6.6493657691081995E-2</v>
      </c>
      <c r="AO11">
        <v>3.7</v>
      </c>
      <c r="AP11">
        <v>8.6999999999999993</v>
      </c>
      <c r="AQ11">
        <v>4.4000000000000004</v>
      </c>
      <c r="AR11">
        <v>5</v>
      </c>
      <c r="AS11">
        <v>11.4</v>
      </c>
      <c r="AT11">
        <v>33.1</v>
      </c>
      <c r="AU11">
        <v>12</v>
      </c>
      <c r="AV11" s="12">
        <v>1.4138640424162195E-3</v>
      </c>
      <c r="AW11" s="12">
        <v>0.1066382848885154</v>
      </c>
      <c r="AX11" s="12">
        <v>0.10805214893093162</v>
      </c>
      <c r="AY11" s="12"/>
      <c r="AZ11" s="12"/>
      <c r="BA11" s="12"/>
      <c r="BB11" s="12"/>
      <c r="BC11" s="12"/>
      <c r="BD11" s="12"/>
      <c r="BE11" s="12"/>
      <c r="BF11" s="12"/>
      <c r="BK11">
        <v>0</v>
      </c>
      <c r="BL11" s="12">
        <v>0</v>
      </c>
      <c r="BM11" s="11"/>
      <c r="BN11" s="12">
        <v>0.14627168554496467</v>
      </c>
      <c r="BO11" s="12">
        <v>0.32200239689993976</v>
      </c>
      <c r="BP11">
        <v>190</v>
      </c>
      <c r="BQ11" s="15">
        <v>1.9962176927926036</v>
      </c>
      <c r="BR11">
        <v>68.900000000000006</v>
      </c>
      <c r="BS11">
        <v>62.2</v>
      </c>
      <c r="BT11">
        <v>9.6</v>
      </c>
      <c r="BU11">
        <v>7248</v>
      </c>
      <c r="BV11">
        <v>1149</v>
      </c>
      <c r="BW11" s="15">
        <v>0.15852649006622516</v>
      </c>
      <c r="BX11" s="15">
        <v>9.7566066512876443E-2</v>
      </c>
      <c r="BY11">
        <v>0</v>
      </c>
    </row>
    <row r="12" spans="1:77">
      <c r="B12" t="s">
        <v>261</v>
      </c>
      <c r="C12" s="11">
        <v>18.685921203114638</v>
      </c>
      <c r="D12">
        <v>43074</v>
      </c>
      <c r="E12" s="11">
        <v>2305.1579599308311</v>
      </c>
      <c r="F12">
        <v>14320</v>
      </c>
      <c r="G12" s="11">
        <v>33.245113061243444</v>
      </c>
      <c r="H12">
        <v>9314</v>
      </c>
      <c r="I12" s="11">
        <v>21.623253006454011</v>
      </c>
      <c r="J12">
        <v>864</v>
      </c>
      <c r="K12" s="11">
        <v>2.0058503969912245</v>
      </c>
      <c r="L12">
        <v>9772</v>
      </c>
      <c r="M12" s="11">
        <v>22.686539443747968</v>
      </c>
      <c r="N12">
        <v>33302</v>
      </c>
      <c r="O12" s="11">
        <v>77.313460556252039</v>
      </c>
      <c r="P12">
        <v>10031</v>
      </c>
      <c r="Q12" s="11">
        <v>23.287830245623812</v>
      </c>
      <c r="R12">
        <v>3064</v>
      </c>
      <c r="S12" s="11">
        <v>21.396648044692736</v>
      </c>
      <c r="T12">
        <v>11256</v>
      </c>
      <c r="U12" s="11">
        <v>78.603351955307261</v>
      </c>
      <c r="V12">
        <v>3656</v>
      </c>
      <c r="W12" s="11">
        <v>25.53072625698324</v>
      </c>
      <c r="X12">
        <v>2051</v>
      </c>
      <c r="Y12" s="11">
        <v>22.02061412926777</v>
      </c>
      <c r="Z12">
        <v>7263</v>
      </c>
      <c r="AA12" s="11">
        <v>77.97938587073223</v>
      </c>
      <c r="AB12">
        <v>2095</v>
      </c>
      <c r="AC12" s="11">
        <v>14.629888268156424</v>
      </c>
      <c r="AD12" s="11">
        <v>0.33900000000000002</v>
      </c>
      <c r="AE12">
        <v>1</v>
      </c>
      <c r="AF12" s="11">
        <v>9063</v>
      </c>
      <c r="AG12" s="11">
        <v>21.040534893439197</v>
      </c>
      <c r="AH12" s="11"/>
      <c r="AI12" s="11"/>
      <c r="AJ12">
        <v>580</v>
      </c>
      <c r="AK12" s="11">
        <v>32.697157539556898</v>
      </c>
      <c r="AL12" s="11">
        <v>2.7672882775076793</v>
      </c>
      <c r="AM12" s="11">
        <v>0.41453372626703699</v>
      </c>
      <c r="AN12" s="11">
        <v>5.0484382318642003E-2</v>
      </c>
      <c r="AO12">
        <v>3.8</v>
      </c>
      <c r="AP12">
        <v>7.4</v>
      </c>
      <c r="AQ12">
        <v>2.8</v>
      </c>
      <c r="AR12">
        <v>3</v>
      </c>
      <c r="AS12">
        <v>9.1</v>
      </c>
      <c r="AT12">
        <v>28.4</v>
      </c>
      <c r="AU12">
        <v>7.7</v>
      </c>
      <c r="AV12" s="12">
        <v>0</v>
      </c>
      <c r="AW12" s="12">
        <v>4.5059559473096804E-6</v>
      </c>
      <c r="AX12" s="12">
        <v>4.5059559473096804E-6</v>
      </c>
      <c r="AY12" s="12"/>
      <c r="AZ12" s="12"/>
      <c r="BA12" s="12"/>
      <c r="BB12" s="12"/>
      <c r="BC12" s="12"/>
      <c r="BD12" s="12"/>
      <c r="BE12" s="12"/>
      <c r="BF12" s="12"/>
      <c r="BK12">
        <v>0</v>
      </c>
      <c r="BL12" s="12">
        <v>0</v>
      </c>
      <c r="BM12" s="11"/>
      <c r="BN12" s="12">
        <v>0.13269375540286674</v>
      </c>
      <c r="BO12" s="12">
        <v>0.30970168409744908</v>
      </c>
      <c r="BP12">
        <v>0</v>
      </c>
      <c r="BQ12" s="15">
        <v>0</v>
      </c>
      <c r="BR12">
        <v>71.2</v>
      </c>
      <c r="BS12">
        <v>67</v>
      </c>
      <c r="BT12">
        <v>5.3</v>
      </c>
      <c r="BU12">
        <v>30731</v>
      </c>
      <c r="BV12">
        <v>2333</v>
      </c>
      <c r="BW12" s="15">
        <v>7.5916826657121475E-2</v>
      </c>
      <c r="BX12" s="15">
        <v>4.0627821252113266E-3</v>
      </c>
      <c r="BY12">
        <v>0</v>
      </c>
    </row>
    <row r="13" spans="1:77">
      <c r="B13" t="s">
        <v>262</v>
      </c>
      <c r="C13" s="11">
        <v>5.5818615912426983</v>
      </c>
      <c r="D13">
        <v>9321</v>
      </c>
      <c r="E13" s="11">
        <v>1669.8730069952974</v>
      </c>
      <c r="F13">
        <v>2882</v>
      </c>
      <c r="G13" s="11">
        <v>30.919429245789075</v>
      </c>
      <c r="H13">
        <v>2339</v>
      </c>
      <c r="I13" s="11">
        <v>25.093874047848942</v>
      </c>
      <c r="J13">
        <v>530</v>
      </c>
      <c r="K13" s="11">
        <v>5.6860851839931339</v>
      </c>
      <c r="L13">
        <v>4392</v>
      </c>
      <c r="M13" s="11">
        <v>47.119407788863853</v>
      </c>
      <c r="N13">
        <v>4929</v>
      </c>
      <c r="O13" s="11">
        <v>52.880592211136147</v>
      </c>
      <c r="P13">
        <v>2195</v>
      </c>
      <c r="Q13" s="11">
        <v>23.548975431820622</v>
      </c>
      <c r="R13">
        <v>1265</v>
      </c>
      <c r="S13" s="11">
        <v>43.893129770992367</v>
      </c>
      <c r="T13">
        <v>1617</v>
      </c>
      <c r="U13" s="11">
        <v>56.106870229007633</v>
      </c>
      <c r="V13">
        <v>628</v>
      </c>
      <c r="W13" s="11">
        <v>21.790423317140874</v>
      </c>
      <c r="X13">
        <v>941</v>
      </c>
      <c r="Y13" s="11">
        <v>40.230867892261649</v>
      </c>
      <c r="Z13">
        <v>1398</v>
      </c>
      <c r="AA13" s="11">
        <v>59.769132107738358</v>
      </c>
      <c r="AB13">
        <v>545</v>
      </c>
      <c r="AC13" s="11">
        <v>18.910478834142957</v>
      </c>
      <c r="AD13" s="11">
        <v>0.255</v>
      </c>
      <c r="AE13">
        <v>1</v>
      </c>
      <c r="AF13" s="11">
        <v>1587</v>
      </c>
      <c r="AG13" s="11">
        <v>17.02607016414548</v>
      </c>
      <c r="AH13" s="11"/>
      <c r="AI13" s="11"/>
      <c r="AJ13">
        <v>588</v>
      </c>
      <c r="AK13" s="11">
        <v>31.732141157490101</v>
      </c>
      <c r="AL13" s="11">
        <v>2.6722369382649087</v>
      </c>
      <c r="AM13" s="11">
        <v>0.41353367860876999</v>
      </c>
      <c r="AN13" s="11">
        <v>4.8042363465037E-2</v>
      </c>
      <c r="AO13">
        <v>4.4000000000000004</v>
      </c>
      <c r="AP13">
        <v>7.3</v>
      </c>
      <c r="AQ13">
        <v>3.1</v>
      </c>
      <c r="AR13">
        <v>3.3</v>
      </c>
      <c r="AS13">
        <v>8.8000000000000007</v>
      </c>
      <c r="AT13">
        <v>27.1</v>
      </c>
      <c r="AU13">
        <v>7.9</v>
      </c>
      <c r="AV13" s="12">
        <v>0.49748388762975065</v>
      </c>
      <c r="AW13" s="12">
        <v>1.7522526236732876E-2</v>
      </c>
      <c r="AX13" s="12">
        <v>0.51500641386648349</v>
      </c>
      <c r="AY13" s="12"/>
      <c r="AZ13" s="12"/>
      <c r="BA13" s="12"/>
      <c r="BB13" s="12"/>
      <c r="BC13" s="12"/>
      <c r="BD13" s="12"/>
      <c r="BE13" s="12"/>
      <c r="BF13" s="12"/>
      <c r="BK13">
        <v>0</v>
      </c>
      <c r="BL13" s="12">
        <v>0</v>
      </c>
      <c r="BM13" s="11"/>
      <c r="BN13" s="12">
        <v>0.51461977028118977</v>
      </c>
      <c r="BO13" s="12">
        <v>0.11493694744178036</v>
      </c>
      <c r="BP13">
        <v>1</v>
      </c>
      <c r="BQ13" s="15">
        <v>1.0728462611307799E-2</v>
      </c>
      <c r="BR13">
        <v>65</v>
      </c>
      <c r="BS13">
        <v>60.9</v>
      </c>
      <c r="BT13">
        <v>6.3</v>
      </c>
      <c r="BU13">
        <v>6921</v>
      </c>
      <c r="BV13">
        <v>701</v>
      </c>
      <c r="BW13" s="15">
        <v>0.10128594133795694</v>
      </c>
      <c r="BX13" s="15">
        <v>1.8145548699534754E-2</v>
      </c>
      <c r="BY13">
        <v>0</v>
      </c>
    </row>
    <row r="14" spans="1:77">
      <c r="B14" t="s">
        <v>263</v>
      </c>
      <c r="C14" s="11">
        <v>3.2869584116527708</v>
      </c>
      <c r="D14">
        <v>12480</v>
      </c>
      <c r="E14" s="11">
        <v>3796.8232137518044</v>
      </c>
      <c r="F14">
        <v>4621</v>
      </c>
      <c r="G14" s="11">
        <v>37.027243589743591</v>
      </c>
      <c r="H14">
        <v>3835</v>
      </c>
      <c r="I14" s="11">
        <v>30.729166666666668</v>
      </c>
      <c r="J14">
        <v>206</v>
      </c>
      <c r="K14" s="11">
        <v>1.6506410256410258</v>
      </c>
      <c r="L14">
        <v>6800</v>
      </c>
      <c r="M14" s="11">
        <v>54.487179487179482</v>
      </c>
      <c r="N14">
        <v>5680</v>
      </c>
      <c r="O14" s="11">
        <v>45.512820512820511</v>
      </c>
      <c r="P14">
        <v>1940</v>
      </c>
      <c r="Q14" s="11">
        <v>15.544871794871796</v>
      </c>
      <c r="R14">
        <v>2510</v>
      </c>
      <c r="S14" s="11">
        <v>54.317247349058647</v>
      </c>
      <c r="T14">
        <v>2111</v>
      </c>
      <c r="U14" s="11">
        <v>45.682752650941353</v>
      </c>
      <c r="V14">
        <v>775</v>
      </c>
      <c r="W14" s="11">
        <v>16.771261631681455</v>
      </c>
      <c r="X14">
        <v>2141</v>
      </c>
      <c r="Y14" s="11">
        <v>55.827900912646676</v>
      </c>
      <c r="Z14">
        <v>1694</v>
      </c>
      <c r="AA14" s="11">
        <v>44.172099087353324</v>
      </c>
      <c r="AB14">
        <v>675</v>
      </c>
      <c r="AC14" s="11">
        <v>14.607227872754816</v>
      </c>
      <c r="AD14" s="11">
        <v>6.3E-2</v>
      </c>
      <c r="AE14">
        <v>0</v>
      </c>
      <c r="AF14" s="11">
        <v>506</v>
      </c>
      <c r="AG14" s="11">
        <v>4.0544871794871797</v>
      </c>
      <c r="AH14" s="11"/>
      <c r="AI14" s="11"/>
      <c r="AJ14">
        <v>588</v>
      </c>
      <c r="AK14" s="11">
        <v>31.938071505385299</v>
      </c>
      <c r="AL14" s="11">
        <v>2.758887125878974</v>
      </c>
      <c r="AM14" s="11">
        <v>0.42649124494124602</v>
      </c>
      <c r="AN14" s="11">
        <v>5.1422368703559998E-2</v>
      </c>
      <c r="AO14">
        <v>3.9</v>
      </c>
      <c r="AP14">
        <v>6.6</v>
      </c>
      <c r="AQ14">
        <v>2.2000000000000002</v>
      </c>
      <c r="AR14">
        <v>2.4</v>
      </c>
      <c r="AS14">
        <v>7.2</v>
      </c>
      <c r="AT14">
        <v>22.4</v>
      </c>
      <c r="AU14">
        <v>6</v>
      </c>
      <c r="AV14" s="12">
        <v>0</v>
      </c>
      <c r="AW14" s="12">
        <v>0</v>
      </c>
      <c r="AX14" s="12">
        <v>0</v>
      </c>
      <c r="AY14" s="12"/>
      <c r="AZ14" s="12"/>
      <c r="BA14" s="12"/>
      <c r="BB14" s="12"/>
      <c r="BC14" s="12"/>
      <c r="BD14" s="12"/>
      <c r="BE14" s="12"/>
      <c r="BF14" s="12"/>
      <c r="BK14">
        <v>0</v>
      </c>
      <c r="BL14" s="12">
        <v>0</v>
      </c>
      <c r="BM14" s="11"/>
      <c r="BN14" s="12">
        <v>0.22947888573160682</v>
      </c>
      <c r="BO14" s="12">
        <v>0.30704635884692105</v>
      </c>
      <c r="BP14">
        <v>4</v>
      </c>
      <c r="BQ14" s="15">
        <v>3.2051282051282048E-2</v>
      </c>
      <c r="BR14">
        <v>66.5</v>
      </c>
      <c r="BS14">
        <v>63.7</v>
      </c>
      <c r="BT14">
        <v>4.3</v>
      </c>
      <c r="BU14">
        <v>8703</v>
      </c>
      <c r="BV14">
        <v>1312</v>
      </c>
      <c r="BW14" s="15">
        <v>0.15075261404113524</v>
      </c>
      <c r="BX14" s="15">
        <v>4.5863864144643308E-2</v>
      </c>
      <c r="BY14">
        <v>0</v>
      </c>
    </row>
    <row r="15" spans="1:77">
      <c r="B15" t="s">
        <v>264</v>
      </c>
      <c r="C15" s="11">
        <v>4.204664433506065</v>
      </c>
      <c r="D15">
        <v>16572</v>
      </c>
      <c r="E15" s="11">
        <v>3941.337117878255</v>
      </c>
      <c r="F15">
        <v>5752</v>
      </c>
      <c r="G15" s="11">
        <v>34.709147960415159</v>
      </c>
      <c r="H15">
        <v>4809</v>
      </c>
      <c r="I15" s="11">
        <v>29.018826937002174</v>
      </c>
      <c r="J15">
        <v>24</v>
      </c>
      <c r="K15" s="11">
        <v>0.14482259232440259</v>
      </c>
      <c r="L15">
        <v>8990</v>
      </c>
      <c r="M15" s="11">
        <v>54.248129374849142</v>
      </c>
      <c r="N15">
        <v>7582</v>
      </c>
      <c r="O15" s="11">
        <v>45.751870625150858</v>
      </c>
      <c r="P15">
        <v>3037</v>
      </c>
      <c r="Q15" s="11">
        <v>18.326092203717113</v>
      </c>
      <c r="R15">
        <v>2648</v>
      </c>
      <c r="S15" s="11">
        <v>46.036161335187757</v>
      </c>
      <c r="T15">
        <v>3104</v>
      </c>
      <c r="U15" s="11">
        <v>53.963838664812236</v>
      </c>
      <c r="V15">
        <v>1097</v>
      </c>
      <c r="W15" s="11">
        <v>19.071627260083449</v>
      </c>
      <c r="X15">
        <v>2075</v>
      </c>
      <c r="Y15" s="11">
        <v>43.148263672281139</v>
      </c>
      <c r="Z15">
        <v>2734</v>
      </c>
      <c r="AA15" s="11">
        <v>56.851736327718861</v>
      </c>
      <c r="AB15">
        <v>955</v>
      </c>
      <c r="AC15" s="11">
        <v>16.602920723226706</v>
      </c>
      <c r="AD15" s="11">
        <v>0.10100000000000001</v>
      </c>
      <c r="AE15">
        <v>0</v>
      </c>
      <c r="AF15" s="11">
        <v>668</v>
      </c>
      <c r="AG15" s="11">
        <v>4.0352784825419841</v>
      </c>
      <c r="AH15" s="11"/>
      <c r="AI15" s="11"/>
      <c r="AJ15">
        <v>562</v>
      </c>
      <c r="AK15" s="11">
        <v>33.852002588972198</v>
      </c>
      <c r="AL15" s="11">
        <v>3.0783163421779087</v>
      </c>
      <c r="AM15" s="11">
        <v>0.45990342949825103</v>
      </c>
      <c r="AN15" s="11">
        <v>6.5910265604650992E-2</v>
      </c>
      <c r="AO15">
        <v>5.0999999999999996</v>
      </c>
      <c r="AP15">
        <v>6.9</v>
      </c>
      <c r="AQ15">
        <v>2.9</v>
      </c>
      <c r="AR15">
        <v>2.8</v>
      </c>
      <c r="AS15">
        <v>7.4</v>
      </c>
      <c r="AT15">
        <v>24.7</v>
      </c>
      <c r="AU15">
        <v>6.5</v>
      </c>
      <c r="AV15" s="12">
        <v>0</v>
      </c>
      <c r="AW15" s="12">
        <v>0</v>
      </c>
      <c r="AX15" s="12">
        <v>0</v>
      </c>
      <c r="AY15" s="12"/>
      <c r="AZ15" s="12"/>
      <c r="BA15" s="12"/>
      <c r="BB15" s="12"/>
      <c r="BC15" s="12"/>
      <c r="BD15" s="12"/>
      <c r="BE15" s="12"/>
      <c r="BF15" s="12"/>
      <c r="BK15">
        <v>0</v>
      </c>
      <c r="BL15" s="12">
        <v>0</v>
      </c>
      <c r="BM15" s="11"/>
      <c r="BN15" s="12">
        <v>0.11349819176293734</v>
      </c>
      <c r="BO15" s="12">
        <v>0.36956167761173819</v>
      </c>
      <c r="BP15">
        <v>0</v>
      </c>
      <c r="BQ15" s="15">
        <v>0</v>
      </c>
      <c r="BR15">
        <v>62.3</v>
      </c>
      <c r="BS15">
        <v>60.5</v>
      </c>
      <c r="BT15">
        <v>2.9</v>
      </c>
      <c r="BU15">
        <v>11829</v>
      </c>
      <c r="BV15">
        <v>4143</v>
      </c>
      <c r="BW15" s="15">
        <v>0.35024093329951811</v>
      </c>
      <c r="BX15" s="15">
        <v>8.3298189151201601E-2</v>
      </c>
      <c r="BY15">
        <v>1</v>
      </c>
    </row>
    <row r="16" spans="1:77">
      <c r="B16" t="s">
        <v>265</v>
      </c>
      <c r="C16" s="11">
        <v>1.499284562521207</v>
      </c>
      <c r="D16">
        <v>4621</v>
      </c>
      <c r="E16" s="11">
        <v>3082.136717414935</v>
      </c>
      <c r="F16">
        <v>127</v>
      </c>
      <c r="G16" s="11">
        <v>2.7483228738368322</v>
      </c>
      <c r="H16">
        <v>64</v>
      </c>
      <c r="I16" s="11">
        <v>1.3849816057130491</v>
      </c>
      <c r="J16">
        <v>13</v>
      </c>
      <c r="K16" s="11">
        <v>0.28132438866046311</v>
      </c>
      <c r="L16">
        <v>2418</v>
      </c>
      <c r="M16" s="11">
        <v>52.326336290846143</v>
      </c>
      <c r="N16">
        <v>2203</v>
      </c>
      <c r="O16" s="11">
        <v>47.673663709153864</v>
      </c>
      <c r="P16">
        <v>1076</v>
      </c>
      <c r="Q16" s="11">
        <v>23.285003246050639</v>
      </c>
      <c r="R16">
        <v>73</v>
      </c>
      <c r="S16" s="11">
        <v>57.480314960629919</v>
      </c>
      <c r="T16">
        <v>54</v>
      </c>
      <c r="U16" s="11">
        <v>42.519685039370081</v>
      </c>
      <c r="V16">
        <v>0</v>
      </c>
      <c r="W16" s="11">
        <v>0</v>
      </c>
      <c r="X16">
        <v>43</v>
      </c>
      <c r="Y16" s="11">
        <v>67.1875</v>
      </c>
      <c r="Z16">
        <v>21</v>
      </c>
      <c r="AA16" s="11">
        <v>32.8125</v>
      </c>
      <c r="AB16">
        <v>0</v>
      </c>
      <c r="AC16" s="11">
        <v>0</v>
      </c>
      <c r="AD16" s="11">
        <v>0.36399999999999999</v>
      </c>
      <c r="AE16">
        <v>2</v>
      </c>
      <c r="AF16" s="11">
        <v>904</v>
      </c>
      <c r="AG16" s="11">
        <v>27.049670855774988</v>
      </c>
      <c r="AH16" s="11">
        <v>371008.24032202619</v>
      </c>
      <c r="AI16" s="11">
        <v>247456.85348625571</v>
      </c>
      <c r="AJ16">
        <v>609</v>
      </c>
      <c r="AK16" s="11">
        <v>42.127681481157197</v>
      </c>
      <c r="AL16" s="11">
        <v>5.6530194106297298</v>
      </c>
      <c r="AM16" s="11">
        <v>0.59474107165788304</v>
      </c>
      <c r="AN16" s="11">
        <v>0.14027148384607901</v>
      </c>
      <c r="AO16">
        <v>4</v>
      </c>
      <c r="AP16">
        <v>7.4</v>
      </c>
      <c r="AQ16">
        <v>4.8</v>
      </c>
      <c r="AR16">
        <v>4.7</v>
      </c>
      <c r="AS16">
        <v>10.3</v>
      </c>
      <c r="AT16">
        <v>33.1</v>
      </c>
      <c r="AU16">
        <v>10.5</v>
      </c>
      <c r="AV16" s="12">
        <v>0.12073038247740672</v>
      </c>
      <c r="AW16" s="12">
        <v>9.1457266913999358E-2</v>
      </c>
      <c r="AX16" s="12">
        <v>0.21218764939140605</v>
      </c>
      <c r="AY16" s="12">
        <v>6.03819857312723E-4</v>
      </c>
      <c r="AZ16" s="12">
        <v>0.14008620689655171</v>
      </c>
      <c r="BA16" s="12">
        <v>7.1299638989169675E-2</v>
      </c>
      <c r="BB16" s="12">
        <v>0</v>
      </c>
      <c r="BC16" s="12">
        <v>0.1691648822269807</v>
      </c>
      <c r="BD16" s="12">
        <v>0.1093613298337708</v>
      </c>
      <c r="BE16" s="12">
        <v>0</v>
      </c>
      <c r="BF16" s="12">
        <v>0.24900398406374499</v>
      </c>
      <c r="BG16">
        <v>13481130980</v>
      </c>
      <c r="BH16">
        <v>11086456</v>
      </c>
      <c r="BI16">
        <v>483077301</v>
      </c>
      <c r="BJ16">
        <v>10</v>
      </c>
      <c r="BK16">
        <v>6530913</v>
      </c>
      <c r="BL16" s="12">
        <v>4.8444844944307478E-4</v>
      </c>
      <c r="BM16" s="11">
        <v>33.955857385398978</v>
      </c>
      <c r="BN16" s="12">
        <v>1.8853597684039887E-2</v>
      </c>
      <c r="BO16" s="12">
        <v>0.75894128273034955</v>
      </c>
      <c r="BP16">
        <v>14739</v>
      </c>
      <c r="BQ16" s="15">
        <v>318.95693572819732</v>
      </c>
      <c r="BR16">
        <v>49.4</v>
      </c>
      <c r="BS16">
        <v>47.6</v>
      </c>
      <c r="BT16">
        <v>3.7</v>
      </c>
      <c r="BU16">
        <v>4522</v>
      </c>
      <c r="BV16">
        <v>163328</v>
      </c>
      <c r="BW16" s="15">
        <v>36.118531623175585</v>
      </c>
      <c r="BX16" s="15">
        <v>24.090511251872307</v>
      </c>
      <c r="BY16">
        <v>4</v>
      </c>
    </row>
    <row r="17" spans="1:77">
      <c r="B17" t="s">
        <v>266</v>
      </c>
      <c r="C17" s="11">
        <v>0.26986918843287139</v>
      </c>
      <c r="D17">
        <v>5620</v>
      </c>
      <c r="E17" s="11">
        <v>20824.904216132651</v>
      </c>
      <c r="F17">
        <v>630</v>
      </c>
      <c r="G17" s="11">
        <v>11.209964412811388</v>
      </c>
      <c r="H17">
        <v>630</v>
      </c>
      <c r="I17" s="11">
        <v>11.209964412811388</v>
      </c>
      <c r="J17">
        <v>0</v>
      </c>
      <c r="K17" s="11">
        <v>0</v>
      </c>
      <c r="L17">
        <v>772</v>
      </c>
      <c r="M17" s="11">
        <v>13.736654804270461</v>
      </c>
      <c r="N17">
        <v>4848</v>
      </c>
      <c r="O17" s="11">
        <v>86.263345195729528</v>
      </c>
      <c r="P17">
        <v>2088</v>
      </c>
      <c r="Q17" s="11">
        <v>37.153024911032027</v>
      </c>
      <c r="R17">
        <v>63</v>
      </c>
      <c r="S17" s="11">
        <v>10</v>
      </c>
      <c r="T17">
        <v>567</v>
      </c>
      <c r="U17" s="11">
        <v>90</v>
      </c>
      <c r="V17">
        <v>275</v>
      </c>
      <c r="W17" s="11">
        <v>43.650793650793652</v>
      </c>
      <c r="X17">
        <v>63</v>
      </c>
      <c r="Y17" s="11">
        <v>10</v>
      </c>
      <c r="Z17">
        <v>567</v>
      </c>
      <c r="AA17" s="11">
        <v>90</v>
      </c>
      <c r="AB17">
        <v>275</v>
      </c>
      <c r="AC17" s="11">
        <v>43.650793650793652</v>
      </c>
      <c r="AD17" s="11">
        <v>0.34300000000000003</v>
      </c>
      <c r="AE17">
        <v>1</v>
      </c>
      <c r="AF17" s="11">
        <v>0</v>
      </c>
      <c r="AG17" s="11">
        <v>0</v>
      </c>
      <c r="AH17" s="11">
        <v>186621.95062481181</v>
      </c>
      <c r="AI17" s="11">
        <v>691527.44597667328</v>
      </c>
      <c r="AJ17">
        <v>609</v>
      </c>
      <c r="AK17" s="11">
        <v>41.8573834031099</v>
      </c>
      <c r="AL17" s="11">
        <v>5.7059854111610049</v>
      </c>
      <c r="AM17" s="11">
        <v>0.59684792450187096</v>
      </c>
      <c r="AN17" s="11">
        <v>0.14348023894125</v>
      </c>
      <c r="AO17">
        <v>2.1</v>
      </c>
      <c r="AP17">
        <v>8</v>
      </c>
      <c r="AQ17">
        <v>2.4</v>
      </c>
      <c r="AR17">
        <v>3.2</v>
      </c>
      <c r="AS17">
        <v>11.7</v>
      </c>
      <c r="AT17">
        <v>31.9</v>
      </c>
      <c r="AU17">
        <v>8.1999999999999993</v>
      </c>
      <c r="AV17" s="12">
        <v>0.1773933510144822</v>
      </c>
      <c r="AW17" s="12">
        <v>0.11696649273774176</v>
      </c>
      <c r="AX17" s="12">
        <v>0.29435984375222396</v>
      </c>
      <c r="AY17" s="12">
        <v>7.6530612244897957E-3</v>
      </c>
      <c r="AZ17" s="12">
        <v>0.2142857142857143</v>
      </c>
      <c r="BA17" s="12">
        <v>0.23076923076923081</v>
      </c>
      <c r="BB17" s="12">
        <v>9.0909090909090912E-2</v>
      </c>
      <c r="BC17" s="12">
        <v>0.2857142857142857</v>
      </c>
      <c r="BD17" s="12">
        <v>0.50632911392405067</v>
      </c>
      <c r="BE17" s="12">
        <v>0.13636363636363641</v>
      </c>
      <c r="BF17" s="12">
        <v>0.64912280701754388</v>
      </c>
      <c r="BG17">
        <v>49210101</v>
      </c>
      <c r="BH17">
        <v>451469</v>
      </c>
      <c r="BI17">
        <v>5925278</v>
      </c>
      <c r="BJ17">
        <v>960</v>
      </c>
      <c r="BK17">
        <v>12263277</v>
      </c>
      <c r="BL17" s="12">
        <v>0.24920243508543091</v>
      </c>
      <c r="BM17" s="11">
        <v>0</v>
      </c>
      <c r="BN17" s="12">
        <v>1.8752877853185874E-2</v>
      </c>
      <c r="BO17" s="12">
        <v>0.62049231666823967</v>
      </c>
      <c r="BP17">
        <v>745</v>
      </c>
      <c r="BQ17" s="15">
        <v>13.256227758007116</v>
      </c>
      <c r="BR17">
        <v>2.5</v>
      </c>
      <c r="BS17">
        <v>2.5</v>
      </c>
      <c r="BT17">
        <v>0</v>
      </c>
      <c r="BU17">
        <v>5605</v>
      </c>
      <c r="BV17">
        <v>2029</v>
      </c>
      <c r="BW17" s="15">
        <v>0.36199821587867975</v>
      </c>
      <c r="BX17" s="15">
        <v>1.3413840163851272</v>
      </c>
      <c r="BY17">
        <v>0</v>
      </c>
    </row>
    <row r="18" spans="1:77">
      <c r="B18" t="s">
        <v>267</v>
      </c>
      <c r="C18" s="11">
        <v>0.70050655897136349</v>
      </c>
      <c r="D18">
        <v>4766</v>
      </c>
      <c r="E18" s="11">
        <v>6803.6479301471218</v>
      </c>
      <c r="F18">
        <v>1575</v>
      </c>
      <c r="G18" s="11">
        <v>33.046579941250528</v>
      </c>
      <c r="H18">
        <v>991</v>
      </c>
      <c r="I18" s="11">
        <v>20.793117918590013</v>
      </c>
      <c r="J18">
        <v>796</v>
      </c>
      <c r="K18" s="11">
        <v>16.701636592530424</v>
      </c>
      <c r="L18">
        <v>234</v>
      </c>
      <c r="M18" s="11">
        <v>4.9097775912715065</v>
      </c>
      <c r="N18">
        <v>4532</v>
      </c>
      <c r="O18" s="11">
        <v>95.090222408728494</v>
      </c>
      <c r="P18">
        <v>3282</v>
      </c>
      <c r="Q18" s="11">
        <v>68.862778010910617</v>
      </c>
      <c r="R18">
        <v>8</v>
      </c>
      <c r="S18" s="11">
        <v>0.50793650793650791</v>
      </c>
      <c r="T18">
        <v>1567</v>
      </c>
      <c r="U18" s="11">
        <v>99.492063492063494</v>
      </c>
      <c r="V18">
        <v>943</v>
      </c>
      <c r="W18" s="11">
        <v>59.873015873015881</v>
      </c>
      <c r="X18">
        <v>8</v>
      </c>
      <c r="Y18" s="11">
        <v>0.80726538849646823</v>
      </c>
      <c r="Z18">
        <v>983</v>
      </c>
      <c r="AA18" s="11">
        <v>99.192734611503525</v>
      </c>
      <c r="AB18">
        <v>605</v>
      </c>
      <c r="AC18" s="11">
        <v>38.412698412698418</v>
      </c>
      <c r="AD18" s="11">
        <v>0.98499999999999999</v>
      </c>
      <c r="AE18">
        <v>8</v>
      </c>
      <c r="AF18" s="11">
        <v>3077</v>
      </c>
      <c r="AG18" s="11">
        <v>64.67002942412779</v>
      </c>
      <c r="AH18" s="11">
        <v>234088.75394960851</v>
      </c>
      <c r="AI18" s="11">
        <v>334170.68113302853</v>
      </c>
      <c r="AJ18">
        <v>609</v>
      </c>
      <c r="AK18" s="11">
        <v>42.435784805056898</v>
      </c>
      <c r="AL18" s="11">
        <v>5.6853937311037646</v>
      </c>
      <c r="AM18" s="11">
        <v>0.59970121225504902</v>
      </c>
      <c r="AN18" s="11">
        <v>0.14712863281885699</v>
      </c>
      <c r="AO18">
        <v>4.2</v>
      </c>
      <c r="AP18">
        <v>9.3000000000000007</v>
      </c>
      <c r="AQ18">
        <v>7.6</v>
      </c>
      <c r="AR18">
        <v>7</v>
      </c>
      <c r="AS18">
        <v>15.3</v>
      </c>
      <c r="AT18">
        <v>40.4</v>
      </c>
      <c r="AU18">
        <v>18.5</v>
      </c>
      <c r="AV18" s="12">
        <v>0.15460316002649632</v>
      </c>
      <c r="AW18" s="12">
        <v>6.3741858692294623E-2</v>
      </c>
      <c r="AX18" s="12">
        <v>0.21834501871879095</v>
      </c>
      <c r="AY18" s="12">
        <v>7.8385263570448756E-4</v>
      </c>
      <c r="AZ18" s="12">
        <v>7.407407407407407E-2</v>
      </c>
      <c r="BA18" s="12">
        <v>0.17782577393808499</v>
      </c>
      <c r="BB18" s="12">
        <v>0.1925</v>
      </c>
      <c r="BC18" s="12">
        <v>8.4656084656084651E-2</v>
      </c>
      <c r="BD18" s="12">
        <v>0.68345323741007191</v>
      </c>
      <c r="BE18" s="12">
        <v>0.68807339449541283</v>
      </c>
      <c r="BF18" s="12">
        <v>0.65445026178010468</v>
      </c>
      <c r="BG18">
        <v>263979801</v>
      </c>
      <c r="BH18">
        <v>194675</v>
      </c>
      <c r="BI18">
        <v>5300000</v>
      </c>
      <c r="BJ18">
        <v>1400</v>
      </c>
      <c r="BK18">
        <v>7596104</v>
      </c>
      <c r="BL18" s="12">
        <v>2.8775322851311642E-2</v>
      </c>
      <c r="BM18" s="11">
        <v>6.5847234416154521</v>
      </c>
      <c r="BN18" s="12">
        <v>0.14152522205500309</v>
      </c>
      <c r="BO18" s="12">
        <v>0.37567068212917198</v>
      </c>
      <c r="BP18">
        <v>2199</v>
      </c>
      <c r="BQ18" s="15">
        <v>46.139320184641207</v>
      </c>
      <c r="BR18">
        <v>63.6</v>
      </c>
      <c r="BS18">
        <v>57.5</v>
      </c>
      <c r="BT18">
        <v>8.6999999999999993</v>
      </c>
      <c r="BU18">
        <v>3336</v>
      </c>
      <c r="BV18">
        <v>917</v>
      </c>
      <c r="BW18" s="15">
        <v>0.2748800959232614</v>
      </c>
      <c r="BX18" s="15">
        <v>0.39240188746683585</v>
      </c>
      <c r="BY18">
        <v>0</v>
      </c>
    </row>
    <row r="19" spans="1:77">
      <c r="B19" t="s">
        <v>268</v>
      </c>
      <c r="C19" s="11">
        <v>0.83087727809668466</v>
      </c>
      <c r="D19">
        <v>5451</v>
      </c>
      <c r="E19" s="11">
        <v>6560.5356455128585</v>
      </c>
      <c r="F19">
        <v>1587</v>
      </c>
      <c r="G19" s="11">
        <v>29.11392405063291</v>
      </c>
      <c r="H19">
        <v>1123</v>
      </c>
      <c r="I19" s="11">
        <v>20.601724454228581</v>
      </c>
      <c r="J19">
        <v>813</v>
      </c>
      <c r="K19" s="11">
        <v>14.914694551458449</v>
      </c>
      <c r="L19">
        <v>244</v>
      </c>
      <c r="M19" s="11">
        <v>4.4762428912126211</v>
      </c>
      <c r="N19">
        <v>5207</v>
      </c>
      <c r="O19" s="11">
        <v>95.523757108787379</v>
      </c>
      <c r="P19">
        <v>4286</v>
      </c>
      <c r="Q19" s="11">
        <v>78.627774720234825</v>
      </c>
      <c r="R19">
        <v>27</v>
      </c>
      <c r="S19" s="11">
        <v>1.7013232514177694</v>
      </c>
      <c r="T19">
        <v>1560</v>
      </c>
      <c r="U19" s="11">
        <v>98.298676748582224</v>
      </c>
      <c r="V19">
        <v>1174</v>
      </c>
      <c r="W19" s="11">
        <v>73.976055450535611</v>
      </c>
      <c r="X19">
        <v>27</v>
      </c>
      <c r="Y19" s="11">
        <v>2.404274265360641</v>
      </c>
      <c r="Z19">
        <v>1096</v>
      </c>
      <c r="AA19" s="11">
        <v>97.595725734639359</v>
      </c>
      <c r="AB19">
        <v>815</v>
      </c>
      <c r="AC19" s="11">
        <v>51.354757403906746</v>
      </c>
      <c r="AD19" s="11">
        <v>0.81299999999999994</v>
      </c>
      <c r="AE19">
        <v>7</v>
      </c>
      <c r="AF19" s="11">
        <v>3670</v>
      </c>
      <c r="AG19" s="11">
        <v>67.327095945698034</v>
      </c>
      <c r="AH19" s="11">
        <v>142741.59732109861</v>
      </c>
      <c r="AI19" s="11">
        <v>171796.24606907999</v>
      </c>
      <c r="AJ19">
        <v>609</v>
      </c>
      <c r="AK19" s="11">
        <v>43.070280132945499</v>
      </c>
      <c r="AL19" s="11">
        <v>6.6683605037993203</v>
      </c>
      <c r="AM19" s="11">
        <v>0.61915955956836699</v>
      </c>
      <c r="AN19" s="11">
        <v>0.166449806261741</v>
      </c>
      <c r="AO19">
        <v>4.4000000000000004</v>
      </c>
      <c r="AP19">
        <v>9.3000000000000007</v>
      </c>
      <c r="AQ19">
        <v>8.1999999999999993</v>
      </c>
      <c r="AR19">
        <v>7.4</v>
      </c>
      <c r="AS19">
        <v>15.7</v>
      </c>
      <c r="AT19">
        <v>40.700000000000003</v>
      </c>
      <c r="AU19">
        <v>19.600000000000001</v>
      </c>
      <c r="AV19" s="12">
        <v>4.4093301404429283E-2</v>
      </c>
      <c r="AW19" s="12">
        <v>1.8154845699346479E-2</v>
      </c>
      <c r="AX19" s="12">
        <v>6.2248147103775762E-2</v>
      </c>
      <c r="AY19" s="12">
        <v>6.0531609962790863E-4</v>
      </c>
      <c r="AZ19" s="12">
        <v>7.1729957805907171E-2</v>
      </c>
      <c r="BA19" s="12">
        <v>8.8152723189219545E-2</v>
      </c>
      <c r="BB19" s="12">
        <v>8.6195722618276086E-2</v>
      </c>
      <c r="BC19" s="12">
        <v>0.1008403361344538</v>
      </c>
      <c r="BD19" s="12">
        <v>0.55249859629421672</v>
      </c>
      <c r="BE19" s="12">
        <v>0.5453955901426718</v>
      </c>
      <c r="BF19" s="12">
        <v>0.59832635983263593</v>
      </c>
      <c r="BG19">
        <v>288655900</v>
      </c>
      <c r="BH19">
        <v>172126</v>
      </c>
      <c r="BI19">
        <v>8513068</v>
      </c>
      <c r="BJ19">
        <v>245</v>
      </c>
      <c r="BK19">
        <v>6405059</v>
      </c>
      <c r="BL19" s="12">
        <v>2.218925371004022E-2</v>
      </c>
      <c r="BM19" s="11">
        <v>23.012922641175429</v>
      </c>
      <c r="BN19" s="12">
        <v>0.11531055098624625</v>
      </c>
      <c r="BO19" s="12">
        <v>0.41585230365645898</v>
      </c>
      <c r="BP19">
        <v>2769</v>
      </c>
      <c r="BQ19" s="15">
        <v>50.798018712162907</v>
      </c>
      <c r="BR19">
        <v>62.9</v>
      </c>
      <c r="BS19">
        <v>53</v>
      </c>
      <c r="BT19">
        <v>15.7</v>
      </c>
      <c r="BU19">
        <v>4145</v>
      </c>
      <c r="BV19">
        <v>839</v>
      </c>
      <c r="BW19" s="15">
        <v>0.20241254523522317</v>
      </c>
      <c r="BX19" s="15">
        <v>0.24361304680144297</v>
      </c>
      <c r="BY19">
        <v>1</v>
      </c>
    </row>
    <row r="20" spans="1:77">
      <c r="A20" s="21" t="s">
        <v>269</v>
      </c>
      <c r="B20" s="22" t="s">
        <v>270</v>
      </c>
      <c r="C20" s="23">
        <v>0.90107239899318303</v>
      </c>
      <c r="D20" s="24">
        <v>5432</v>
      </c>
      <c r="E20" s="23">
        <v>6028.3724216494338</v>
      </c>
      <c r="F20" s="24">
        <v>1481</v>
      </c>
      <c r="G20" s="23">
        <v>27.264359351988215</v>
      </c>
      <c r="H20" s="24">
        <v>1234</v>
      </c>
      <c r="I20" s="23">
        <v>22.717231222385863</v>
      </c>
      <c r="J20" s="24">
        <v>446</v>
      </c>
      <c r="K20" s="23">
        <v>8.2106038291605294</v>
      </c>
      <c r="L20" s="24">
        <v>1265</v>
      </c>
      <c r="M20" s="23">
        <v>23.287923416789397</v>
      </c>
      <c r="N20" s="24">
        <v>4167</v>
      </c>
      <c r="O20" s="23">
        <v>76.712076583210603</v>
      </c>
      <c r="P20" s="24">
        <v>4095</v>
      </c>
      <c r="Q20" s="23">
        <v>75.386597938144334</v>
      </c>
      <c r="R20" s="24">
        <v>155</v>
      </c>
      <c r="S20" s="23">
        <v>10.465901417960838</v>
      </c>
      <c r="T20" s="24">
        <v>1326</v>
      </c>
      <c r="U20" s="23">
        <v>89.534098582039164</v>
      </c>
      <c r="V20" s="24">
        <v>1312</v>
      </c>
      <c r="W20" s="23">
        <v>88.588791357191084</v>
      </c>
      <c r="X20" s="24">
        <v>42</v>
      </c>
      <c r="Y20" s="23">
        <v>3.4035656401944889</v>
      </c>
      <c r="Z20" s="24">
        <v>1192</v>
      </c>
      <c r="AA20" s="23">
        <v>96.5964343598055</v>
      </c>
      <c r="AB20" s="24">
        <v>1178</v>
      </c>
      <c r="AC20" s="23">
        <v>79.540850776502353</v>
      </c>
      <c r="AD20" s="23">
        <v>0.84299999999999997</v>
      </c>
      <c r="AE20" s="24">
        <v>6</v>
      </c>
      <c r="AF20" s="23">
        <v>1811</v>
      </c>
      <c r="AG20" s="23">
        <v>33.339469808541971</v>
      </c>
      <c r="AH20" s="23">
        <v>248274.58148861089</v>
      </c>
      <c r="AI20" s="23">
        <v>275532.33432299661</v>
      </c>
      <c r="AJ20" s="24">
        <v>609</v>
      </c>
      <c r="AK20" s="23">
        <v>44.181201088057698</v>
      </c>
      <c r="AL20" s="23">
        <v>8.156004600013766</v>
      </c>
      <c r="AM20" s="23">
        <v>0.65425894539728902</v>
      </c>
      <c r="AN20" s="23">
        <v>0.20746262510005201</v>
      </c>
      <c r="AO20" s="24">
        <v>5.3</v>
      </c>
      <c r="AP20" s="24">
        <v>7.6</v>
      </c>
      <c r="AQ20" s="24">
        <v>6.4</v>
      </c>
      <c r="AR20" s="24">
        <v>5.0999999999999996</v>
      </c>
      <c r="AS20" s="24">
        <v>11.1</v>
      </c>
      <c r="AT20" s="24">
        <v>33.799999999999997</v>
      </c>
      <c r="AU20" s="24">
        <v>13.3</v>
      </c>
      <c r="AV20" s="26">
        <v>7.0849546649769408E-3</v>
      </c>
      <c r="AW20" s="26">
        <v>2.446526379216454E-2</v>
      </c>
      <c r="AX20" s="26">
        <v>3.1550218457141482E-2</v>
      </c>
      <c r="AY20" s="26">
        <v>3.0483158055174522E-4</v>
      </c>
      <c r="AZ20" s="26">
        <v>2.469135802469136E-2</v>
      </c>
      <c r="BA20" s="26">
        <v>3.1135531135531139E-2</v>
      </c>
      <c r="BB20" s="26">
        <v>2.9193468579910939E-2</v>
      </c>
      <c r="BC20" s="26">
        <v>5.5214723926380369E-2</v>
      </c>
      <c r="BD20" s="26">
        <v>0.29556875285518502</v>
      </c>
      <c r="BE20" s="26">
        <v>0.27871287128712868</v>
      </c>
      <c r="BF20" s="26">
        <v>0.49704142011834318</v>
      </c>
      <c r="BG20" s="24">
        <v>458432120</v>
      </c>
      <c r="BH20" s="24">
        <v>222540</v>
      </c>
      <c r="BI20" s="24">
        <v>3879192</v>
      </c>
      <c r="BJ20" s="24">
        <v>17</v>
      </c>
      <c r="BK20" s="24">
        <v>6820638</v>
      </c>
      <c r="BL20" s="26">
        <v>1.487818523710773E-2</v>
      </c>
      <c r="BM20" s="23">
        <v>13.235016071090939</v>
      </c>
      <c r="BN20" s="26">
        <v>0.18259210484052291</v>
      </c>
      <c r="BO20" s="26">
        <v>0.3571888349982334</v>
      </c>
      <c r="BP20" s="24">
        <v>2490</v>
      </c>
      <c r="BQ20" s="28">
        <v>45.839469808541971</v>
      </c>
      <c r="BR20" s="24">
        <v>69.599999999999994</v>
      </c>
      <c r="BS20" s="24">
        <v>68.099999999999994</v>
      </c>
      <c r="BT20" s="24">
        <v>2.2000000000000002</v>
      </c>
      <c r="BU20" s="24">
        <v>4434</v>
      </c>
      <c r="BV20" s="24">
        <v>908</v>
      </c>
      <c r="BW20" s="28">
        <v>0.20478123590437528</v>
      </c>
      <c r="BX20" s="28">
        <v>0.22726390924102041</v>
      </c>
      <c r="BY20" s="30">
        <v>0</v>
      </c>
    </row>
    <row r="21" spans="1:77" ht="15.75" customHeight="1">
      <c r="B21" t="s">
        <v>271</v>
      </c>
      <c r="C21" s="11">
        <v>0.43686817081781582</v>
      </c>
      <c r="D21">
        <v>2429</v>
      </c>
      <c r="E21" s="11">
        <v>5560.0296891689768</v>
      </c>
      <c r="F21">
        <v>782</v>
      </c>
      <c r="G21" s="11">
        <v>32.194318649650064</v>
      </c>
      <c r="H21">
        <v>543</v>
      </c>
      <c r="I21" s="11">
        <v>22.354878550843967</v>
      </c>
      <c r="J21">
        <v>457</v>
      </c>
      <c r="K21" s="11">
        <v>18.814326883491148</v>
      </c>
      <c r="L21">
        <v>63</v>
      </c>
      <c r="M21" s="11">
        <v>2.5936599423631126</v>
      </c>
      <c r="N21">
        <v>2366</v>
      </c>
      <c r="O21" s="11">
        <v>97.406340057636882</v>
      </c>
      <c r="P21">
        <v>2076</v>
      </c>
      <c r="Q21" s="11">
        <v>85.467270481679705</v>
      </c>
      <c r="R21">
        <v>8</v>
      </c>
      <c r="S21" s="11">
        <v>1.0230179028132993</v>
      </c>
      <c r="T21">
        <v>774</v>
      </c>
      <c r="U21" s="11">
        <v>98.976982097186706</v>
      </c>
      <c r="V21">
        <v>734</v>
      </c>
      <c r="W21" s="11">
        <v>93.861892583120209</v>
      </c>
      <c r="X21">
        <v>0</v>
      </c>
      <c r="Y21" s="11">
        <v>0</v>
      </c>
      <c r="Z21">
        <v>543</v>
      </c>
      <c r="AA21" s="11">
        <v>100</v>
      </c>
      <c r="AB21">
        <v>537</v>
      </c>
      <c r="AC21" s="11">
        <v>68.670076726342714</v>
      </c>
      <c r="AD21" s="11">
        <v>0.96099999999999997</v>
      </c>
      <c r="AE21">
        <v>6</v>
      </c>
      <c r="AF21" s="11">
        <v>1562</v>
      </c>
      <c r="AG21" s="11">
        <v>64.332784184513997</v>
      </c>
      <c r="AH21" s="11">
        <v>20202.285681928301</v>
      </c>
      <c r="AI21" s="11">
        <v>46243.436879619461</v>
      </c>
      <c r="AJ21">
        <v>609</v>
      </c>
      <c r="AK21" s="11">
        <v>43.062208633132897</v>
      </c>
      <c r="AL21" s="11">
        <v>6.5376853116384055</v>
      </c>
      <c r="AM21" s="11">
        <v>0.61480405350323197</v>
      </c>
      <c r="AN21" s="11">
        <v>0.163209557836828</v>
      </c>
      <c r="AO21">
        <v>4.4000000000000004</v>
      </c>
      <c r="AP21">
        <v>9.6</v>
      </c>
      <c r="AQ21">
        <v>8</v>
      </c>
      <c r="AR21">
        <v>7.4</v>
      </c>
      <c r="AS21">
        <v>15.5</v>
      </c>
      <c r="AT21">
        <v>41.3</v>
      </c>
      <c r="AU21">
        <v>18.899999999999999</v>
      </c>
      <c r="AV21" s="12">
        <v>0</v>
      </c>
      <c r="AW21" s="12">
        <v>0</v>
      </c>
      <c r="AX21" s="12">
        <v>0</v>
      </c>
      <c r="AY21" s="12">
        <v>1.524157902758726E-3</v>
      </c>
      <c r="AZ21" s="12">
        <v>6.1728395061728392E-2</v>
      </c>
      <c r="BA21" s="12">
        <v>8.8142707240293813E-2</v>
      </c>
      <c r="BB21" s="12">
        <v>9.1954022988505746E-2</v>
      </c>
      <c r="BC21" s="12">
        <v>4.8192771084337352E-2</v>
      </c>
      <c r="BD21" s="12">
        <v>0.54459601259181534</v>
      </c>
      <c r="BE21" s="12">
        <v>0.52934407364787117</v>
      </c>
      <c r="BF21" s="12">
        <v>0.70238095238095233</v>
      </c>
      <c r="BG21">
        <v>131071137</v>
      </c>
      <c r="BH21">
        <v>132132</v>
      </c>
      <c r="BI21">
        <v>1510000</v>
      </c>
      <c r="BJ21">
        <v>100</v>
      </c>
      <c r="BK21">
        <v>0</v>
      </c>
      <c r="BL21" s="12">
        <v>0</v>
      </c>
      <c r="BM21" s="11">
        <v>45.952633439377877</v>
      </c>
      <c r="BN21" s="12">
        <v>0.15435325547762524</v>
      </c>
      <c r="BO21" s="12">
        <v>0.32936957725923055</v>
      </c>
      <c r="BP21">
        <v>942</v>
      </c>
      <c r="BQ21" s="15">
        <v>38.781391519143682</v>
      </c>
      <c r="BR21">
        <v>64.2</v>
      </c>
      <c r="BS21">
        <v>57.7</v>
      </c>
      <c r="BT21">
        <v>10.199999999999999</v>
      </c>
      <c r="BU21">
        <v>1765</v>
      </c>
      <c r="BV21">
        <v>210</v>
      </c>
      <c r="BW21" s="15">
        <v>0.11898016997167139</v>
      </c>
      <c r="BX21" s="15">
        <v>0.27234799401600007</v>
      </c>
      <c r="BY21">
        <v>0</v>
      </c>
    </row>
    <row r="22" spans="1:77" ht="15.75" customHeight="1">
      <c r="B22" t="s">
        <v>272</v>
      </c>
      <c r="C22" s="11">
        <v>1.416298235492446</v>
      </c>
      <c r="D22">
        <v>2808</v>
      </c>
      <c r="E22" s="11">
        <v>1982.6332686375622</v>
      </c>
      <c r="F22">
        <v>901</v>
      </c>
      <c r="G22" s="11">
        <v>32.086894586894587</v>
      </c>
      <c r="H22">
        <v>634</v>
      </c>
      <c r="I22" s="11">
        <v>22.578347578347579</v>
      </c>
      <c r="J22">
        <v>519</v>
      </c>
      <c r="K22" s="11">
        <v>18.482905982905983</v>
      </c>
      <c r="L22">
        <v>142</v>
      </c>
      <c r="M22" s="11">
        <v>5.0569800569800574</v>
      </c>
      <c r="N22">
        <v>2666</v>
      </c>
      <c r="O22" s="11">
        <v>94.943019943019948</v>
      </c>
      <c r="P22">
        <v>1772</v>
      </c>
      <c r="Q22" s="11">
        <v>63.105413105413113</v>
      </c>
      <c r="R22">
        <v>31</v>
      </c>
      <c r="S22" s="11">
        <v>3.4406215316315207</v>
      </c>
      <c r="T22">
        <v>870</v>
      </c>
      <c r="U22" s="11">
        <v>96.559378468368479</v>
      </c>
      <c r="V22">
        <v>651</v>
      </c>
      <c r="W22" s="11">
        <v>72.253052164261931</v>
      </c>
      <c r="X22">
        <v>31</v>
      </c>
      <c r="Y22" s="11">
        <v>4.8895899053627758</v>
      </c>
      <c r="Z22">
        <v>603</v>
      </c>
      <c r="AA22" s="11">
        <v>95.110410094637217</v>
      </c>
      <c r="AB22">
        <v>393</v>
      </c>
      <c r="AC22" s="11">
        <v>43.61820199778024</v>
      </c>
      <c r="AD22" s="11">
        <v>0.872</v>
      </c>
      <c r="AE22">
        <v>5</v>
      </c>
      <c r="AF22" s="11">
        <v>1744</v>
      </c>
      <c r="AG22" s="11">
        <v>62.10826210826211</v>
      </c>
      <c r="AH22" s="11">
        <v>62765.578773234287</v>
      </c>
      <c r="AI22" s="11">
        <v>44316.639815208837</v>
      </c>
      <c r="AJ22">
        <v>609</v>
      </c>
      <c r="AK22" s="11">
        <v>41.830033568340703</v>
      </c>
      <c r="AL22" s="11">
        <v>5.1436331241290141</v>
      </c>
      <c r="AM22" s="11">
        <v>0.58300659591826698</v>
      </c>
      <c r="AN22" s="11">
        <v>0.124801846891611</v>
      </c>
      <c r="AO22">
        <v>4.5</v>
      </c>
      <c r="AP22">
        <v>10.6</v>
      </c>
      <c r="AQ22">
        <v>9</v>
      </c>
      <c r="AR22">
        <v>9.5</v>
      </c>
      <c r="AS22">
        <v>17.3</v>
      </c>
      <c r="AT22">
        <v>45.6</v>
      </c>
      <c r="AU22">
        <v>21.7</v>
      </c>
      <c r="AV22" s="12">
        <v>7.0627702339463111E-2</v>
      </c>
      <c r="AW22" s="12">
        <v>5.4044991652847138E-2</v>
      </c>
      <c r="AX22" s="12">
        <v>0.12467269399231024</v>
      </c>
      <c r="AY22" s="12">
        <v>6.6224434608889526E-4</v>
      </c>
      <c r="AZ22" s="12">
        <v>9.9667774086378738E-2</v>
      </c>
      <c r="BA22" s="12">
        <v>0.20542986425339371</v>
      </c>
      <c r="BB22" s="12">
        <v>0.1965174129353234</v>
      </c>
      <c r="BC22" s="12">
        <v>0.2292358803986711</v>
      </c>
      <c r="BD22" s="12">
        <v>0.73622402890695571</v>
      </c>
      <c r="BE22" s="12">
        <v>0.74844333748443337</v>
      </c>
      <c r="BF22" s="12">
        <v>0.70394736842105265</v>
      </c>
      <c r="BG22">
        <v>158609638</v>
      </c>
      <c r="BH22">
        <v>118161</v>
      </c>
      <c r="BI22">
        <v>6604265</v>
      </c>
      <c r="BJ22">
        <v>377</v>
      </c>
      <c r="BK22">
        <v>0</v>
      </c>
      <c r="BL22" s="12">
        <v>0</v>
      </c>
      <c r="BM22" s="11">
        <v>31.435557107928751</v>
      </c>
      <c r="BN22" s="12">
        <v>6.8861464512560325E-2</v>
      </c>
      <c r="BO22" s="12">
        <v>0.50289163980391782</v>
      </c>
      <c r="BP22">
        <v>1929</v>
      </c>
      <c r="BQ22" s="15">
        <v>68.696581196581192</v>
      </c>
      <c r="BR22">
        <v>59.6</v>
      </c>
      <c r="BS22">
        <v>54.6</v>
      </c>
      <c r="BT22">
        <v>8.4</v>
      </c>
      <c r="BU22">
        <v>2088</v>
      </c>
      <c r="BV22">
        <v>1768</v>
      </c>
      <c r="BW22" s="15">
        <v>0.84674329501915713</v>
      </c>
      <c r="BX22" s="15">
        <v>0.59785663344044548</v>
      </c>
      <c r="BY22">
        <v>0</v>
      </c>
    </row>
    <row r="23" spans="1:77" ht="15.75" customHeight="1">
      <c r="B23" t="s">
        <v>273</v>
      </c>
      <c r="C23" s="11">
        <v>0.48671842551335742</v>
      </c>
      <c r="D23">
        <v>1439</v>
      </c>
      <c r="E23" s="11">
        <v>2956.5348763656129</v>
      </c>
      <c r="F23">
        <v>314</v>
      </c>
      <c r="G23" s="11">
        <v>21.820708825573316</v>
      </c>
      <c r="H23">
        <v>183</v>
      </c>
      <c r="I23" s="11">
        <v>12.717164697706739</v>
      </c>
      <c r="J23">
        <v>62</v>
      </c>
      <c r="K23" s="11">
        <v>4.3085476025017373</v>
      </c>
      <c r="L23">
        <v>19</v>
      </c>
      <c r="M23" s="11">
        <v>1.3203613620569841</v>
      </c>
      <c r="N23">
        <v>1420</v>
      </c>
      <c r="O23" s="11">
        <v>98.679638637943015</v>
      </c>
      <c r="P23">
        <v>279</v>
      </c>
      <c r="Q23" s="11">
        <v>19.388464211257819</v>
      </c>
      <c r="R23">
        <v>0</v>
      </c>
      <c r="S23" s="11">
        <v>0</v>
      </c>
      <c r="T23">
        <v>314</v>
      </c>
      <c r="U23" s="11">
        <v>100</v>
      </c>
      <c r="V23">
        <v>113</v>
      </c>
      <c r="W23" s="11">
        <v>35.987261146496813</v>
      </c>
      <c r="X23">
        <v>0</v>
      </c>
      <c r="Y23" s="11">
        <v>0</v>
      </c>
      <c r="Z23">
        <v>183</v>
      </c>
      <c r="AA23" s="11">
        <v>100</v>
      </c>
      <c r="AB23">
        <v>87</v>
      </c>
      <c r="AC23" s="11">
        <v>27.70700636942675</v>
      </c>
      <c r="AD23" s="11">
        <v>0.78200000000000003</v>
      </c>
      <c r="AE23">
        <v>6</v>
      </c>
      <c r="AF23" s="11">
        <v>1030</v>
      </c>
      <c r="AG23" s="11">
        <v>71.577484364141768</v>
      </c>
      <c r="AH23" s="11">
        <v>26164.250386254651</v>
      </c>
      <c r="AI23" s="11">
        <v>53756.441126427148</v>
      </c>
      <c r="AJ23">
        <v>609</v>
      </c>
      <c r="AK23" s="11">
        <v>42.976205423385501</v>
      </c>
      <c r="AL23" s="11">
        <v>5.0205544052081903</v>
      </c>
      <c r="AM23" s="11">
        <v>0.59134519775135497</v>
      </c>
      <c r="AN23" s="11">
        <v>0.11475038156661799</v>
      </c>
      <c r="AO23">
        <v>5.6</v>
      </c>
      <c r="AP23">
        <v>11.5</v>
      </c>
      <c r="AQ23">
        <v>10.5</v>
      </c>
      <c r="AR23">
        <v>11.3</v>
      </c>
      <c r="AS23">
        <v>16.8</v>
      </c>
      <c r="AT23">
        <v>47.8</v>
      </c>
      <c r="AU23">
        <v>22.1</v>
      </c>
      <c r="AV23" s="12">
        <v>0.94276885955620671</v>
      </c>
      <c r="AW23" s="12">
        <v>3.5590376280115618E-2</v>
      </c>
      <c r="AX23" s="12">
        <v>0.97835923583632245</v>
      </c>
      <c r="AY23" s="12">
        <v>0</v>
      </c>
      <c r="AZ23" s="12">
        <v>0</v>
      </c>
      <c r="BA23" s="12">
        <v>0.10919540229885059</v>
      </c>
      <c r="BB23" s="12">
        <v>0.10169491525423729</v>
      </c>
      <c r="BC23" s="12">
        <v>0.21276595744680851</v>
      </c>
      <c r="BD23" s="12">
        <v>0.69971264367816088</v>
      </c>
      <c r="BE23" s="12">
        <v>0.71494607087827422</v>
      </c>
      <c r="BF23" s="12">
        <v>0.48936170212765961</v>
      </c>
      <c r="BG23">
        <v>36459015</v>
      </c>
      <c r="BH23">
        <v>48193</v>
      </c>
      <c r="BI23">
        <v>469840</v>
      </c>
      <c r="BJ23">
        <v>310</v>
      </c>
      <c r="BK23">
        <v>0</v>
      </c>
      <c r="BL23" s="12">
        <v>0</v>
      </c>
      <c r="BM23" s="11">
        <v>47.961630695443652</v>
      </c>
      <c r="BN23" s="12">
        <v>0.1758254479485313</v>
      </c>
      <c r="BO23" s="12">
        <v>0.25282629000772283</v>
      </c>
      <c r="BP23">
        <v>1039</v>
      </c>
      <c r="BQ23" s="15">
        <v>72.202918693537171</v>
      </c>
      <c r="BR23">
        <v>53.9</v>
      </c>
      <c r="BS23">
        <v>47.3</v>
      </c>
      <c r="BT23">
        <v>12.3</v>
      </c>
      <c r="BU23">
        <v>1134</v>
      </c>
      <c r="BV23">
        <v>63</v>
      </c>
      <c r="BW23" s="15">
        <v>5.5555555555555552E-2</v>
      </c>
      <c r="BX23" s="15">
        <v>0.11414311158851104</v>
      </c>
      <c r="BY23">
        <v>0</v>
      </c>
    </row>
    <row r="24" spans="1:77" ht="15.75" customHeight="1">
      <c r="B24" t="s">
        <v>274</v>
      </c>
      <c r="C24" s="11">
        <v>0.43230294554810672</v>
      </c>
      <c r="D24">
        <v>2149</v>
      </c>
      <c r="E24" s="11">
        <v>4971.0510236642813</v>
      </c>
      <c r="F24">
        <v>585</v>
      </c>
      <c r="G24" s="11">
        <v>27.221963704048395</v>
      </c>
      <c r="H24">
        <v>457</v>
      </c>
      <c r="I24" s="11">
        <v>21.265704979060025</v>
      </c>
      <c r="J24">
        <v>145</v>
      </c>
      <c r="K24" s="11">
        <v>6.747324336900884</v>
      </c>
      <c r="L24">
        <v>7</v>
      </c>
      <c r="M24" s="11">
        <v>0.32573289902280134</v>
      </c>
      <c r="N24">
        <v>2142</v>
      </c>
      <c r="O24" s="11">
        <v>99.674267100977204</v>
      </c>
      <c r="P24">
        <v>1035</v>
      </c>
      <c r="Q24" s="11">
        <v>48.161935784085621</v>
      </c>
      <c r="R24">
        <v>0</v>
      </c>
      <c r="S24" s="11">
        <v>0</v>
      </c>
      <c r="T24">
        <v>585</v>
      </c>
      <c r="U24" s="11">
        <v>100</v>
      </c>
      <c r="V24">
        <v>389</v>
      </c>
      <c r="W24" s="11">
        <v>66.495726495726487</v>
      </c>
      <c r="X24">
        <v>0</v>
      </c>
      <c r="Y24" s="11">
        <v>0</v>
      </c>
      <c r="Z24">
        <v>457</v>
      </c>
      <c r="AA24" s="11">
        <v>100</v>
      </c>
      <c r="AB24">
        <v>302</v>
      </c>
      <c r="AC24" s="11">
        <v>51.623931623931632</v>
      </c>
      <c r="AD24" s="11">
        <v>0.72199999999999998</v>
      </c>
      <c r="AE24">
        <v>6</v>
      </c>
      <c r="AF24" s="11">
        <v>1106</v>
      </c>
      <c r="AG24" s="11">
        <v>51.585820895522382</v>
      </c>
      <c r="AH24" s="11">
        <v>15569.076990883739</v>
      </c>
      <c r="AI24" s="11">
        <v>36014.274598904492</v>
      </c>
      <c r="AJ24">
        <v>609</v>
      </c>
      <c r="AK24" s="11">
        <v>42.8814637771642</v>
      </c>
      <c r="AL24" s="11">
        <v>4.7500365148243615</v>
      </c>
      <c r="AM24" s="11">
        <v>0.58980466720025604</v>
      </c>
      <c r="AN24" s="11">
        <v>0.11100493041989999</v>
      </c>
      <c r="AO24">
        <v>5.8</v>
      </c>
      <c r="AP24">
        <v>10.8</v>
      </c>
      <c r="AQ24">
        <v>9.4</v>
      </c>
      <c r="AR24">
        <v>9.1999999999999993</v>
      </c>
      <c r="AS24">
        <v>14.6</v>
      </c>
      <c r="AT24">
        <v>43.8</v>
      </c>
      <c r="AU24">
        <v>18.7</v>
      </c>
      <c r="AV24" s="12">
        <v>0.86572187178365956</v>
      </c>
      <c r="AW24" s="12">
        <v>0.12462849393319901</v>
      </c>
      <c r="AX24" s="12">
        <v>0.99035036571685853</v>
      </c>
      <c r="AY24" s="12">
        <v>3.1325867334951841E-4</v>
      </c>
      <c r="AZ24" s="12">
        <v>1.7699115044247791E-2</v>
      </c>
      <c r="BA24" s="12">
        <v>0.1064814814814815</v>
      </c>
      <c r="BB24" s="12">
        <v>9.4540612516644473E-2</v>
      </c>
      <c r="BC24" s="12">
        <v>0.18584070796460181</v>
      </c>
      <c r="BD24" s="12">
        <v>0.69284064665127021</v>
      </c>
      <c r="BE24" s="12">
        <v>0.73235685752330226</v>
      </c>
      <c r="BF24" s="12">
        <v>0.43478260869565222</v>
      </c>
      <c r="BG24">
        <v>46534516</v>
      </c>
      <c r="BH24">
        <v>52337</v>
      </c>
      <c r="BI24">
        <v>1029852</v>
      </c>
      <c r="BJ24">
        <v>119</v>
      </c>
      <c r="BK24">
        <v>0</v>
      </c>
      <c r="BL24" s="12">
        <v>0</v>
      </c>
      <c r="BM24" s="11">
        <v>43.710539096648859</v>
      </c>
      <c r="BN24" s="12">
        <v>0.15764137012375967</v>
      </c>
      <c r="BO24" s="12">
        <v>0.28491867501611501</v>
      </c>
      <c r="BP24">
        <v>1340</v>
      </c>
      <c r="BQ24" s="15">
        <v>62.354583527221962</v>
      </c>
      <c r="BR24">
        <v>59</v>
      </c>
      <c r="BS24">
        <v>50</v>
      </c>
      <c r="BT24">
        <v>15.2</v>
      </c>
      <c r="BU24">
        <v>1745</v>
      </c>
      <c r="BV24">
        <v>128</v>
      </c>
      <c r="BW24" s="15">
        <v>7.3352435530085955E-2</v>
      </c>
      <c r="BX24" s="15">
        <v>0.16967831536998695</v>
      </c>
      <c r="BY24">
        <v>0</v>
      </c>
    </row>
    <row r="25" spans="1:77" ht="15.75" customHeight="1">
      <c r="B25" t="s">
        <v>275</v>
      </c>
      <c r="C25" s="11">
        <v>0.92219835299098218</v>
      </c>
      <c r="D25">
        <v>5880</v>
      </c>
      <c r="E25" s="11">
        <v>6376.0686417724473</v>
      </c>
      <c r="F25">
        <v>2002</v>
      </c>
      <c r="G25" s="11">
        <v>34.047619047619051</v>
      </c>
      <c r="H25">
        <v>1585</v>
      </c>
      <c r="I25" s="11">
        <v>26.955782312925169</v>
      </c>
      <c r="J25">
        <v>1015</v>
      </c>
      <c r="K25" s="11">
        <v>17.261904761904763</v>
      </c>
      <c r="L25">
        <v>139</v>
      </c>
      <c r="M25" s="11">
        <v>2.3639455782312928</v>
      </c>
      <c r="N25">
        <v>5741</v>
      </c>
      <c r="O25" s="11">
        <v>97.636054421768705</v>
      </c>
      <c r="P25">
        <v>2823</v>
      </c>
      <c r="Q25" s="11">
        <v>48.010204081632651</v>
      </c>
      <c r="R25">
        <v>42</v>
      </c>
      <c r="S25" s="11">
        <v>2.0979020979020979</v>
      </c>
      <c r="T25">
        <v>1960</v>
      </c>
      <c r="U25" s="11">
        <v>97.902097902097907</v>
      </c>
      <c r="V25">
        <v>1192</v>
      </c>
      <c r="W25" s="11">
        <v>59.540459540459544</v>
      </c>
      <c r="X25">
        <v>33</v>
      </c>
      <c r="Y25" s="11">
        <v>2.0820189274447949</v>
      </c>
      <c r="Z25">
        <v>1552</v>
      </c>
      <c r="AA25" s="11">
        <v>97.917981072555207</v>
      </c>
      <c r="AB25">
        <v>903</v>
      </c>
      <c r="AC25" s="11">
        <v>45.104895104895107</v>
      </c>
      <c r="AD25" s="11">
        <v>0.91600000000000004</v>
      </c>
      <c r="AE25">
        <v>7</v>
      </c>
      <c r="AF25" s="11">
        <v>4328</v>
      </c>
      <c r="AG25" s="11">
        <v>74.982674982674979</v>
      </c>
      <c r="AH25" s="11">
        <v>205590.33377366501</v>
      </c>
      <c r="AI25" s="11">
        <v>222935.04765743291</v>
      </c>
      <c r="AJ25">
        <v>609</v>
      </c>
      <c r="AK25" s="11">
        <v>42.452357330019701</v>
      </c>
      <c r="AL25" s="11">
        <v>4.8995729980578053</v>
      </c>
      <c r="AM25" s="11">
        <v>0.59288766881501498</v>
      </c>
      <c r="AN25" s="11">
        <v>0.118212959721365</v>
      </c>
      <c r="AO25">
        <v>4.7</v>
      </c>
      <c r="AP25">
        <v>11.3</v>
      </c>
      <c r="AQ25">
        <v>10.1</v>
      </c>
      <c r="AR25">
        <v>10.8</v>
      </c>
      <c r="AS25">
        <v>18.100000000000001</v>
      </c>
      <c r="AT25">
        <v>46.9</v>
      </c>
      <c r="AU25">
        <v>23.3</v>
      </c>
      <c r="AV25" s="12">
        <v>3.9064780671026977E-2</v>
      </c>
      <c r="AW25" s="12">
        <v>0.91467145516669834</v>
      </c>
      <c r="AX25" s="12">
        <v>0.95373623583772527</v>
      </c>
      <c r="AY25" s="12">
        <v>2.170138888888889E-4</v>
      </c>
      <c r="AZ25" s="12">
        <v>2.0833333333333329E-2</v>
      </c>
      <c r="BA25" s="12">
        <v>0.22982216142270859</v>
      </c>
      <c r="BB25" s="12">
        <v>0.2233883058470765</v>
      </c>
      <c r="BC25" s="12">
        <v>0.296875</v>
      </c>
      <c r="BD25" s="12">
        <v>0.74658158614402914</v>
      </c>
      <c r="BE25" s="12">
        <v>0.7496251874062968</v>
      </c>
      <c r="BF25" s="12">
        <v>0.71502590673575128</v>
      </c>
      <c r="BG25">
        <v>106857654</v>
      </c>
      <c r="BH25">
        <v>44487</v>
      </c>
      <c r="BI25">
        <v>4000000</v>
      </c>
      <c r="BJ25">
        <v>296</v>
      </c>
      <c r="BK25">
        <v>0</v>
      </c>
      <c r="BL25" s="12">
        <v>0</v>
      </c>
      <c r="BM25" s="11">
        <v>30.43625295908015</v>
      </c>
      <c r="BN25" s="12">
        <v>0.11088457579029301</v>
      </c>
      <c r="BO25" s="12">
        <v>0.32941806647081961</v>
      </c>
      <c r="BP25">
        <v>3666</v>
      </c>
      <c r="BQ25" s="15">
        <v>62.34693877551021</v>
      </c>
      <c r="BR25">
        <v>46.8</v>
      </c>
      <c r="BS25">
        <v>41.3</v>
      </c>
      <c r="BT25">
        <v>11.8</v>
      </c>
      <c r="BU25">
        <v>4394</v>
      </c>
      <c r="BV25">
        <v>37</v>
      </c>
      <c r="BW25" s="15">
        <v>8.4205735093309062E-3</v>
      </c>
      <c r="BX25" s="15">
        <v>9.1309786902354709E-3</v>
      </c>
      <c r="BY25">
        <v>2</v>
      </c>
    </row>
    <row r="26" spans="1:77" ht="15.75" customHeight="1">
      <c r="B26" t="s">
        <v>276</v>
      </c>
      <c r="C26" s="11">
        <v>0.65747766328922053</v>
      </c>
      <c r="D26">
        <v>2619</v>
      </c>
      <c r="E26" s="11">
        <v>3983.4052869533266</v>
      </c>
      <c r="F26">
        <v>575</v>
      </c>
      <c r="G26" s="11">
        <v>21.954944635357005</v>
      </c>
      <c r="H26">
        <v>406</v>
      </c>
      <c r="I26" s="11">
        <v>15.502100038182512</v>
      </c>
      <c r="J26">
        <v>257</v>
      </c>
      <c r="K26" s="11">
        <v>9.8129056891943485</v>
      </c>
      <c r="L26">
        <v>1</v>
      </c>
      <c r="M26" s="11">
        <v>3.8182512409316534E-2</v>
      </c>
      <c r="N26">
        <v>2618</v>
      </c>
      <c r="O26" s="11">
        <v>99.961817487590693</v>
      </c>
      <c r="P26">
        <v>899</v>
      </c>
      <c r="Q26" s="11">
        <v>34.326078655975564</v>
      </c>
      <c r="R26">
        <v>0</v>
      </c>
      <c r="S26" s="11">
        <v>0</v>
      </c>
      <c r="T26">
        <v>575</v>
      </c>
      <c r="U26" s="11">
        <v>100</v>
      </c>
      <c r="V26">
        <v>269</v>
      </c>
      <c r="W26" s="11">
        <v>46.782608695652172</v>
      </c>
      <c r="X26">
        <v>0</v>
      </c>
      <c r="Y26" s="11">
        <v>0</v>
      </c>
      <c r="Z26">
        <v>406</v>
      </c>
      <c r="AA26" s="11">
        <v>100</v>
      </c>
      <c r="AB26">
        <v>225</v>
      </c>
      <c r="AC26" s="11">
        <v>39.130434782608695</v>
      </c>
      <c r="AD26" s="11">
        <v>0.95199999999999996</v>
      </c>
      <c r="AE26">
        <v>6</v>
      </c>
      <c r="AF26" s="11">
        <v>1742</v>
      </c>
      <c r="AG26" s="11">
        <v>66.513936617029401</v>
      </c>
      <c r="AH26" s="11">
        <v>4280.4012383415948</v>
      </c>
      <c r="AI26" s="11">
        <v>6510.3371222188662</v>
      </c>
      <c r="AJ26">
        <v>609</v>
      </c>
      <c r="AK26" s="11">
        <v>43.415406816010503</v>
      </c>
      <c r="AL26" s="11">
        <v>4.5705300751358084</v>
      </c>
      <c r="AM26" s="11">
        <v>0.642953569363793</v>
      </c>
      <c r="AN26" s="11">
        <v>0.10599366810245199</v>
      </c>
      <c r="AO26">
        <v>5.5</v>
      </c>
      <c r="AP26">
        <v>11.7</v>
      </c>
      <c r="AQ26">
        <v>10.3</v>
      </c>
      <c r="AR26">
        <v>10.8</v>
      </c>
      <c r="AS26">
        <v>17</v>
      </c>
      <c r="AT26">
        <v>46.4</v>
      </c>
      <c r="AU26">
        <v>22.1</v>
      </c>
      <c r="AV26" s="12">
        <v>0.69470140975021655</v>
      </c>
      <c r="AW26" s="12">
        <v>0.30300612316098413</v>
      </c>
      <c r="AX26" s="12">
        <v>0.99770753291120073</v>
      </c>
      <c r="AY26" s="12">
        <v>1.009671591029865E-3</v>
      </c>
      <c r="AZ26" s="12">
        <v>9.7938144329896906E-2</v>
      </c>
      <c r="BA26" s="12">
        <v>0.1342105263157895</v>
      </c>
      <c r="BB26" s="12">
        <v>0.1502645502645503</v>
      </c>
      <c r="BC26" s="12">
        <v>5.6410256410256411E-2</v>
      </c>
      <c r="BD26" s="12">
        <v>0.71666666666666667</v>
      </c>
      <c r="BE26" s="12">
        <v>0.70582010582010579</v>
      </c>
      <c r="BF26" s="12">
        <v>0.76923076923076927</v>
      </c>
      <c r="BG26">
        <v>64117534</v>
      </c>
      <c r="BH26">
        <v>61592</v>
      </c>
      <c r="BI26">
        <v>1242293</v>
      </c>
      <c r="BJ26">
        <v>812</v>
      </c>
      <c r="BK26">
        <v>0</v>
      </c>
      <c r="BL26" s="12">
        <v>0</v>
      </c>
      <c r="BM26" s="11">
        <v>59.746079163554903</v>
      </c>
      <c r="BN26" s="12">
        <v>0.15451504545595945</v>
      </c>
      <c r="BO26" s="12">
        <v>0.26805369608102658</v>
      </c>
      <c r="BP26">
        <v>1556</v>
      </c>
      <c r="BQ26" s="15">
        <v>59.41198930889653</v>
      </c>
      <c r="BR26">
        <v>53.3</v>
      </c>
      <c r="BS26">
        <v>51.3</v>
      </c>
      <c r="BT26">
        <v>3.8</v>
      </c>
      <c r="BU26">
        <v>2072</v>
      </c>
      <c r="BV26">
        <v>98</v>
      </c>
      <c r="BW26" s="15">
        <v>4.72972972972973E-2</v>
      </c>
      <c r="BX26" s="15">
        <v>7.1937496797501846E-2</v>
      </c>
      <c r="BY26">
        <v>0</v>
      </c>
    </row>
    <row r="27" spans="1:77" ht="15.75" customHeight="1">
      <c r="A27" s="35"/>
      <c r="B27" s="35" t="s">
        <v>277</v>
      </c>
      <c r="C27" s="11">
        <v>1.0648659473089439</v>
      </c>
      <c r="D27" s="35">
        <v>5483</v>
      </c>
      <c r="E27" s="11">
        <v>5149.0049182775174</v>
      </c>
      <c r="F27" s="35">
        <v>1765</v>
      </c>
      <c r="G27" s="11">
        <v>32.190406711654198</v>
      </c>
      <c r="H27" s="35">
        <v>1207</v>
      </c>
      <c r="I27" s="11">
        <v>22.013496261170893</v>
      </c>
      <c r="J27" s="35">
        <v>1084</v>
      </c>
      <c r="K27" s="11">
        <v>19.770198796279409</v>
      </c>
      <c r="L27" s="35">
        <v>172</v>
      </c>
      <c r="M27" s="11">
        <v>3.1369688126937807</v>
      </c>
      <c r="N27" s="35">
        <v>5311</v>
      </c>
      <c r="O27" s="11">
        <v>96.86303118730622</v>
      </c>
      <c r="P27" s="35">
        <v>2158</v>
      </c>
      <c r="Q27" s="11">
        <v>39.358015684844062</v>
      </c>
      <c r="R27" s="35">
        <v>32</v>
      </c>
      <c r="S27" s="11">
        <v>1.8130311614730876</v>
      </c>
      <c r="T27" s="35">
        <v>1733</v>
      </c>
      <c r="U27" s="11">
        <v>98.186968838526909</v>
      </c>
      <c r="V27" s="35">
        <v>814</v>
      </c>
      <c r="W27" s="11">
        <v>46.118980169971671</v>
      </c>
      <c r="X27" s="35">
        <v>32</v>
      </c>
      <c r="Y27" s="11">
        <v>2.6512013256006628</v>
      </c>
      <c r="Z27" s="35">
        <v>1175</v>
      </c>
      <c r="AA27" s="11">
        <v>97.348798674399333</v>
      </c>
      <c r="AB27" s="35">
        <v>522</v>
      </c>
      <c r="AC27" s="11">
        <v>29.575070821529749</v>
      </c>
      <c r="AD27" s="11">
        <v>0.96</v>
      </c>
      <c r="AE27" s="35">
        <v>7</v>
      </c>
      <c r="AF27" s="11">
        <v>4223</v>
      </c>
      <c r="AG27" s="11">
        <v>77.019879627940909</v>
      </c>
      <c r="AH27" s="11">
        <v>124077.582513578</v>
      </c>
      <c r="AI27" s="11">
        <v>116519.43873981621</v>
      </c>
      <c r="AJ27" s="35">
        <v>609</v>
      </c>
      <c r="AK27" s="11">
        <v>42.690012685096001</v>
      </c>
      <c r="AL27" s="11">
        <v>4.8775554168151878</v>
      </c>
      <c r="AM27" s="11">
        <v>0.59423648590570999</v>
      </c>
      <c r="AN27" s="11">
        <v>0.11652692522389399</v>
      </c>
      <c r="AO27" s="35">
        <v>5.4</v>
      </c>
      <c r="AP27" s="35">
        <v>11.6</v>
      </c>
      <c r="AQ27" s="35">
        <v>10.4</v>
      </c>
      <c r="AR27" s="35">
        <v>11</v>
      </c>
      <c r="AS27" s="35">
        <v>17</v>
      </c>
      <c r="AT27" s="35">
        <v>47.2</v>
      </c>
      <c r="AU27" s="35">
        <v>21.9</v>
      </c>
      <c r="AV27" s="12">
        <v>0</v>
      </c>
      <c r="AW27" s="12">
        <v>1.8478660797870386E-3</v>
      </c>
      <c r="AX27" s="12">
        <v>1.8478660797870386E-3</v>
      </c>
      <c r="AY27" s="12">
        <v>6.1218243036424854E-4</v>
      </c>
      <c r="AZ27" s="12">
        <v>6.0606060606060608E-2</v>
      </c>
      <c r="BA27" s="12">
        <v>0.30040439052570772</v>
      </c>
      <c r="BB27" s="12">
        <v>0.32159165035877357</v>
      </c>
      <c r="BC27" s="12">
        <v>0.13636363636363641</v>
      </c>
      <c r="BD27" s="12">
        <v>0.69976905311778292</v>
      </c>
      <c r="BE27" s="12">
        <v>0.71167645140247882</v>
      </c>
      <c r="BF27" s="12">
        <v>0.60804020100502509</v>
      </c>
      <c r="BG27" s="35">
        <v>123551881</v>
      </c>
      <c r="BH27" s="35">
        <v>59201</v>
      </c>
      <c r="BI27" s="35">
        <v>5392785</v>
      </c>
      <c r="BJ27" s="35">
        <v>251</v>
      </c>
      <c r="BK27" s="35">
        <v>56507</v>
      </c>
      <c r="BL27" s="12">
        <v>4.5735442910820598E-4</v>
      </c>
      <c r="BM27" s="11">
        <v>37.119524870081662</v>
      </c>
      <c r="BN27" s="12">
        <v>5.8626263504869186E-2</v>
      </c>
      <c r="BO27" s="12">
        <v>0.47704579967309246</v>
      </c>
      <c r="BP27" s="35">
        <v>3265</v>
      </c>
      <c r="BQ27" s="15">
        <v>59.547692868867408</v>
      </c>
      <c r="BR27" s="35">
        <v>57.1</v>
      </c>
      <c r="BS27" s="35">
        <v>46.3</v>
      </c>
      <c r="BT27" s="35">
        <v>18.899999999999999</v>
      </c>
      <c r="BU27" s="35">
        <v>3901</v>
      </c>
      <c r="BV27" s="35">
        <v>604</v>
      </c>
      <c r="BW27" s="15">
        <v>0.15483209433478595</v>
      </c>
      <c r="BX27" s="15">
        <v>0.14540054992468018</v>
      </c>
      <c r="BY27" s="35">
        <v>1</v>
      </c>
    </row>
    <row r="28" spans="1:77" ht="15.75" customHeight="1">
      <c r="A28" s="37" t="s">
        <v>279</v>
      </c>
      <c r="B28" s="41" t="s">
        <v>283</v>
      </c>
      <c r="C28" s="43">
        <v>1.443186910125861</v>
      </c>
      <c r="D28" s="45">
        <v>4061</v>
      </c>
      <c r="E28" s="43">
        <v>2813.9113315861759</v>
      </c>
      <c r="F28" s="45">
        <v>1430</v>
      </c>
      <c r="G28" s="43">
        <v>35.213001723713369</v>
      </c>
      <c r="H28" s="45">
        <v>987</v>
      </c>
      <c r="I28" s="43">
        <v>24.304358532381187</v>
      </c>
      <c r="J28" s="45">
        <v>607</v>
      </c>
      <c r="K28" s="43">
        <v>14.947057375030781</v>
      </c>
      <c r="L28" s="45">
        <v>300</v>
      </c>
      <c r="M28" s="43">
        <v>7.3873430189608476</v>
      </c>
      <c r="N28" s="45">
        <v>3761</v>
      </c>
      <c r="O28" s="43">
        <v>92.612656981039152</v>
      </c>
      <c r="P28" s="45">
        <v>1452</v>
      </c>
      <c r="Q28" s="43">
        <v>35.754740211770496</v>
      </c>
      <c r="R28" s="45">
        <v>40</v>
      </c>
      <c r="S28" s="43">
        <v>2.7972027972027971</v>
      </c>
      <c r="T28" s="45">
        <v>1390</v>
      </c>
      <c r="U28" s="43">
        <v>97.2027972027972</v>
      </c>
      <c r="V28" s="45">
        <v>591</v>
      </c>
      <c r="W28" s="43">
        <v>41.328671328671327</v>
      </c>
      <c r="X28" s="45">
        <v>9</v>
      </c>
      <c r="Y28" s="43">
        <v>0.91185410334346495</v>
      </c>
      <c r="Z28" s="45">
        <v>978</v>
      </c>
      <c r="AA28" s="43">
        <v>99.088145896656528</v>
      </c>
      <c r="AB28" s="45">
        <v>469</v>
      </c>
      <c r="AC28" s="43">
        <v>32.797202797202793</v>
      </c>
      <c r="AD28" s="43">
        <v>0.56399999999999995</v>
      </c>
      <c r="AE28" s="45">
        <v>6</v>
      </c>
      <c r="AF28" s="43">
        <v>2661</v>
      </c>
      <c r="AG28" s="43">
        <v>65.525732578182712</v>
      </c>
      <c r="AH28" s="43">
        <v>399860.65425172891</v>
      </c>
      <c r="AI28" s="43">
        <v>277067.82222468022</v>
      </c>
      <c r="AJ28" s="45">
        <v>609</v>
      </c>
      <c r="AK28" s="43">
        <v>43.226438671444903</v>
      </c>
      <c r="AL28" s="43">
        <v>5.1687803256690401</v>
      </c>
      <c r="AM28" s="43">
        <v>0.59543342034266</v>
      </c>
      <c r="AN28" s="43">
        <v>0.121387356402978</v>
      </c>
      <c r="AO28" s="45">
        <v>4.0999999999999996</v>
      </c>
      <c r="AP28" s="45">
        <v>10.7</v>
      </c>
      <c r="AQ28" s="45">
        <v>6.7</v>
      </c>
      <c r="AR28" s="45">
        <v>7.8</v>
      </c>
      <c r="AS28" s="45">
        <v>15.9</v>
      </c>
      <c r="AT28" s="45">
        <v>42.5</v>
      </c>
      <c r="AU28" s="45">
        <v>17.399999999999999</v>
      </c>
      <c r="AV28" s="46">
        <v>4.5598603837189583E-2</v>
      </c>
      <c r="AW28" s="46">
        <v>1.9840786034894944E-2</v>
      </c>
      <c r="AX28" s="46">
        <v>6.543938987208453E-2</v>
      </c>
      <c r="AY28" s="46">
        <v>7.1818442976156278E-4</v>
      </c>
      <c r="AZ28" s="46">
        <v>8.4745762711864403E-2</v>
      </c>
      <c r="BA28" s="46">
        <v>0.18651362984218081</v>
      </c>
      <c r="BB28" s="46">
        <v>0.16753022452504321</v>
      </c>
      <c r="BC28" s="46">
        <v>0.27966101694915252</v>
      </c>
      <c r="BD28" s="46">
        <v>0.44731182795698932</v>
      </c>
      <c r="BE28" s="46">
        <v>0.40846286701208978</v>
      </c>
      <c r="BF28" s="46">
        <v>0.6371308016877637</v>
      </c>
      <c r="BG28" s="45">
        <v>339230472</v>
      </c>
      <c r="BH28" s="45">
        <v>136786</v>
      </c>
      <c r="BI28" s="45">
        <v>28529433</v>
      </c>
      <c r="BJ28" s="45">
        <v>17</v>
      </c>
      <c r="BK28" s="45">
        <v>7157096</v>
      </c>
      <c r="BL28" s="46">
        <v>2.1098033905397509E-2</v>
      </c>
      <c r="BM28" s="43">
        <v>18.711574445335469</v>
      </c>
      <c r="BN28" s="46">
        <v>3.8347045292518527E-2</v>
      </c>
      <c r="BO28" s="46">
        <v>0.48399489993202405</v>
      </c>
      <c r="BP28" s="45">
        <v>2721</v>
      </c>
      <c r="BQ28" s="47">
        <v>67.003201181974887</v>
      </c>
      <c r="BR28" s="45">
        <v>65.2</v>
      </c>
      <c r="BS28" s="45">
        <v>56.5</v>
      </c>
      <c r="BT28" s="45">
        <v>13.3</v>
      </c>
      <c r="BU28" s="45">
        <v>2899</v>
      </c>
      <c r="BV28" s="45">
        <v>1741</v>
      </c>
      <c r="BW28" s="47">
        <v>0.60055191445325973</v>
      </c>
      <c r="BX28" s="47">
        <v>0.416128992190544</v>
      </c>
      <c r="BY28" s="45">
        <v>3</v>
      </c>
    </row>
    <row r="29" spans="1:77" ht="15.75" customHeight="1">
      <c r="B29" t="s">
        <v>284</v>
      </c>
      <c r="C29" s="11">
        <v>2.3363183476010279</v>
      </c>
      <c r="D29">
        <v>7121</v>
      </c>
      <c r="E29" s="11">
        <v>3047.9579152010538</v>
      </c>
      <c r="F29">
        <v>2328</v>
      </c>
      <c r="G29" s="11">
        <v>32.692037635163601</v>
      </c>
      <c r="H29">
        <v>1727</v>
      </c>
      <c r="I29" s="11">
        <v>24.25221176801011</v>
      </c>
      <c r="J29">
        <v>1005</v>
      </c>
      <c r="K29" s="11">
        <v>14.113186350231711</v>
      </c>
      <c r="L29">
        <v>94</v>
      </c>
      <c r="M29" s="11">
        <v>1.3200393203201797</v>
      </c>
      <c r="N29">
        <v>7027</v>
      </c>
      <c r="O29" s="11">
        <v>98.679960679679823</v>
      </c>
      <c r="P29">
        <v>6778</v>
      </c>
      <c r="Q29" s="11">
        <v>95.183260777980621</v>
      </c>
      <c r="R29">
        <v>0</v>
      </c>
      <c r="S29" s="11">
        <v>0</v>
      </c>
      <c r="T29">
        <v>2328</v>
      </c>
      <c r="U29" s="11">
        <v>100</v>
      </c>
      <c r="V29">
        <v>2245</v>
      </c>
      <c r="W29" s="11">
        <v>96.434707903780065</v>
      </c>
      <c r="X29">
        <v>0</v>
      </c>
      <c r="Y29" s="11">
        <v>0</v>
      </c>
      <c r="Z29">
        <v>1727</v>
      </c>
      <c r="AA29" s="11">
        <v>100</v>
      </c>
      <c r="AB29">
        <v>1718</v>
      </c>
      <c r="AC29" s="11">
        <v>73.797250859106526</v>
      </c>
      <c r="AD29" s="11">
        <v>0.77100000000000002</v>
      </c>
      <c r="AE29">
        <v>3</v>
      </c>
      <c r="AF29" s="11">
        <v>4430</v>
      </c>
      <c r="AG29" s="11">
        <v>62.836879432624116</v>
      </c>
      <c r="AH29" s="11">
        <v>387790.04576415668</v>
      </c>
      <c r="AI29" s="11">
        <v>165983.39270088889</v>
      </c>
      <c r="AJ29">
        <v>609</v>
      </c>
      <c r="AK29" s="11">
        <v>44.843374042534599</v>
      </c>
      <c r="AL29" s="11">
        <v>4.087073557095354</v>
      </c>
      <c r="AM29" s="11">
        <v>0.61642511217790597</v>
      </c>
      <c r="AN29" s="11">
        <v>9.6419562248015012E-2</v>
      </c>
      <c r="AO29">
        <v>3.9</v>
      </c>
      <c r="AP29">
        <v>8.8000000000000007</v>
      </c>
      <c r="AQ29">
        <v>6.8</v>
      </c>
      <c r="AR29">
        <v>6</v>
      </c>
      <c r="AS29">
        <v>14.9</v>
      </c>
      <c r="AT29">
        <v>38.9</v>
      </c>
      <c r="AU29">
        <v>17.5</v>
      </c>
      <c r="AV29" s="12">
        <v>0</v>
      </c>
      <c r="AW29" s="12">
        <v>0</v>
      </c>
      <c r="AX29" s="12">
        <v>0</v>
      </c>
      <c r="AY29" s="12">
        <v>8.9425078043704479E-5</v>
      </c>
      <c r="AZ29" s="12">
        <v>2.2177419354838711E-2</v>
      </c>
      <c r="BA29" s="12">
        <v>9.56484274019819E-2</v>
      </c>
      <c r="BB29" s="12">
        <v>9.4846491228070179E-2</v>
      </c>
      <c r="BC29" s="12">
        <v>9.8591549295774641E-2</v>
      </c>
      <c r="BD29" s="12">
        <v>0.59337349397590367</v>
      </c>
      <c r="BE29" s="12">
        <v>0.57236842105263153</v>
      </c>
      <c r="BF29" s="12">
        <v>0.67</v>
      </c>
      <c r="BG29">
        <v>364965938</v>
      </c>
      <c r="BH29">
        <v>153858</v>
      </c>
      <c r="BI29">
        <v>10425018</v>
      </c>
      <c r="BJ29">
        <v>88</v>
      </c>
      <c r="BK29">
        <v>0</v>
      </c>
      <c r="BL29" s="12">
        <v>0</v>
      </c>
      <c r="BM29" s="11">
        <v>2.7096599376778219</v>
      </c>
      <c r="BN29" s="12">
        <v>4.4141906422349948E-2</v>
      </c>
      <c r="BO29" s="12">
        <v>0.57947727033194607</v>
      </c>
      <c r="BP29">
        <v>2816</v>
      </c>
      <c r="BQ29" s="15">
        <v>39.54500772363432</v>
      </c>
      <c r="BR29">
        <v>66.5</v>
      </c>
      <c r="BS29">
        <v>62.3</v>
      </c>
      <c r="BT29">
        <v>6.4</v>
      </c>
      <c r="BU29">
        <v>5136</v>
      </c>
      <c r="BV29">
        <v>5370</v>
      </c>
      <c r="BW29" s="15">
        <v>1.0455607476635513</v>
      </c>
      <c r="BX29" s="15">
        <v>0.44752494827477224</v>
      </c>
      <c r="BY29">
        <v>3</v>
      </c>
    </row>
    <row r="30" spans="1:77" ht="15.75" customHeight="1">
      <c r="B30" t="s">
        <v>286</v>
      </c>
      <c r="C30" s="11">
        <v>0.4496150529327651</v>
      </c>
      <c r="D30">
        <v>2709</v>
      </c>
      <c r="E30" s="11">
        <v>6025.1541453731097</v>
      </c>
      <c r="F30">
        <v>620</v>
      </c>
      <c r="G30" s="11">
        <v>22.886674049464748</v>
      </c>
      <c r="H30">
        <v>452</v>
      </c>
      <c r="I30" s="11">
        <v>16.685123661867848</v>
      </c>
      <c r="J30">
        <v>154</v>
      </c>
      <c r="K30" s="11">
        <v>5.684754521963824</v>
      </c>
      <c r="L30">
        <v>94</v>
      </c>
      <c r="M30" s="11">
        <v>3.4699150978220747</v>
      </c>
      <c r="N30">
        <v>2615</v>
      </c>
      <c r="O30" s="11">
        <v>96.530084902177933</v>
      </c>
      <c r="P30">
        <v>2117</v>
      </c>
      <c r="Q30" s="11">
        <v>78.146917681801398</v>
      </c>
      <c r="R30">
        <v>0</v>
      </c>
      <c r="S30" s="11">
        <v>0</v>
      </c>
      <c r="T30">
        <v>620</v>
      </c>
      <c r="U30" s="11">
        <v>100</v>
      </c>
      <c r="V30">
        <v>570</v>
      </c>
      <c r="W30" s="11">
        <v>91.935483870967744</v>
      </c>
      <c r="X30">
        <v>0</v>
      </c>
      <c r="Y30" s="11">
        <v>0</v>
      </c>
      <c r="Z30">
        <v>452</v>
      </c>
      <c r="AA30" s="11">
        <v>100</v>
      </c>
      <c r="AB30">
        <v>434</v>
      </c>
      <c r="AC30" s="11">
        <v>70</v>
      </c>
      <c r="AD30" s="11">
        <v>0.90900000000000003</v>
      </c>
      <c r="AE30">
        <v>7</v>
      </c>
      <c r="AF30" s="11">
        <v>1579</v>
      </c>
      <c r="AG30" s="11">
        <v>59.005979073243644</v>
      </c>
      <c r="AH30" s="11">
        <v>3712.3632247487949</v>
      </c>
      <c r="AI30" s="11">
        <v>8256.7591999732249</v>
      </c>
      <c r="AJ30">
        <v>609</v>
      </c>
      <c r="AK30" s="11">
        <v>43.893529770971597</v>
      </c>
      <c r="AL30" s="11">
        <v>4.2110618203404719</v>
      </c>
      <c r="AM30" s="11">
        <v>0.60505177350311301</v>
      </c>
      <c r="AN30" s="11">
        <v>9.6494136303779995E-2</v>
      </c>
      <c r="AO30">
        <v>4.7</v>
      </c>
      <c r="AP30">
        <v>9.1</v>
      </c>
      <c r="AQ30">
        <v>8.1</v>
      </c>
      <c r="AR30">
        <v>6.9</v>
      </c>
      <c r="AS30">
        <v>14.6</v>
      </c>
      <c r="AT30">
        <v>40</v>
      </c>
      <c r="AU30">
        <v>18.3</v>
      </c>
      <c r="AV30" s="12">
        <v>0</v>
      </c>
      <c r="AW30" s="12">
        <v>0</v>
      </c>
      <c r="AX30" s="12">
        <v>0</v>
      </c>
      <c r="AY30" s="12">
        <v>1.009973488195935E-3</v>
      </c>
      <c r="AZ30" s="12">
        <v>4.49438202247191E-2</v>
      </c>
      <c r="BA30" s="12">
        <v>0.1307692307692308</v>
      </c>
      <c r="BB30" s="12">
        <v>0.13249211356466881</v>
      </c>
      <c r="BC30" s="12">
        <v>0.11235955056179769</v>
      </c>
      <c r="BD30" s="12">
        <v>0.70509125840537945</v>
      </c>
      <c r="BE30" s="12">
        <v>0.73606729758149314</v>
      </c>
      <c r="BF30" s="12">
        <v>0.37777777777777782</v>
      </c>
      <c r="BG30">
        <v>79273264</v>
      </c>
      <c r="BH30">
        <v>77491</v>
      </c>
      <c r="BI30">
        <v>3683371</v>
      </c>
      <c r="BJ30">
        <v>1219</v>
      </c>
      <c r="BK30">
        <v>0</v>
      </c>
      <c r="BL30" s="12">
        <v>0</v>
      </c>
      <c r="BM30" s="11">
        <v>26.148673888681358</v>
      </c>
      <c r="BN30" s="12">
        <v>6.8126827668900852E-2</v>
      </c>
      <c r="BO30" s="12">
        <v>0.41484468408525788</v>
      </c>
      <c r="BP30">
        <v>2271</v>
      </c>
      <c r="BQ30" s="15">
        <v>83.831672203765223</v>
      </c>
      <c r="BR30">
        <v>60</v>
      </c>
      <c r="BS30">
        <v>54.5</v>
      </c>
      <c r="BT30">
        <v>9.1999999999999993</v>
      </c>
      <c r="BU30">
        <v>2193</v>
      </c>
      <c r="BV30">
        <v>592</v>
      </c>
      <c r="BW30" s="15">
        <v>0.26994984040127679</v>
      </c>
      <c r="BX30" s="15">
        <v>0.60040214098802591</v>
      </c>
      <c r="BY30">
        <v>0</v>
      </c>
    </row>
    <row r="31" spans="1:77" ht="15.75" customHeight="1">
      <c r="B31" t="s">
        <v>287</v>
      </c>
      <c r="C31" s="11">
        <v>1.7166972105289651</v>
      </c>
      <c r="D31">
        <v>3727</v>
      </c>
      <c r="E31" s="11">
        <v>2171.0293330363143</v>
      </c>
      <c r="F31">
        <v>892</v>
      </c>
      <c r="G31" s="11">
        <v>23.93345854574725</v>
      </c>
      <c r="H31">
        <v>617</v>
      </c>
      <c r="I31" s="11">
        <v>16.554869868526964</v>
      </c>
      <c r="J31">
        <v>288</v>
      </c>
      <c r="K31" s="11">
        <v>7.7273946874161519</v>
      </c>
      <c r="L31">
        <v>26</v>
      </c>
      <c r="M31" s="11">
        <v>0.69761202039173598</v>
      </c>
      <c r="N31">
        <v>3701</v>
      </c>
      <c r="O31" s="11">
        <v>99.30238797960827</v>
      </c>
      <c r="P31">
        <v>1432</v>
      </c>
      <c r="Q31" s="11">
        <v>38.422323584652531</v>
      </c>
      <c r="R31">
        <v>0</v>
      </c>
      <c r="S31" s="11">
        <v>0</v>
      </c>
      <c r="T31">
        <v>892</v>
      </c>
      <c r="U31" s="11">
        <v>100</v>
      </c>
      <c r="V31">
        <v>485</v>
      </c>
      <c r="W31" s="11">
        <v>54.372197309417039</v>
      </c>
      <c r="X31">
        <v>0</v>
      </c>
      <c r="Y31" s="11">
        <v>0</v>
      </c>
      <c r="Z31">
        <v>617</v>
      </c>
      <c r="AA31" s="11">
        <v>100</v>
      </c>
      <c r="AB31">
        <v>313</v>
      </c>
      <c r="AC31" s="11">
        <v>35.08968609865471</v>
      </c>
      <c r="AD31" s="11">
        <v>0.91100000000000003</v>
      </c>
      <c r="AE31">
        <v>7</v>
      </c>
      <c r="AF31" s="11">
        <v>2429</v>
      </c>
      <c r="AG31" s="11">
        <v>66.547945205479451</v>
      </c>
      <c r="AH31" s="11">
        <v>38340.433758726867</v>
      </c>
      <c r="AI31" s="11">
        <v>22333.835881815859</v>
      </c>
      <c r="AJ31">
        <v>609</v>
      </c>
      <c r="AK31" s="11">
        <v>43.4795133191842</v>
      </c>
      <c r="AL31" s="11">
        <v>4.1574543483271187</v>
      </c>
      <c r="AM31" s="11">
        <v>0.60394169024109501</v>
      </c>
      <c r="AN31" s="11">
        <v>9.1743728885565992E-2</v>
      </c>
      <c r="AO31">
        <v>5.6</v>
      </c>
      <c r="AP31">
        <v>11.8</v>
      </c>
      <c r="AQ31">
        <v>10.8</v>
      </c>
      <c r="AR31">
        <v>11.4</v>
      </c>
      <c r="AS31">
        <v>17.3</v>
      </c>
      <c r="AT31">
        <v>47.5</v>
      </c>
      <c r="AU31">
        <v>22.8</v>
      </c>
      <c r="AV31" s="12">
        <v>0.80909012741235231</v>
      </c>
      <c r="AW31" s="12">
        <v>0.12109177469012809</v>
      </c>
      <c r="AX31" s="12">
        <v>0.93018190210248031</v>
      </c>
      <c r="AY31" s="12">
        <v>2.030340906927904E-4</v>
      </c>
      <c r="AZ31" s="12">
        <v>4.0302267002518891E-2</v>
      </c>
      <c r="BA31" s="12">
        <v>8.9364380113278796E-2</v>
      </c>
      <c r="BB31" s="12">
        <v>9.4038623005877411E-2</v>
      </c>
      <c r="BC31" s="12">
        <v>7.5376884422110546E-2</v>
      </c>
      <c r="BD31" s="12">
        <v>0.67611846250787655</v>
      </c>
      <c r="BE31" s="12">
        <v>0.69327731092436973</v>
      </c>
      <c r="BF31" s="12">
        <v>0.62468513853904284</v>
      </c>
      <c r="BG31">
        <v>236587407</v>
      </c>
      <c r="BH31">
        <v>153828</v>
      </c>
      <c r="BI31">
        <v>10153250</v>
      </c>
      <c r="BJ31">
        <v>10</v>
      </c>
      <c r="BK31">
        <v>0</v>
      </c>
      <c r="BL31" s="12">
        <v>0</v>
      </c>
      <c r="BM31" s="11">
        <v>35.851472471190782</v>
      </c>
      <c r="BN31" s="12">
        <v>6.1381151216388867E-2</v>
      </c>
      <c r="BO31" s="12">
        <v>0.51024326878134951</v>
      </c>
      <c r="BP31">
        <v>3423</v>
      </c>
      <c r="BQ31" s="15">
        <v>91.843305607727402</v>
      </c>
      <c r="BR31">
        <v>55.2</v>
      </c>
      <c r="BS31">
        <v>48.3</v>
      </c>
      <c r="BT31">
        <v>12.5</v>
      </c>
      <c r="BU31">
        <v>3039</v>
      </c>
      <c r="BV31">
        <v>3762</v>
      </c>
      <c r="BW31" s="15">
        <v>1.2379072063178678</v>
      </c>
      <c r="BX31" s="15">
        <v>0.72109816380282465</v>
      </c>
      <c r="BY31">
        <v>2</v>
      </c>
    </row>
    <row r="32" spans="1:77" ht="15.75" customHeight="1">
      <c r="B32" t="s">
        <v>289</v>
      </c>
      <c r="C32" s="11">
        <v>0.48166903504402692</v>
      </c>
      <c r="D32">
        <v>5056</v>
      </c>
      <c r="E32" s="11">
        <v>10496.834199727738</v>
      </c>
      <c r="F32">
        <v>1479</v>
      </c>
      <c r="G32" s="11">
        <v>29.252373417721518</v>
      </c>
      <c r="H32">
        <v>1202</v>
      </c>
      <c r="I32" s="11">
        <v>23.773734177215189</v>
      </c>
      <c r="J32">
        <v>734</v>
      </c>
      <c r="K32" s="11">
        <v>14.51740506329114</v>
      </c>
      <c r="L32">
        <v>259</v>
      </c>
      <c r="M32" s="11">
        <v>5.1226265822784809</v>
      </c>
      <c r="N32">
        <v>4797</v>
      </c>
      <c r="O32" s="11">
        <v>94.877373417721529</v>
      </c>
      <c r="P32">
        <v>4733</v>
      </c>
      <c r="Q32" s="11">
        <v>93.611550632911388</v>
      </c>
      <c r="R32">
        <v>51</v>
      </c>
      <c r="S32" s="11">
        <v>3.4482758620689653</v>
      </c>
      <c r="T32">
        <v>1428</v>
      </c>
      <c r="U32" s="11">
        <v>96.551724137931032</v>
      </c>
      <c r="V32">
        <v>1428</v>
      </c>
      <c r="W32" s="11">
        <v>96.551724137931032</v>
      </c>
      <c r="X32">
        <v>39</v>
      </c>
      <c r="Y32" s="11">
        <v>3.24459234608985</v>
      </c>
      <c r="Z32">
        <v>1163</v>
      </c>
      <c r="AA32" s="11">
        <v>96.755407653910154</v>
      </c>
      <c r="AB32">
        <v>1163</v>
      </c>
      <c r="AC32" s="11">
        <v>78.634212305611896</v>
      </c>
      <c r="AD32" s="11">
        <v>0.83799999999999997</v>
      </c>
      <c r="AE32">
        <v>5</v>
      </c>
      <c r="AF32" s="11">
        <v>3328</v>
      </c>
      <c r="AG32" s="11">
        <v>65.822784810126578</v>
      </c>
      <c r="AH32" s="11">
        <v>3788.9839369371798</v>
      </c>
      <c r="AI32" s="11">
        <v>7866.3639579624714</v>
      </c>
      <c r="AJ32">
        <v>609</v>
      </c>
      <c r="AK32" s="11">
        <v>45.142057402233299</v>
      </c>
      <c r="AL32" s="11">
        <v>4.1073376224913591</v>
      </c>
      <c r="AM32" s="11">
        <v>0.59121965449138303</v>
      </c>
      <c r="AN32" s="11">
        <v>9.1532368646196016E-2</v>
      </c>
      <c r="AO32">
        <v>4.0999999999999996</v>
      </c>
      <c r="AP32">
        <v>9</v>
      </c>
      <c r="AQ32">
        <v>7.7</v>
      </c>
      <c r="AR32">
        <v>6.6</v>
      </c>
      <c r="AS32">
        <v>15.8</v>
      </c>
      <c r="AT32">
        <v>39.799999999999997</v>
      </c>
      <c r="AU32">
        <v>19.399999999999999</v>
      </c>
      <c r="AV32" s="12">
        <v>0</v>
      </c>
      <c r="AW32" s="12">
        <v>0</v>
      </c>
      <c r="AX32" s="12">
        <v>0</v>
      </c>
      <c r="AY32" s="12">
        <v>0</v>
      </c>
      <c r="AZ32" s="12">
        <v>0</v>
      </c>
      <c r="BA32" s="12">
        <v>0.1160714285714286</v>
      </c>
      <c r="BB32" s="12">
        <v>0.11840324763193499</v>
      </c>
      <c r="BC32" s="12">
        <v>7.7777777777777779E-2</v>
      </c>
      <c r="BD32" s="12">
        <v>0.61695347355003183</v>
      </c>
      <c r="BE32" s="12">
        <v>0.6102841677943166</v>
      </c>
      <c r="BF32" s="12">
        <v>0.72527472527472525</v>
      </c>
      <c r="BG32">
        <v>98488700</v>
      </c>
      <c r="BH32">
        <v>63459</v>
      </c>
      <c r="BI32">
        <v>554835</v>
      </c>
      <c r="BJ32">
        <v>400</v>
      </c>
      <c r="BK32">
        <v>0</v>
      </c>
      <c r="BL32" s="12">
        <v>0</v>
      </c>
      <c r="BM32" s="11">
        <v>5.5762081784386606</v>
      </c>
      <c r="BN32" s="12">
        <v>8.7499008506414067E-2</v>
      </c>
      <c r="BO32" s="12">
        <v>0.37448732771046306</v>
      </c>
      <c r="BP32">
        <v>882</v>
      </c>
      <c r="BQ32" s="15">
        <v>17.444620253164558</v>
      </c>
      <c r="BR32">
        <v>57.1</v>
      </c>
      <c r="BS32">
        <v>52.5</v>
      </c>
      <c r="BT32">
        <v>8</v>
      </c>
      <c r="BU32">
        <v>3845</v>
      </c>
      <c r="BV32">
        <v>69</v>
      </c>
      <c r="BW32" s="15">
        <v>1.7945383615084524E-2</v>
      </c>
      <c r="BX32" s="15">
        <v>3.7256668603254155E-2</v>
      </c>
      <c r="BY32">
        <v>0</v>
      </c>
    </row>
    <row r="33" spans="1:77" ht="15.75" customHeight="1">
      <c r="A33" s="37" t="s">
        <v>292</v>
      </c>
      <c r="B33" s="41" t="s">
        <v>293</v>
      </c>
      <c r="C33" s="43">
        <v>1.252150143496648</v>
      </c>
      <c r="D33" s="45">
        <v>5745</v>
      </c>
      <c r="E33" s="43">
        <v>4588.1079276619348</v>
      </c>
      <c r="F33" s="45">
        <v>1867</v>
      </c>
      <c r="G33" s="43">
        <v>32.49782419495213</v>
      </c>
      <c r="H33" s="45">
        <v>1335</v>
      </c>
      <c r="I33" s="43">
        <v>23.237597911227155</v>
      </c>
      <c r="J33" s="45">
        <v>1025</v>
      </c>
      <c r="K33" s="43">
        <v>17.84160139251523</v>
      </c>
      <c r="L33" s="45">
        <v>340</v>
      </c>
      <c r="M33" s="43">
        <v>5.918189730200174</v>
      </c>
      <c r="N33" s="45">
        <v>5405</v>
      </c>
      <c r="O33" s="43">
        <v>94.081810269799831</v>
      </c>
      <c r="P33" s="45">
        <v>5167</v>
      </c>
      <c r="Q33" s="43">
        <v>89.939077458659696</v>
      </c>
      <c r="R33" s="45">
        <v>0</v>
      </c>
      <c r="S33" s="43">
        <v>0</v>
      </c>
      <c r="T33" s="45">
        <v>1867</v>
      </c>
      <c r="U33" s="43">
        <v>100</v>
      </c>
      <c r="V33" s="45">
        <v>1843</v>
      </c>
      <c r="W33" s="43">
        <v>98.714515265131226</v>
      </c>
      <c r="X33" s="45">
        <v>0</v>
      </c>
      <c r="Y33" s="43">
        <v>0</v>
      </c>
      <c r="Z33" s="45">
        <v>1335</v>
      </c>
      <c r="AA33" s="43">
        <v>100</v>
      </c>
      <c r="AB33" s="45">
        <v>1335</v>
      </c>
      <c r="AC33" s="43">
        <v>71.505088377075523</v>
      </c>
      <c r="AD33" s="43">
        <v>0.92100000000000004</v>
      </c>
      <c r="AE33" s="45">
        <v>7</v>
      </c>
      <c r="AF33" s="43">
        <v>4316</v>
      </c>
      <c r="AG33" s="43">
        <v>75.467739115229932</v>
      </c>
      <c r="AH33" s="43">
        <v>49276.869511393546</v>
      </c>
      <c r="AI33" s="43">
        <v>39353.80255101512</v>
      </c>
      <c r="AJ33" s="45">
        <v>609</v>
      </c>
      <c r="AK33" s="43">
        <v>41.042439156072199</v>
      </c>
      <c r="AL33" s="43">
        <v>5.2307529477016264</v>
      </c>
      <c r="AM33" s="43">
        <v>0.58223689268100598</v>
      </c>
      <c r="AN33" s="43">
        <v>0.130427905617121</v>
      </c>
      <c r="AO33" s="45">
        <v>4.2</v>
      </c>
      <c r="AP33" s="45">
        <v>9.3000000000000007</v>
      </c>
      <c r="AQ33" s="45">
        <v>9.4</v>
      </c>
      <c r="AR33" s="45">
        <v>8.5</v>
      </c>
      <c r="AS33" s="45">
        <v>17.100000000000001</v>
      </c>
      <c r="AT33" s="45">
        <v>43.5</v>
      </c>
      <c r="AU33" s="45">
        <v>22.5</v>
      </c>
      <c r="AV33" s="46">
        <v>9.8949422361397588E-2</v>
      </c>
      <c r="AW33" s="46">
        <v>2.3675583367121666E-2</v>
      </c>
      <c r="AX33" s="46">
        <v>0.12262500572851925</v>
      </c>
      <c r="AY33" s="46">
        <v>3.9555397333966222E-4</v>
      </c>
      <c r="AZ33" s="46">
        <v>6.2893081761006289E-2</v>
      </c>
      <c r="BA33" s="46">
        <v>0.25692840646651272</v>
      </c>
      <c r="BB33" s="46">
        <v>0.28662420382165599</v>
      </c>
      <c r="BC33" s="46">
        <v>0.12539184952978061</v>
      </c>
      <c r="BD33" s="46">
        <v>0.74884792626728114</v>
      </c>
      <c r="BE33" s="46">
        <v>0.76503892427459308</v>
      </c>
      <c r="BF33" s="46">
        <v>0.67801857585139313</v>
      </c>
      <c r="BG33" s="45">
        <v>435296684</v>
      </c>
      <c r="BH33" s="45">
        <v>226481</v>
      </c>
      <c r="BI33" s="45">
        <v>28052913</v>
      </c>
      <c r="BJ33" s="45">
        <v>10</v>
      </c>
      <c r="BK33" s="45">
        <v>32036730</v>
      </c>
      <c r="BL33" s="46">
        <v>7.3597459336492435E-2</v>
      </c>
      <c r="BM33" s="43">
        <v>16.14856681469519</v>
      </c>
      <c r="BN33" s="46">
        <v>6.0096260534660204E-2</v>
      </c>
      <c r="BO33" s="46">
        <v>0.48008708816814033</v>
      </c>
      <c r="BP33" s="45">
        <v>3356</v>
      </c>
      <c r="BQ33" s="47">
        <v>58.416013925152313</v>
      </c>
      <c r="BR33" s="45">
        <v>59.4</v>
      </c>
      <c r="BS33" s="45">
        <v>50.8</v>
      </c>
      <c r="BT33" s="45">
        <v>14.4</v>
      </c>
      <c r="BU33" s="45">
        <v>4245</v>
      </c>
      <c r="BV33" s="45">
        <v>2055</v>
      </c>
      <c r="BW33" s="47">
        <v>0.48409893992932862</v>
      </c>
      <c r="BX33" s="47">
        <v>0.38661413125543803</v>
      </c>
      <c r="BY33" s="45">
        <v>1</v>
      </c>
    </row>
    <row r="34" spans="1:77" ht="18.75" customHeight="1">
      <c r="B34" t="s">
        <v>295</v>
      </c>
      <c r="C34" s="11">
        <v>3.1435263678603871</v>
      </c>
      <c r="D34">
        <v>3079</v>
      </c>
      <c r="E34" s="11">
        <v>979.47325382089718</v>
      </c>
      <c r="F34">
        <v>844</v>
      </c>
      <c r="G34" s="11">
        <v>27.411497239363431</v>
      </c>
      <c r="H34">
        <v>652</v>
      </c>
      <c r="I34" s="11">
        <v>21.175706398181227</v>
      </c>
      <c r="J34">
        <v>338</v>
      </c>
      <c r="K34" s="11">
        <v>10.977590126664502</v>
      </c>
      <c r="L34">
        <v>100</v>
      </c>
      <c r="M34" s="11">
        <v>3.2478077297823966</v>
      </c>
      <c r="N34">
        <v>2979</v>
      </c>
      <c r="O34" s="11">
        <v>96.752192270217606</v>
      </c>
      <c r="P34">
        <v>2848</v>
      </c>
      <c r="Q34" s="11">
        <v>92.497564144202656</v>
      </c>
      <c r="R34">
        <v>0</v>
      </c>
      <c r="S34" s="11">
        <v>0</v>
      </c>
      <c r="T34">
        <v>844</v>
      </c>
      <c r="U34" s="11">
        <v>100</v>
      </c>
      <c r="V34">
        <v>833</v>
      </c>
      <c r="W34" s="11">
        <v>98.69668246445498</v>
      </c>
      <c r="X34">
        <v>0</v>
      </c>
      <c r="Y34" s="11">
        <v>0</v>
      </c>
      <c r="Z34">
        <v>652</v>
      </c>
      <c r="AA34" s="11">
        <v>100</v>
      </c>
      <c r="AB34">
        <v>652</v>
      </c>
      <c r="AC34" s="11">
        <v>77.251184834123222</v>
      </c>
      <c r="AD34" s="11">
        <v>0.85199999999999998</v>
      </c>
      <c r="AE34">
        <v>6</v>
      </c>
      <c r="AF34" s="11">
        <v>1633</v>
      </c>
      <c r="AG34" s="11">
        <v>53.89438943894389</v>
      </c>
      <c r="AH34" s="11">
        <v>96703.140039621285</v>
      </c>
      <c r="AI34" s="11">
        <v>30762.630473955502</v>
      </c>
      <c r="AJ34">
        <v>609</v>
      </c>
      <c r="AK34" s="11">
        <v>46.248481786058797</v>
      </c>
      <c r="AL34" s="11">
        <v>4.102310026481458</v>
      </c>
      <c r="AM34" s="11">
        <v>0.59903776473799097</v>
      </c>
      <c r="AN34" s="11">
        <v>8.9020750442320995E-2</v>
      </c>
      <c r="AO34">
        <v>4.2</v>
      </c>
      <c r="AP34">
        <v>8.8000000000000007</v>
      </c>
      <c r="AQ34">
        <v>7.5</v>
      </c>
      <c r="AR34">
        <v>6.5</v>
      </c>
      <c r="AS34">
        <v>14.8</v>
      </c>
      <c r="AT34">
        <v>39.6</v>
      </c>
      <c r="AU34">
        <v>18.100000000000001</v>
      </c>
      <c r="AV34" s="12">
        <v>0.2620486151945533</v>
      </c>
      <c r="AW34" s="12">
        <v>7.1568905412836184E-2</v>
      </c>
      <c r="AX34" s="12">
        <v>0.33361752060738953</v>
      </c>
      <c r="AY34" s="12">
        <v>4.5568207061932889E-5</v>
      </c>
      <c r="AZ34" s="12">
        <v>9.5465393794749408E-3</v>
      </c>
      <c r="BA34" s="12">
        <v>0.1075996990218209</v>
      </c>
      <c r="BB34" s="12">
        <v>9.6809680968096806E-2</v>
      </c>
      <c r="BC34" s="12">
        <v>0.13095238095238099</v>
      </c>
      <c r="BD34" s="12">
        <v>0.60617469879518071</v>
      </c>
      <c r="BE34" s="12">
        <v>0.57975797579757971</v>
      </c>
      <c r="BF34" s="12">
        <v>0.66348448687350836</v>
      </c>
      <c r="BG34">
        <v>726040527</v>
      </c>
      <c r="BH34">
        <v>517179</v>
      </c>
      <c r="BI34">
        <v>200270021</v>
      </c>
      <c r="BJ34">
        <v>348</v>
      </c>
      <c r="BK34">
        <v>0</v>
      </c>
      <c r="BL34" s="12">
        <v>0</v>
      </c>
      <c r="BM34" s="11">
        <v>37.147102526002968</v>
      </c>
      <c r="BN34" s="12">
        <v>2.4565272853485219E-2</v>
      </c>
      <c r="BO34" s="12">
        <v>0.68194132494143023</v>
      </c>
      <c r="BP34">
        <v>2435</v>
      </c>
      <c r="BQ34" s="15">
        <v>79.084118220201361</v>
      </c>
      <c r="BR34">
        <v>53.9</v>
      </c>
      <c r="BS34">
        <v>50.6</v>
      </c>
      <c r="BT34">
        <v>6.3</v>
      </c>
      <c r="BU34">
        <v>2397</v>
      </c>
      <c r="BV34">
        <v>7844</v>
      </c>
      <c r="BW34" s="15">
        <v>3.2724238631622864</v>
      </c>
      <c r="BX34" s="15">
        <v>1.0410041081951007</v>
      </c>
      <c r="BY34">
        <v>2</v>
      </c>
    </row>
    <row r="35" spans="1:77" ht="15.75" customHeight="1">
      <c r="B35" t="s">
        <v>297</v>
      </c>
      <c r="C35" s="11">
        <v>4.4136977819505736</v>
      </c>
      <c r="D35">
        <v>3714</v>
      </c>
      <c r="E35" s="11">
        <v>841.47129764708279</v>
      </c>
      <c r="F35">
        <v>1174</v>
      </c>
      <c r="G35" s="11">
        <v>31.610123855681206</v>
      </c>
      <c r="H35">
        <v>1020</v>
      </c>
      <c r="I35" s="11">
        <v>27.463651050080774</v>
      </c>
      <c r="J35">
        <v>520</v>
      </c>
      <c r="K35" s="11">
        <v>14.001077005923532</v>
      </c>
      <c r="L35">
        <v>9</v>
      </c>
      <c r="M35" s="11">
        <v>0.24232633279483037</v>
      </c>
      <c r="N35">
        <v>3705</v>
      </c>
      <c r="O35" s="11">
        <v>99.757673667205168</v>
      </c>
      <c r="P35">
        <v>1995</v>
      </c>
      <c r="Q35" s="11">
        <v>53.715670436187402</v>
      </c>
      <c r="R35">
        <v>5</v>
      </c>
      <c r="S35" s="11">
        <v>0.42589437819420783</v>
      </c>
      <c r="T35">
        <v>1169</v>
      </c>
      <c r="U35" s="11">
        <v>99.574105621805799</v>
      </c>
      <c r="V35">
        <v>987</v>
      </c>
      <c r="W35" s="11">
        <v>84.071550255536636</v>
      </c>
      <c r="X35">
        <v>5</v>
      </c>
      <c r="Y35" s="11">
        <v>0.49019607843137253</v>
      </c>
      <c r="Z35">
        <v>1015</v>
      </c>
      <c r="AA35" s="11">
        <v>99.509803921568633</v>
      </c>
      <c r="AB35">
        <v>878</v>
      </c>
      <c r="AC35" s="11">
        <v>74.787052810902892</v>
      </c>
      <c r="AD35" s="11">
        <v>0.84199999999999997</v>
      </c>
      <c r="AE35">
        <v>5</v>
      </c>
      <c r="AF35" s="11">
        <v>1887</v>
      </c>
      <c r="AG35" s="11">
        <v>50.807754442649433</v>
      </c>
      <c r="AH35" s="11">
        <v>281908.34085846372</v>
      </c>
      <c r="AI35" s="11">
        <v>63871.237856679727</v>
      </c>
      <c r="AJ35">
        <v>606</v>
      </c>
      <c r="AK35" s="11">
        <v>47.179234793250302</v>
      </c>
      <c r="AL35" s="11">
        <v>3.9639071016002112</v>
      </c>
      <c r="AM35" s="11">
        <v>0.597508172731125</v>
      </c>
      <c r="AN35" s="11">
        <v>8.6887928619142005E-2</v>
      </c>
      <c r="AO35">
        <v>7.4</v>
      </c>
      <c r="AP35">
        <v>10.5</v>
      </c>
      <c r="AQ35">
        <v>10.8</v>
      </c>
      <c r="AR35">
        <v>9.1999999999999993</v>
      </c>
      <c r="AS35">
        <v>13</v>
      </c>
      <c r="AT35">
        <v>41.6</v>
      </c>
      <c r="AU35">
        <v>18.2</v>
      </c>
      <c r="AV35" s="12">
        <v>8.857372432025537E-2</v>
      </c>
      <c r="AW35" s="12">
        <v>2.4950706604462466E-2</v>
      </c>
      <c r="AX35" s="12">
        <v>0.11352443092471784</v>
      </c>
      <c r="AY35" s="12">
        <v>5.1438344714067103E-5</v>
      </c>
      <c r="AZ35" s="12">
        <v>1.2422360248447201E-2</v>
      </c>
      <c r="BA35" s="12">
        <v>6.2466631073144693E-2</v>
      </c>
      <c r="BB35" s="12">
        <v>6.6234701223902084E-2</v>
      </c>
      <c r="BC35" s="12">
        <v>5.1652892561983473E-2</v>
      </c>
      <c r="BD35" s="12">
        <v>0.5013333333333333</v>
      </c>
      <c r="BE35" s="12">
        <v>0.38948884089272862</v>
      </c>
      <c r="BF35" s="12">
        <v>0.82098765432098764</v>
      </c>
      <c r="BG35">
        <v>688223116</v>
      </c>
      <c r="BH35">
        <v>349529</v>
      </c>
      <c r="BI35">
        <v>276051198</v>
      </c>
      <c r="BJ35">
        <v>425</v>
      </c>
      <c r="BK35">
        <v>0</v>
      </c>
      <c r="BL35" s="12">
        <v>0</v>
      </c>
      <c r="BM35" s="11">
        <v>11.26443255421008</v>
      </c>
      <c r="BN35" s="12">
        <v>6.8095452870534298E-2</v>
      </c>
      <c r="BO35" s="12">
        <v>0.55768796583868585</v>
      </c>
      <c r="BP35">
        <v>1898</v>
      </c>
      <c r="BQ35" s="15">
        <v>51.103931071620892</v>
      </c>
      <c r="BR35">
        <v>57.2</v>
      </c>
      <c r="BS35">
        <v>50.9</v>
      </c>
      <c r="BT35">
        <v>11</v>
      </c>
      <c r="BU35">
        <v>2758</v>
      </c>
      <c r="BV35">
        <v>9206</v>
      </c>
      <c r="BW35" s="15">
        <v>3.3379260333575056</v>
      </c>
      <c r="BX35" s="15">
        <v>0.7562651994451588</v>
      </c>
      <c r="BY35">
        <v>3</v>
      </c>
    </row>
    <row r="36" spans="1:77" ht="15.75" customHeight="1">
      <c r="B36" t="s">
        <v>298</v>
      </c>
      <c r="C36" s="11">
        <v>0.68508765212790845</v>
      </c>
      <c r="D36">
        <v>2204</v>
      </c>
      <c r="E36" s="11">
        <v>3217.1065894331796</v>
      </c>
      <c r="F36">
        <v>708</v>
      </c>
      <c r="G36" s="11">
        <v>32.123411978221419</v>
      </c>
      <c r="H36">
        <v>528</v>
      </c>
      <c r="I36" s="11">
        <v>23.95644283121597</v>
      </c>
      <c r="J36">
        <v>319</v>
      </c>
      <c r="K36" s="11">
        <v>14.473684210526317</v>
      </c>
      <c r="L36">
        <v>9</v>
      </c>
      <c r="M36" s="11">
        <v>0.4083484573502722</v>
      </c>
      <c r="N36">
        <v>2195</v>
      </c>
      <c r="O36" s="11">
        <v>99.591651542649728</v>
      </c>
      <c r="P36">
        <v>1174</v>
      </c>
      <c r="Q36" s="11">
        <v>53.266787658802173</v>
      </c>
      <c r="R36">
        <v>0</v>
      </c>
      <c r="S36" s="11">
        <v>0</v>
      </c>
      <c r="T36">
        <v>708</v>
      </c>
      <c r="U36" s="11">
        <v>100</v>
      </c>
      <c r="V36">
        <v>412</v>
      </c>
      <c r="W36" s="11">
        <v>58.192090395480221</v>
      </c>
      <c r="X36">
        <v>0</v>
      </c>
      <c r="Y36" s="11">
        <v>0</v>
      </c>
      <c r="Z36">
        <v>528</v>
      </c>
      <c r="AA36" s="11">
        <v>100</v>
      </c>
      <c r="AB36">
        <v>307</v>
      </c>
      <c r="AC36" s="11">
        <v>43.361581920903951</v>
      </c>
      <c r="AD36" s="11">
        <v>0.83399999999999996</v>
      </c>
      <c r="AE36">
        <v>7</v>
      </c>
      <c r="AF36" s="11">
        <v>1370</v>
      </c>
      <c r="AG36" s="11">
        <v>62.159709618874771</v>
      </c>
      <c r="AH36" s="11">
        <v>283039.63065384468</v>
      </c>
      <c r="AI36" s="11">
        <v>413143.67552048533</v>
      </c>
      <c r="AJ36">
        <v>609</v>
      </c>
      <c r="AK36" s="11">
        <v>41.893737919503799</v>
      </c>
      <c r="AL36" s="11">
        <v>4.7026356308078565</v>
      </c>
      <c r="AM36" s="11">
        <v>0.57469819301026703</v>
      </c>
      <c r="AN36" s="11">
        <v>0.113921194300083</v>
      </c>
      <c r="AO36">
        <v>4.9000000000000004</v>
      </c>
      <c r="AP36">
        <v>10.6</v>
      </c>
      <c r="AQ36">
        <v>7.8</v>
      </c>
      <c r="AR36">
        <v>7.9</v>
      </c>
      <c r="AS36">
        <v>15.2</v>
      </c>
      <c r="AT36">
        <v>41.9</v>
      </c>
      <c r="AU36">
        <v>17.899999999999999</v>
      </c>
      <c r="AV36" s="12">
        <v>0</v>
      </c>
      <c r="AW36" s="12">
        <v>0</v>
      </c>
      <c r="AX36" s="12">
        <v>0</v>
      </c>
      <c r="AY36" s="12">
        <v>3.9566847147022074E-3</v>
      </c>
      <c r="AZ36" s="12">
        <v>0.19387755102040821</v>
      </c>
      <c r="BA36" s="12">
        <v>0.1185567010309278</v>
      </c>
      <c r="BB36" s="12">
        <v>8.9970501474926259E-2</v>
      </c>
      <c r="BC36" s="12">
        <v>0.31632653061224492</v>
      </c>
      <c r="BD36" s="12">
        <v>0.72422680412371132</v>
      </c>
      <c r="BE36" s="12">
        <v>0.70648967551622421</v>
      </c>
      <c r="BF36" s="12">
        <v>0.84693877551020413</v>
      </c>
      <c r="BG36">
        <v>57239847</v>
      </c>
      <c r="BH36">
        <v>63992</v>
      </c>
      <c r="BI36">
        <v>8200000</v>
      </c>
      <c r="BJ36">
        <v>1268</v>
      </c>
      <c r="BK36">
        <v>0</v>
      </c>
      <c r="BL36" s="12">
        <v>0</v>
      </c>
      <c r="BM36" s="11">
        <v>28.39564600094652</v>
      </c>
      <c r="BN36" s="12">
        <v>0.14139470430342241</v>
      </c>
      <c r="BO36" s="12">
        <v>0.39680376743098722</v>
      </c>
      <c r="BP36">
        <v>1048</v>
      </c>
      <c r="BQ36" s="15">
        <v>47.549909255898363</v>
      </c>
      <c r="BR36">
        <v>61.1</v>
      </c>
      <c r="BS36">
        <v>53</v>
      </c>
      <c r="BT36">
        <v>13.3</v>
      </c>
      <c r="BU36">
        <v>1636</v>
      </c>
      <c r="BV36">
        <v>665</v>
      </c>
      <c r="BW36" s="15">
        <v>0.40647921760391198</v>
      </c>
      <c r="BX36" s="15">
        <v>0.59332439628910549</v>
      </c>
      <c r="BY36">
        <v>0</v>
      </c>
    </row>
    <row r="37" spans="1:77" ht="15.75" customHeight="1">
      <c r="A37" s="51" t="s">
        <v>299</v>
      </c>
      <c r="B37" s="52" t="s">
        <v>300</v>
      </c>
      <c r="C37" s="54">
        <v>0.56995686391430656</v>
      </c>
      <c r="D37" s="39">
        <v>2637</v>
      </c>
      <c r="E37" s="54">
        <v>4626.6659232591937</v>
      </c>
      <c r="F37" s="39">
        <v>647</v>
      </c>
      <c r="G37" s="54">
        <v>24.535456958665151</v>
      </c>
      <c r="H37" s="39">
        <v>475</v>
      </c>
      <c r="I37" s="54">
        <v>18.012893439514599</v>
      </c>
      <c r="J37" s="39">
        <v>183</v>
      </c>
      <c r="K37" s="54">
        <v>6.9397042093287826</v>
      </c>
      <c r="L37" s="39">
        <v>165</v>
      </c>
      <c r="M37" s="54">
        <v>6.2571103526734921</v>
      </c>
      <c r="N37" s="39">
        <v>2472</v>
      </c>
      <c r="O37" s="54">
        <v>93.742889647326507</v>
      </c>
      <c r="P37" s="39">
        <v>2398</v>
      </c>
      <c r="Q37" s="54">
        <v>90.936670458854763</v>
      </c>
      <c r="R37" s="39">
        <v>6</v>
      </c>
      <c r="S37" s="54">
        <v>0.92735703245749612</v>
      </c>
      <c r="T37" s="39">
        <v>641</v>
      </c>
      <c r="U37" s="54">
        <v>99.072642967542507</v>
      </c>
      <c r="V37" s="39">
        <v>641</v>
      </c>
      <c r="W37" s="54">
        <v>99.072642967542507</v>
      </c>
      <c r="X37" s="39">
        <v>6</v>
      </c>
      <c r="Y37" s="54">
        <v>1.263157894736842</v>
      </c>
      <c r="Z37" s="39">
        <v>469</v>
      </c>
      <c r="AA37" s="54">
        <v>98.73684210526315</v>
      </c>
      <c r="AB37" s="39">
        <v>469</v>
      </c>
      <c r="AC37" s="54">
        <v>72.488408037094274</v>
      </c>
      <c r="AD37" s="54">
        <v>0.65500000000000003</v>
      </c>
      <c r="AE37" s="39">
        <v>4</v>
      </c>
      <c r="AF37" s="54">
        <v>1371</v>
      </c>
      <c r="AG37" s="54">
        <v>51.990898748577926</v>
      </c>
      <c r="AH37" s="54">
        <v>405227.67845132487</v>
      </c>
      <c r="AI37" s="54">
        <v>710979.55671302753</v>
      </c>
      <c r="AJ37" s="39">
        <v>575</v>
      </c>
      <c r="AK37" s="54">
        <v>44.842610793882002</v>
      </c>
      <c r="AL37" s="54">
        <v>8.5796411976993436</v>
      </c>
      <c r="AM37" s="54">
        <v>0.65601362202490099</v>
      </c>
      <c r="AN37" s="54">
        <v>0.206623251649655</v>
      </c>
      <c r="AO37" s="39">
        <v>4.0999999999999996</v>
      </c>
      <c r="AP37" s="39">
        <v>8.6</v>
      </c>
      <c r="AQ37" s="39">
        <v>6.6</v>
      </c>
      <c r="AR37" s="39">
        <v>5.9</v>
      </c>
      <c r="AS37" s="39">
        <v>14.4</v>
      </c>
      <c r="AT37" s="39">
        <v>37.9</v>
      </c>
      <c r="AU37" s="39">
        <v>16.8</v>
      </c>
      <c r="AV37" s="56">
        <v>9.1488864763325919E-2</v>
      </c>
      <c r="AW37" s="56">
        <v>6.2841952786330008E-2</v>
      </c>
      <c r="AX37" s="56">
        <v>0.15433081754965594</v>
      </c>
      <c r="AY37" s="56">
        <v>0</v>
      </c>
      <c r="AZ37" s="56">
        <v>0</v>
      </c>
      <c r="BA37" s="56">
        <v>8.3582089552238809E-2</v>
      </c>
      <c r="BB37" s="56">
        <v>7.5921908893709325E-2</v>
      </c>
      <c r="BC37" s="56">
        <v>0.16867469879518071</v>
      </c>
      <c r="BD37" s="56">
        <v>0.6258706467661691</v>
      </c>
      <c r="BE37" s="56">
        <v>0.64169381107491852</v>
      </c>
      <c r="BF37" s="56">
        <v>0.45238095238095238</v>
      </c>
      <c r="BG37" s="39">
        <v>121327252</v>
      </c>
      <c r="BH37" s="39">
        <v>135406</v>
      </c>
      <c r="BI37" s="39">
        <v>1650000</v>
      </c>
      <c r="BJ37" s="39">
        <v>4156</v>
      </c>
      <c r="BK37" s="39">
        <v>4634074</v>
      </c>
      <c r="BL37" s="56">
        <v>3.819483194097234E-2</v>
      </c>
      <c r="BM37" s="54">
        <v>15.92990840302668</v>
      </c>
      <c r="BN37" s="56">
        <v>0.15668300742104979</v>
      </c>
      <c r="BO37" s="56">
        <v>0.39220925193651479</v>
      </c>
      <c r="BP37" s="39">
        <v>826</v>
      </c>
      <c r="BQ37" s="57">
        <v>31.323473644292754</v>
      </c>
      <c r="BR37" s="39">
        <v>57.4</v>
      </c>
      <c r="BS37" s="39">
        <v>55.4</v>
      </c>
      <c r="BT37" s="39">
        <v>3.4</v>
      </c>
      <c r="BU37" s="39">
        <v>2141</v>
      </c>
      <c r="BV37" s="39">
        <v>2159</v>
      </c>
      <c r="BW37" s="57">
        <v>1.0084072863148061</v>
      </c>
      <c r="BX37" s="57">
        <v>1.7692694836401179</v>
      </c>
      <c r="BY37" s="59">
        <v>0</v>
      </c>
    </row>
    <row r="38" spans="1:77" ht="15.75" customHeight="1">
      <c r="B38" t="s">
        <v>306</v>
      </c>
      <c r="C38" s="11">
        <v>0.76466056200542831</v>
      </c>
      <c r="D38">
        <v>4474</v>
      </c>
      <c r="E38" s="11">
        <v>5850.9621422952887</v>
      </c>
      <c r="F38">
        <v>1499</v>
      </c>
      <c r="G38" s="11">
        <v>33.504693786320964</v>
      </c>
      <c r="H38">
        <v>1078</v>
      </c>
      <c r="I38" s="11">
        <v>24.094769780956639</v>
      </c>
      <c r="J38">
        <v>525</v>
      </c>
      <c r="K38" s="11">
        <v>11.734465802413947</v>
      </c>
      <c r="L38">
        <v>362</v>
      </c>
      <c r="M38" s="11">
        <v>8.0911935628073302</v>
      </c>
      <c r="N38">
        <v>4112</v>
      </c>
      <c r="O38" s="11">
        <v>91.908806437192666</v>
      </c>
      <c r="P38">
        <v>4032</v>
      </c>
      <c r="Q38" s="11">
        <v>90.120697362539119</v>
      </c>
      <c r="R38">
        <v>27</v>
      </c>
      <c r="S38" s="11">
        <v>1.801200800533689</v>
      </c>
      <c r="T38">
        <v>1472</v>
      </c>
      <c r="U38" s="11">
        <v>98.198799199466308</v>
      </c>
      <c r="V38">
        <v>1463</v>
      </c>
      <c r="W38" s="11">
        <v>97.598398932621748</v>
      </c>
      <c r="X38">
        <v>0</v>
      </c>
      <c r="Y38" s="11">
        <v>0</v>
      </c>
      <c r="Z38">
        <v>1078</v>
      </c>
      <c r="AA38" s="11">
        <v>100</v>
      </c>
      <c r="AB38">
        <v>1069</v>
      </c>
      <c r="AC38" s="11">
        <v>71.314209472981986</v>
      </c>
      <c r="AD38" s="11">
        <v>0.66600000000000004</v>
      </c>
      <c r="AE38">
        <v>3</v>
      </c>
      <c r="AF38" s="11">
        <v>2669</v>
      </c>
      <c r="AG38" s="11">
        <v>60.234709997743174</v>
      </c>
      <c r="AH38" s="11">
        <v>14513.009054831589</v>
      </c>
      <c r="AI38" s="11">
        <v>18979.675134245688</v>
      </c>
      <c r="AJ38">
        <v>575</v>
      </c>
      <c r="AK38" s="11">
        <v>42.011681727071398</v>
      </c>
      <c r="AL38" s="11">
        <v>6.2298971855349619</v>
      </c>
      <c r="AM38" s="11">
        <v>0.59524298664780195</v>
      </c>
      <c r="AN38" s="11">
        <v>0.15509347293668702</v>
      </c>
      <c r="AO38">
        <v>3.9</v>
      </c>
      <c r="AP38">
        <v>8.4</v>
      </c>
      <c r="AQ38">
        <v>5.9</v>
      </c>
      <c r="AR38">
        <v>5.4</v>
      </c>
      <c r="AS38">
        <v>13.8</v>
      </c>
      <c r="AT38">
        <v>36.6</v>
      </c>
      <c r="AU38">
        <v>15.4</v>
      </c>
      <c r="AV38" s="12">
        <v>0</v>
      </c>
      <c r="AW38" s="12">
        <v>5.8206235695192707E-3</v>
      </c>
      <c r="AX38" s="12">
        <v>5.8206235695192707E-3</v>
      </c>
      <c r="AY38" s="12">
        <v>1.7674536043428861E-3</v>
      </c>
      <c r="AZ38" s="12">
        <v>0.15730337078651679</v>
      </c>
      <c r="BA38" s="12">
        <v>5.1020408163265307E-2</v>
      </c>
      <c r="BB38" s="12">
        <v>5.6999161777032688E-2</v>
      </c>
      <c r="BC38" s="12">
        <v>1.11731843575419E-2</v>
      </c>
      <c r="BD38" s="12">
        <v>0.59110787172011658</v>
      </c>
      <c r="BE38" s="12">
        <v>0.56963087248322153</v>
      </c>
      <c r="BF38" s="12">
        <v>0.73333333333333328</v>
      </c>
      <c r="BG38">
        <v>162397433</v>
      </c>
      <c r="BH38">
        <v>132569</v>
      </c>
      <c r="BI38">
        <v>7280000</v>
      </c>
      <c r="BJ38">
        <v>103</v>
      </c>
      <c r="BK38">
        <v>0</v>
      </c>
      <c r="BL38" s="12">
        <v>0</v>
      </c>
      <c r="BM38" s="11">
        <v>4.6008741660915584</v>
      </c>
      <c r="BN38" s="12">
        <v>0.163140905291973</v>
      </c>
      <c r="BO38" s="12">
        <v>0.31581555816648293</v>
      </c>
      <c r="BP38">
        <v>1728</v>
      </c>
      <c r="BQ38" s="15">
        <v>38.623156012516766</v>
      </c>
      <c r="BR38">
        <v>68.5</v>
      </c>
      <c r="BS38">
        <v>65.2</v>
      </c>
      <c r="BT38">
        <v>4.8</v>
      </c>
      <c r="BU38">
        <v>3191</v>
      </c>
      <c r="BV38">
        <v>745</v>
      </c>
      <c r="BW38" s="15">
        <v>0.23346913193356314</v>
      </c>
      <c r="BX38" s="15">
        <v>0.30532388295436341</v>
      </c>
      <c r="BY38">
        <v>0</v>
      </c>
    </row>
    <row r="39" spans="1:77" ht="15.75" customHeight="1">
      <c r="B39" t="s">
        <v>309</v>
      </c>
      <c r="C39" s="11">
        <v>0.7360292078167312</v>
      </c>
      <c r="D39">
        <v>4217</v>
      </c>
      <c r="E39" s="11">
        <v>5729.3921969602306</v>
      </c>
      <c r="F39">
        <v>1398</v>
      </c>
      <c r="G39" s="11">
        <v>33.151529523357837</v>
      </c>
      <c r="H39">
        <v>926</v>
      </c>
      <c r="I39" s="11">
        <v>21.958738439649039</v>
      </c>
      <c r="J39">
        <v>742</v>
      </c>
      <c r="K39" s="11">
        <v>17.595447000237137</v>
      </c>
      <c r="L39">
        <v>158</v>
      </c>
      <c r="M39" s="11">
        <v>3.7467393881906572</v>
      </c>
      <c r="N39">
        <v>4059</v>
      </c>
      <c r="O39" s="11">
        <v>96.253260611809338</v>
      </c>
      <c r="P39">
        <v>3902</v>
      </c>
      <c r="Q39" s="11">
        <v>92.530234764050263</v>
      </c>
      <c r="R39">
        <v>0</v>
      </c>
      <c r="S39" s="11">
        <v>0</v>
      </c>
      <c r="T39">
        <v>1398</v>
      </c>
      <c r="U39" s="11">
        <v>100</v>
      </c>
      <c r="V39">
        <v>1320</v>
      </c>
      <c r="W39" s="11">
        <v>94.420600858369099</v>
      </c>
      <c r="X39">
        <v>0</v>
      </c>
      <c r="Y39" s="11">
        <v>0</v>
      </c>
      <c r="Z39">
        <v>926</v>
      </c>
      <c r="AA39" s="11">
        <v>100</v>
      </c>
      <c r="AB39">
        <v>848</v>
      </c>
      <c r="AC39" s="11">
        <v>60.658082975679541</v>
      </c>
      <c r="AD39" s="11">
        <v>0.90500000000000003</v>
      </c>
      <c r="AE39">
        <v>6</v>
      </c>
      <c r="AF39" s="11">
        <v>2385</v>
      </c>
      <c r="AG39" s="11">
        <v>57.734204793028319</v>
      </c>
      <c r="AH39" s="11">
        <v>9175.383824645387</v>
      </c>
      <c r="AI39" s="11">
        <v>12466.059399819849</v>
      </c>
      <c r="AJ39">
        <v>609</v>
      </c>
      <c r="AK39" s="11">
        <v>39.906114073752498</v>
      </c>
      <c r="AL39" s="11">
        <v>4.8725915264165955</v>
      </c>
      <c r="AM39" s="11">
        <v>0.54995342045360696</v>
      </c>
      <c r="AN39" s="11">
        <v>0.117901875438177</v>
      </c>
      <c r="AO39">
        <v>3.6</v>
      </c>
      <c r="AP39">
        <v>8.8000000000000007</v>
      </c>
      <c r="AQ39">
        <v>6</v>
      </c>
      <c r="AR39">
        <v>5.8</v>
      </c>
      <c r="AS39">
        <v>15.2</v>
      </c>
      <c r="AT39">
        <v>38.4</v>
      </c>
      <c r="AU39">
        <v>16.7</v>
      </c>
      <c r="AV39" s="12">
        <v>0</v>
      </c>
      <c r="AW39" s="12">
        <v>0</v>
      </c>
      <c r="AX39" s="12">
        <v>0</v>
      </c>
      <c r="AY39" s="12">
        <v>4.0581121662202751E-4</v>
      </c>
      <c r="AZ39" s="12">
        <v>4.5045045045045043E-2</v>
      </c>
      <c r="BA39" s="12">
        <v>5.2936910804931112E-2</v>
      </c>
      <c r="BB39" s="12">
        <v>5.0173010380622843E-2</v>
      </c>
      <c r="BC39" s="12">
        <v>6.726457399103139E-2</v>
      </c>
      <c r="BD39" s="12">
        <v>0.51451378809869375</v>
      </c>
      <c r="BE39" s="12">
        <v>0.51730103806228378</v>
      </c>
      <c r="BF39" s="12">
        <v>0.5</v>
      </c>
      <c r="BG39">
        <v>167565398</v>
      </c>
      <c r="BH39">
        <v>131321</v>
      </c>
      <c r="BI39">
        <v>15768309</v>
      </c>
      <c r="BJ39">
        <v>19</v>
      </c>
      <c r="BK39">
        <v>0</v>
      </c>
      <c r="BL39" s="12">
        <v>0</v>
      </c>
      <c r="BM39" s="11">
        <v>7.1039545346909776</v>
      </c>
      <c r="BN39" s="12">
        <v>0.12146070361243642</v>
      </c>
      <c r="BO39" s="12">
        <v>0.31179678078959788</v>
      </c>
      <c r="BP39">
        <v>1886</v>
      </c>
      <c r="BQ39" s="15">
        <v>44.723737253972018</v>
      </c>
      <c r="BR39">
        <v>58.7</v>
      </c>
      <c r="BS39">
        <v>54.6</v>
      </c>
      <c r="BT39">
        <v>7</v>
      </c>
      <c r="BU39">
        <v>2974</v>
      </c>
      <c r="BV39">
        <v>1021</v>
      </c>
      <c r="BW39" s="15">
        <v>0.34330867518493613</v>
      </c>
      <c r="BX39" s="15">
        <v>0.46643349413168783</v>
      </c>
      <c r="BY39">
        <v>0</v>
      </c>
    </row>
    <row r="40" spans="1:77" ht="15.75" customHeight="1">
      <c r="B40" t="s">
        <v>285</v>
      </c>
      <c r="C40" s="11">
        <v>0.92743913358550145</v>
      </c>
      <c r="D40">
        <v>3963</v>
      </c>
      <c r="E40" s="11">
        <v>4273.0566961078612</v>
      </c>
      <c r="F40">
        <v>838</v>
      </c>
      <c r="G40" s="11">
        <v>21.145596770123642</v>
      </c>
      <c r="H40">
        <v>571</v>
      </c>
      <c r="I40" s="11">
        <v>14.408276558163008</v>
      </c>
      <c r="J40">
        <v>428</v>
      </c>
      <c r="K40" s="11">
        <v>10.799899066363865</v>
      </c>
      <c r="L40">
        <v>580</v>
      </c>
      <c r="M40" s="11">
        <v>14.635377239465052</v>
      </c>
      <c r="N40">
        <v>3383</v>
      </c>
      <c r="O40" s="11">
        <v>85.364622760534942</v>
      </c>
      <c r="P40">
        <v>2733</v>
      </c>
      <c r="Q40" s="11">
        <v>68.962906888720667</v>
      </c>
      <c r="R40">
        <v>43</v>
      </c>
      <c r="S40" s="11">
        <v>5.1312649164677797</v>
      </c>
      <c r="T40">
        <v>795</v>
      </c>
      <c r="U40" s="11">
        <v>94.868735083532215</v>
      </c>
      <c r="V40">
        <v>792</v>
      </c>
      <c r="W40" s="11">
        <v>94.510739856801905</v>
      </c>
      <c r="X40">
        <v>43</v>
      </c>
      <c r="Y40" s="11">
        <v>7.530647985989491</v>
      </c>
      <c r="Z40">
        <v>528</v>
      </c>
      <c r="AA40" s="11">
        <v>92.469352014010511</v>
      </c>
      <c r="AB40">
        <v>525</v>
      </c>
      <c r="AC40" s="11">
        <v>62.649164677804293</v>
      </c>
      <c r="AD40" s="11">
        <v>0.996</v>
      </c>
      <c r="AE40">
        <v>7</v>
      </c>
      <c r="AF40" s="11">
        <v>2768</v>
      </c>
      <c r="AG40" s="11">
        <v>69.846076204895283</v>
      </c>
      <c r="AH40" s="11">
        <v>557215.05842499109</v>
      </c>
      <c r="AI40" s="11">
        <v>600810.38016023044</v>
      </c>
      <c r="AJ40">
        <v>573</v>
      </c>
      <c r="AK40" s="11">
        <v>39.5638427923096</v>
      </c>
      <c r="AL40" s="11">
        <v>4.98407986401351</v>
      </c>
      <c r="AM40" s="11">
        <v>0.545474582263476</v>
      </c>
      <c r="AN40" s="11">
        <v>0.116466435289047</v>
      </c>
      <c r="AO40">
        <v>6</v>
      </c>
      <c r="AP40">
        <v>9.8000000000000007</v>
      </c>
      <c r="AQ40">
        <v>10.9</v>
      </c>
      <c r="AR40">
        <v>10.5</v>
      </c>
      <c r="AS40">
        <v>16</v>
      </c>
      <c r="AT40">
        <v>41.2</v>
      </c>
      <c r="AU40">
        <v>22</v>
      </c>
      <c r="AV40" s="12">
        <v>9.5426463671050774E-2</v>
      </c>
      <c r="AW40" s="12">
        <v>0.37813914687129502</v>
      </c>
      <c r="AX40" s="12">
        <v>0.47356561054234581</v>
      </c>
      <c r="AY40" s="12">
        <v>6.7113343251194062E-5</v>
      </c>
      <c r="AZ40" s="12">
        <v>1.003344481605351E-2</v>
      </c>
      <c r="BA40" s="12">
        <v>3.7652270210409747E-2</v>
      </c>
      <c r="BB40" s="12">
        <v>4.1459369817578771E-2</v>
      </c>
      <c r="BC40" s="12">
        <v>0.03</v>
      </c>
      <c r="BD40" s="12">
        <v>0.50388457269700337</v>
      </c>
      <c r="BE40" s="12">
        <v>0.55887230514096187</v>
      </c>
      <c r="BF40" s="12">
        <v>0.39261744966442952</v>
      </c>
      <c r="BG40">
        <v>304588786</v>
      </c>
      <c r="BH40">
        <v>359185</v>
      </c>
      <c r="BI40">
        <v>79122601</v>
      </c>
      <c r="BJ40">
        <v>5196</v>
      </c>
      <c r="BK40">
        <v>19477499</v>
      </c>
      <c r="BL40" s="12">
        <v>6.3946868352533506E-2</v>
      </c>
      <c r="BM40" s="11">
        <v>16.211834639286678</v>
      </c>
      <c r="BN40" s="12">
        <v>8.6808104109142165E-2</v>
      </c>
      <c r="BO40" s="12">
        <v>0.54218657159833628</v>
      </c>
      <c r="BP40">
        <v>8994</v>
      </c>
      <c r="BQ40" s="15">
        <v>226.94928084784257</v>
      </c>
      <c r="BR40">
        <v>47.8</v>
      </c>
      <c r="BS40">
        <v>45</v>
      </c>
      <c r="BT40">
        <v>5.9</v>
      </c>
      <c r="BU40">
        <v>3290</v>
      </c>
      <c r="BV40">
        <v>3398</v>
      </c>
      <c r="BW40" s="15">
        <v>1.0328267477203648</v>
      </c>
      <c r="BX40" s="15">
        <v>1.113632917049157</v>
      </c>
      <c r="BY40">
        <v>1</v>
      </c>
    </row>
    <row r="41" spans="1:77" ht="15.75" customHeight="1">
      <c r="B41" t="s">
        <v>312</v>
      </c>
      <c r="C41" s="11">
        <v>0.64127396290800853</v>
      </c>
      <c r="D41">
        <v>3519</v>
      </c>
      <c r="E41" s="11">
        <v>5487.5142350116039</v>
      </c>
      <c r="F41">
        <v>1266</v>
      </c>
      <c r="G41" s="11">
        <v>35.976129582267689</v>
      </c>
      <c r="H41">
        <v>1039</v>
      </c>
      <c r="I41" s="11">
        <v>29.525433361750498</v>
      </c>
      <c r="J41">
        <v>680</v>
      </c>
      <c r="K41" s="11">
        <v>19.323671497584542</v>
      </c>
      <c r="L41">
        <v>167</v>
      </c>
      <c r="M41" s="11">
        <v>4.7456663824950267</v>
      </c>
      <c r="N41">
        <v>3352</v>
      </c>
      <c r="O41" s="11">
        <v>95.254333617504969</v>
      </c>
      <c r="P41">
        <v>2800</v>
      </c>
      <c r="Q41" s="11">
        <v>79.568059107701046</v>
      </c>
      <c r="R41">
        <v>34</v>
      </c>
      <c r="S41" s="11">
        <v>2.6856240126382307</v>
      </c>
      <c r="T41">
        <v>1232</v>
      </c>
      <c r="U41" s="11">
        <v>97.314375987361771</v>
      </c>
      <c r="V41">
        <v>961</v>
      </c>
      <c r="W41" s="11">
        <v>75.908372827804101</v>
      </c>
      <c r="X41">
        <v>34</v>
      </c>
      <c r="Y41" s="11">
        <v>3.2723772858517806</v>
      </c>
      <c r="Z41">
        <v>1005</v>
      </c>
      <c r="AA41" s="11">
        <v>96.727622714148225</v>
      </c>
      <c r="AB41">
        <v>734</v>
      </c>
      <c r="AC41" s="11">
        <v>57.977883096366511</v>
      </c>
      <c r="AD41" s="11">
        <v>0.94</v>
      </c>
      <c r="AE41">
        <v>5</v>
      </c>
      <c r="AF41" s="11">
        <v>2132</v>
      </c>
      <c r="AG41" s="11">
        <v>60.983981693363845</v>
      </c>
      <c r="AH41" s="11">
        <v>7448.9534073941404</v>
      </c>
      <c r="AI41" s="11">
        <v>11615.8675359522</v>
      </c>
      <c r="AJ41">
        <v>581</v>
      </c>
      <c r="AK41" s="11">
        <v>39.343927926449901</v>
      </c>
      <c r="AL41" s="11">
        <v>4.4151992195327674</v>
      </c>
      <c r="AM41" s="11">
        <v>0.52968399232636798</v>
      </c>
      <c r="AN41" s="11">
        <v>0.100910055391427</v>
      </c>
      <c r="AO41">
        <v>3.7</v>
      </c>
      <c r="AP41">
        <v>9.6</v>
      </c>
      <c r="AQ41">
        <v>6.4</v>
      </c>
      <c r="AR41">
        <v>6.8</v>
      </c>
      <c r="AS41">
        <v>16.5</v>
      </c>
      <c r="AT41">
        <v>40.799999999999997</v>
      </c>
      <c r="AU41">
        <v>18.3</v>
      </c>
      <c r="AV41" s="12">
        <v>0</v>
      </c>
      <c r="AW41" s="12">
        <v>0</v>
      </c>
      <c r="AX41" s="12">
        <v>0</v>
      </c>
      <c r="AY41" s="12">
        <v>0</v>
      </c>
      <c r="AZ41" s="12">
        <v>0</v>
      </c>
      <c r="BA41" s="12">
        <v>3.4339229968782518E-2</v>
      </c>
      <c r="BB41" s="12">
        <v>3.4696406443618343E-2</v>
      </c>
      <c r="BC41" s="12">
        <v>3.2467532467532458E-2</v>
      </c>
      <c r="BD41" s="12">
        <v>0.39646201873048909</v>
      </c>
      <c r="BE41" s="12">
        <v>0.37422552664188352</v>
      </c>
      <c r="BF41" s="12">
        <v>0.51298701298701299</v>
      </c>
      <c r="BG41">
        <v>118302969</v>
      </c>
      <c r="BH41">
        <v>130722</v>
      </c>
      <c r="BI41">
        <v>6116941</v>
      </c>
      <c r="BJ41">
        <v>49</v>
      </c>
      <c r="BK41">
        <v>0</v>
      </c>
      <c r="BL41" s="12">
        <v>0</v>
      </c>
      <c r="BM41" s="11">
        <v>13.21353065539112</v>
      </c>
      <c r="BN41" s="12">
        <v>0.10222239876069988</v>
      </c>
      <c r="BO41" s="12">
        <v>0.36073130261924924</v>
      </c>
      <c r="BP41">
        <v>1361</v>
      </c>
      <c r="BQ41" s="15">
        <v>38.675760159136118</v>
      </c>
      <c r="BR41">
        <v>65.900000000000006</v>
      </c>
      <c r="BS41">
        <v>62.6</v>
      </c>
      <c r="BT41">
        <v>5</v>
      </c>
      <c r="BU41">
        <v>2394</v>
      </c>
      <c r="BV41">
        <v>488</v>
      </c>
      <c r="BW41" s="15">
        <v>0.20384294068504594</v>
      </c>
      <c r="BX41" s="15">
        <v>0.31787184959244547</v>
      </c>
      <c r="BY41">
        <v>0</v>
      </c>
    </row>
    <row r="42" spans="1:77" ht="15.75" customHeight="1">
      <c r="B42" t="s">
        <v>314</v>
      </c>
      <c r="C42" s="11">
        <v>1.607248790329235</v>
      </c>
      <c r="D42">
        <v>5993</v>
      </c>
      <c r="E42" s="11">
        <v>3728.7320022013337</v>
      </c>
      <c r="F42">
        <v>1973</v>
      </c>
      <c r="G42" s="11">
        <v>32.9217420323711</v>
      </c>
      <c r="H42">
        <v>1418</v>
      </c>
      <c r="I42" s="11">
        <v>23.660937760720842</v>
      </c>
      <c r="J42">
        <v>1034</v>
      </c>
      <c r="K42" s="11">
        <v>17.253462372768229</v>
      </c>
      <c r="L42">
        <v>341</v>
      </c>
      <c r="M42" s="11">
        <v>5.689971633572501</v>
      </c>
      <c r="N42">
        <v>5652</v>
      </c>
      <c r="O42" s="11">
        <v>94.310028366427503</v>
      </c>
      <c r="P42">
        <v>4545</v>
      </c>
      <c r="Q42" s="11">
        <v>75.838478224595363</v>
      </c>
      <c r="R42">
        <v>202</v>
      </c>
      <c r="S42" s="11">
        <v>10.238215914850482</v>
      </c>
      <c r="T42">
        <v>1771</v>
      </c>
      <c r="U42" s="11">
        <v>89.761784085149515</v>
      </c>
      <c r="V42">
        <v>1470</v>
      </c>
      <c r="W42" s="11">
        <v>74.505828687278253</v>
      </c>
      <c r="X42">
        <v>167</v>
      </c>
      <c r="Y42" s="11">
        <v>11.777150916784203</v>
      </c>
      <c r="Z42">
        <v>1251</v>
      </c>
      <c r="AA42" s="11">
        <v>88.222849083215792</v>
      </c>
      <c r="AB42">
        <v>1025</v>
      </c>
      <c r="AC42" s="11">
        <v>51.951343132285857</v>
      </c>
      <c r="AD42" s="11">
        <v>0.88</v>
      </c>
      <c r="AE42">
        <v>4</v>
      </c>
      <c r="AF42" s="11">
        <v>4143</v>
      </c>
      <c r="AG42" s="11">
        <v>69.130652427832473</v>
      </c>
      <c r="AH42" s="11">
        <v>178410.6174043979</v>
      </c>
      <c r="AI42" s="11">
        <v>111003.7341311948</v>
      </c>
      <c r="AJ42">
        <v>609</v>
      </c>
      <c r="AK42" s="11">
        <v>40.232225255749803</v>
      </c>
      <c r="AL42" s="11">
        <v>4.4185682147519518</v>
      </c>
      <c r="AM42" s="11">
        <v>0.54115084289803295</v>
      </c>
      <c r="AN42" s="11">
        <v>0.101368981522007</v>
      </c>
      <c r="AO42">
        <v>4.0999999999999996</v>
      </c>
      <c r="AP42">
        <v>10</v>
      </c>
      <c r="AQ42">
        <v>7.9</v>
      </c>
      <c r="AR42">
        <v>8.1</v>
      </c>
      <c r="AS42">
        <v>16.600000000000001</v>
      </c>
      <c r="AT42">
        <v>42.7</v>
      </c>
      <c r="AU42">
        <v>19.7</v>
      </c>
      <c r="AV42" s="12">
        <v>0</v>
      </c>
      <c r="AW42" s="12">
        <v>0</v>
      </c>
      <c r="AX42" s="12">
        <v>0</v>
      </c>
      <c r="AY42" s="12">
        <v>1.197303672130362E-4</v>
      </c>
      <c r="AZ42" s="12">
        <v>1.7301038062283738E-2</v>
      </c>
      <c r="BA42" s="12">
        <v>7.9373951928451647E-2</v>
      </c>
      <c r="BB42" s="12">
        <v>6.6755674232309742E-2</v>
      </c>
      <c r="BC42" s="12">
        <v>0.14432989690721651</v>
      </c>
      <c r="BD42" s="12">
        <v>0.6488294314381271</v>
      </c>
      <c r="BE42" s="12">
        <v>0.65487316421895858</v>
      </c>
      <c r="BF42" s="12">
        <v>0.6182432432432432</v>
      </c>
      <c r="BG42">
        <v>166812114</v>
      </c>
      <c r="BH42">
        <v>94755</v>
      </c>
      <c r="BI42">
        <v>7410769</v>
      </c>
      <c r="BJ42">
        <v>126</v>
      </c>
      <c r="BK42">
        <v>0</v>
      </c>
      <c r="BL42" s="12">
        <v>0</v>
      </c>
      <c r="BM42" s="11">
        <v>13.05483028720627</v>
      </c>
      <c r="BN42" s="12">
        <v>0.11334035265487628</v>
      </c>
      <c r="BO42" s="12">
        <v>0.32746863815957711</v>
      </c>
      <c r="BP42">
        <v>2296</v>
      </c>
      <c r="BQ42" s="15">
        <v>38.311363257133323</v>
      </c>
      <c r="BR42">
        <v>55.5</v>
      </c>
      <c r="BS42">
        <v>48</v>
      </c>
      <c r="BT42">
        <v>13.6</v>
      </c>
      <c r="BU42">
        <v>4255</v>
      </c>
      <c r="BV42">
        <v>1093</v>
      </c>
      <c r="BW42" s="15">
        <v>0.25687426556991777</v>
      </c>
      <c r="BX42" s="15">
        <v>0.15982234182755159</v>
      </c>
      <c r="BY42">
        <v>0</v>
      </c>
    </row>
    <row r="43" spans="1:77" ht="15.75" customHeight="1">
      <c r="B43" t="s">
        <v>315</v>
      </c>
      <c r="C43" s="11">
        <v>0.6697498708623173</v>
      </c>
      <c r="D43">
        <v>2740</v>
      </c>
      <c r="E43" s="11">
        <v>4091.0795495521206</v>
      </c>
      <c r="F43">
        <v>1117</v>
      </c>
      <c r="G43" s="11">
        <v>40.76642335766423</v>
      </c>
      <c r="H43">
        <v>779</v>
      </c>
      <c r="I43" s="11">
        <v>28.430656934306569</v>
      </c>
      <c r="J43">
        <v>779</v>
      </c>
      <c r="K43" s="11">
        <v>28.430656934306569</v>
      </c>
      <c r="L43">
        <v>53</v>
      </c>
      <c r="M43" s="11">
        <v>1.9343065693430657</v>
      </c>
      <c r="N43">
        <v>2687</v>
      </c>
      <c r="O43" s="11">
        <v>98.065693430656935</v>
      </c>
      <c r="P43">
        <v>1153</v>
      </c>
      <c r="Q43" s="11">
        <v>42.080291970802918</v>
      </c>
      <c r="R43">
        <v>29</v>
      </c>
      <c r="S43" s="11">
        <v>2.5962399283795885</v>
      </c>
      <c r="T43">
        <v>1088</v>
      </c>
      <c r="U43" s="11">
        <v>97.403760071620411</v>
      </c>
      <c r="V43">
        <v>472</v>
      </c>
      <c r="W43" s="11">
        <v>42.256042972247094</v>
      </c>
      <c r="X43">
        <v>14</v>
      </c>
      <c r="Y43" s="11">
        <v>1.7971758664955071</v>
      </c>
      <c r="Z43">
        <v>765</v>
      </c>
      <c r="AA43" s="11">
        <v>98.202824133504492</v>
      </c>
      <c r="AB43">
        <v>371</v>
      </c>
      <c r="AC43" s="11">
        <v>33.213965980304387</v>
      </c>
      <c r="AD43" s="11">
        <v>0.97199999999999998</v>
      </c>
      <c r="AE43">
        <v>6</v>
      </c>
      <c r="AF43" s="11">
        <v>2408</v>
      </c>
      <c r="AG43" s="11">
        <v>87.883211678832112</v>
      </c>
      <c r="AH43" s="11">
        <v>16841.414946388421</v>
      </c>
      <c r="AI43" s="11">
        <v>25145.827836747121</v>
      </c>
      <c r="AJ43">
        <v>609</v>
      </c>
      <c r="AK43" s="11">
        <v>40.412111943125602</v>
      </c>
      <c r="AL43" s="11">
        <v>4.0678615264857054</v>
      </c>
      <c r="AM43" s="11">
        <v>0.53989877004507802</v>
      </c>
      <c r="AN43" s="11">
        <v>9.4951383978083004E-2</v>
      </c>
      <c r="AO43">
        <v>4.3</v>
      </c>
      <c r="AP43">
        <v>11.9</v>
      </c>
      <c r="AQ43">
        <v>8.8000000000000007</v>
      </c>
      <c r="AR43">
        <v>10.5</v>
      </c>
      <c r="AS43">
        <v>19.100000000000001</v>
      </c>
      <c r="AT43">
        <v>46.3</v>
      </c>
      <c r="AU43">
        <v>22.6</v>
      </c>
      <c r="AV43" s="12">
        <v>0</v>
      </c>
      <c r="AW43" s="12">
        <v>0</v>
      </c>
      <c r="AX43" s="12">
        <v>0</v>
      </c>
      <c r="AY43" s="12">
        <v>4.2154334457448919E-4</v>
      </c>
      <c r="AZ43" s="12">
        <v>5.9859154929577461E-2</v>
      </c>
      <c r="BA43" s="12">
        <v>8.381839348079162E-2</v>
      </c>
      <c r="BB43" s="12">
        <v>8.0139372822299645E-2</v>
      </c>
      <c r="BC43" s="12">
        <v>9.1228070175438603E-2</v>
      </c>
      <c r="BD43" s="12">
        <v>0.59814169570267128</v>
      </c>
      <c r="BE43" s="12">
        <v>0.61324041811846686</v>
      </c>
      <c r="BF43" s="12">
        <v>0.56794425087108014</v>
      </c>
      <c r="BG43">
        <v>86481265</v>
      </c>
      <c r="BH43">
        <v>112313</v>
      </c>
      <c r="BI43">
        <v>7850908</v>
      </c>
      <c r="BJ43">
        <v>50</v>
      </c>
      <c r="BK43">
        <v>0</v>
      </c>
      <c r="BL43" s="12">
        <v>0</v>
      </c>
      <c r="BM43" s="11">
        <v>32.660332541567698</v>
      </c>
      <c r="BN43" s="12">
        <v>9.1574118518868527E-2</v>
      </c>
      <c r="BO43" s="12">
        <v>0.36991753500483748</v>
      </c>
      <c r="BP43">
        <v>2361</v>
      </c>
      <c r="BQ43" s="15">
        <v>86.167883211678827</v>
      </c>
      <c r="BR43">
        <v>49.6</v>
      </c>
      <c r="BS43">
        <v>42.3</v>
      </c>
      <c r="BT43">
        <v>14.7</v>
      </c>
      <c r="BU43">
        <v>1796</v>
      </c>
      <c r="BV43">
        <v>376</v>
      </c>
      <c r="BW43" s="15">
        <v>0.20935412026726058</v>
      </c>
      <c r="BX43" s="15">
        <v>0.31258553286126456</v>
      </c>
      <c r="BY43">
        <v>0</v>
      </c>
    </row>
    <row r="44" spans="1:77" ht="15.75" customHeight="1">
      <c r="B44" t="s">
        <v>317</v>
      </c>
      <c r="C44" s="11">
        <v>0.57812697843662075</v>
      </c>
      <c r="D44">
        <v>1684</v>
      </c>
      <c r="E44" s="11">
        <v>2912.8548966074841</v>
      </c>
      <c r="F44">
        <v>595</v>
      </c>
      <c r="G44" s="11">
        <v>35.332541567695962</v>
      </c>
      <c r="H44">
        <v>469</v>
      </c>
      <c r="I44" s="11">
        <v>27.850356294536816</v>
      </c>
      <c r="J44">
        <v>102</v>
      </c>
      <c r="K44" s="11">
        <v>6.0570071258907365</v>
      </c>
      <c r="L44">
        <v>19</v>
      </c>
      <c r="M44" s="11">
        <v>1.1282660332541568</v>
      </c>
      <c r="N44">
        <v>1665</v>
      </c>
      <c r="O44" s="11">
        <v>98.87173396674585</v>
      </c>
      <c r="P44">
        <v>1520</v>
      </c>
      <c r="Q44" s="11">
        <v>90.26128266033254</v>
      </c>
      <c r="R44">
        <v>0</v>
      </c>
      <c r="S44" s="11">
        <v>0</v>
      </c>
      <c r="T44">
        <v>595</v>
      </c>
      <c r="U44" s="11">
        <v>100</v>
      </c>
      <c r="V44">
        <v>516</v>
      </c>
      <c r="W44" s="11">
        <v>86.722689075630257</v>
      </c>
      <c r="X44">
        <v>0</v>
      </c>
      <c r="Y44" s="11">
        <v>0</v>
      </c>
      <c r="Z44">
        <v>469</v>
      </c>
      <c r="AA44" s="11">
        <v>100</v>
      </c>
      <c r="AB44">
        <v>399</v>
      </c>
      <c r="AC44" s="11">
        <v>67.058823529411754</v>
      </c>
      <c r="AD44" s="11">
        <v>0.66700000000000004</v>
      </c>
      <c r="AE44">
        <v>5</v>
      </c>
      <c r="AF44" s="11">
        <v>993</v>
      </c>
      <c r="AG44" s="11">
        <v>59.248210023866342</v>
      </c>
      <c r="AH44" s="11">
        <v>24084.651941919921</v>
      </c>
      <c r="AI44" s="11">
        <v>41659.795927619118</v>
      </c>
      <c r="AJ44">
        <v>609</v>
      </c>
      <c r="AK44" s="11">
        <v>39.887136666577902</v>
      </c>
      <c r="AL44" s="11">
        <v>4.1413194867488841</v>
      </c>
      <c r="AM44" s="11">
        <v>0.52682084542793295</v>
      </c>
      <c r="AN44" s="11">
        <v>9.1020922892295991E-2</v>
      </c>
      <c r="AO44">
        <v>3.7</v>
      </c>
      <c r="AP44">
        <v>9.3000000000000007</v>
      </c>
      <c r="AQ44">
        <v>6.5</v>
      </c>
      <c r="AR44">
        <v>6.3</v>
      </c>
      <c r="AS44">
        <v>15.5</v>
      </c>
      <c r="AT44">
        <v>39.299999999999997</v>
      </c>
      <c r="AU44">
        <v>17.3</v>
      </c>
      <c r="AV44" s="12">
        <v>0.18549354490925052</v>
      </c>
      <c r="AW44" s="12">
        <v>5.4621209552042062E-2</v>
      </c>
      <c r="AX44" s="12">
        <v>0.24011475446129257</v>
      </c>
      <c r="AY44" s="12">
        <v>7.716049382716049E-4</v>
      </c>
      <c r="AZ44" s="12">
        <v>5.5555555555555552E-2</v>
      </c>
      <c r="BA44" s="12">
        <v>7.4313408723747976E-2</v>
      </c>
      <c r="BB44" s="12">
        <v>7.5789473684210532E-2</v>
      </c>
      <c r="BC44" s="12">
        <v>6.9444444444444448E-2</v>
      </c>
      <c r="BD44" s="12">
        <v>0.54414125200642049</v>
      </c>
      <c r="BE44" s="12">
        <v>0.54315789473684206</v>
      </c>
      <c r="BF44" s="12">
        <v>0.54729729729729726</v>
      </c>
      <c r="BG44">
        <v>70443416</v>
      </c>
      <c r="BH44">
        <v>98522</v>
      </c>
      <c r="BI44">
        <v>3668759</v>
      </c>
      <c r="BJ44">
        <v>100</v>
      </c>
      <c r="BK44">
        <v>0</v>
      </c>
      <c r="BL44" s="12">
        <v>0</v>
      </c>
      <c r="BM44" s="11">
        <v>22.284122562674099</v>
      </c>
      <c r="BN44" s="12">
        <v>9.4934942873087208E-2</v>
      </c>
      <c r="BO44" s="12">
        <v>0.3956168878849291</v>
      </c>
      <c r="BP44">
        <v>1937</v>
      </c>
      <c r="BQ44" s="15">
        <v>115.02375296912113</v>
      </c>
      <c r="BR44">
        <v>62.3</v>
      </c>
      <c r="BS44">
        <v>56.4</v>
      </c>
      <c r="BT44">
        <v>9.5</v>
      </c>
      <c r="BU44">
        <v>1205</v>
      </c>
      <c r="BV44">
        <v>472</v>
      </c>
      <c r="BW44" s="15">
        <v>0.391701244813278</v>
      </c>
      <c r="BX44" s="15">
        <v>0.67753496969216365</v>
      </c>
      <c r="BY44">
        <v>0</v>
      </c>
    </row>
    <row r="45" spans="1:77" ht="15.75" customHeight="1">
      <c r="B45" t="s">
        <v>319</v>
      </c>
      <c r="C45" s="11">
        <v>0.96199278699535862</v>
      </c>
      <c r="D45">
        <v>3910</v>
      </c>
      <c r="E45" s="11">
        <v>4064.4795396151603</v>
      </c>
      <c r="F45">
        <v>1397</v>
      </c>
      <c r="G45" s="11">
        <v>35.728900255754475</v>
      </c>
      <c r="H45">
        <v>1062</v>
      </c>
      <c r="I45" s="11">
        <v>27.161125319693095</v>
      </c>
      <c r="J45">
        <v>597</v>
      </c>
      <c r="K45" s="11">
        <v>15.268542199488492</v>
      </c>
      <c r="L45">
        <v>237</v>
      </c>
      <c r="M45" s="11">
        <v>6.0613810741687981</v>
      </c>
      <c r="N45">
        <v>3673</v>
      </c>
      <c r="O45" s="11">
        <v>93.938618925831193</v>
      </c>
      <c r="P45">
        <v>3267</v>
      </c>
      <c r="Q45" s="11">
        <v>83.554987212276217</v>
      </c>
      <c r="R45">
        <v>80</v>
      </c>
      <c r="S45" s="11">
        <v>5.7265569076592699</v>
      </c>
      <c r="T45">
        <v>1317</v>
      </c>
      <c r="U45" s="11">
        <v>94.273443092340727</v>
      </c>
      <c r="V45">
        <v>1176</v>
      </c>
      <c r="W45" s="11">
        <v>84.180386542591265</v>
      </c>
      <c r="X45">
        <v>48</v>
      </c>
      <c r="Y45" s="11">
        <v>4.5197740112994351</v>
      </c>
      <c r="Z45">
        <v>1014</v>
      </c>
      <c r="AA45" s="11">
        <v>95.480225988700568</v>
      </c>
      <c r="AB45">
        <v>883</v>
      </c>
      <c r="AC45" s="11">
        <v>63.206871868289191</v>
      </c>
      <c r="AD45" s="11">
        <v>0.79300000000000004</v>
      </c>
      <c r="AE45">
        <v>6</v>
      </c>
      <c r="AF45" s="11">
        <v>2601</v>
      </c>
      <c r="AG45" s="11">
        <v>66.521739130434781</v>
      </c>
      <c r="AH45" s="11">
        <v>13042.697339164821</v>
      </c>
      <c r="AI45" s="11">
        <v>13557.999098831129</v>
      </c>
      <c r="AJ45">
        <v>609</v>
      </c>
      <c r="AK45" s="11">
        <v>40.602299552562201</v>
      </c>
      <c r="AL45" s="11">
        <v>4.0532654100303622</v>
      </c>
      <c r="AM45" s="11">
        <v>0.52352891581521999</v>
      </c>
      <c r="AN45" s="11">
        <v>8.9443131420185992E-2</v>
      </c>
      <c r="AO45">
        <v>3.8</v>
      </c>
      <c r="AP45">
        <v>9.9</v>
      </c>
      <c r="AQ45">
        <v>7</v>
      </c>
      <c r="AR45">
        <v>7.5</v>
      </c>
      <c r="AS45">
        <v>16.899999999999999</v>
      </c>
      <c r="AT45">
        <v>41.2</v>
      </c>
      <c r="AU45">
        <v>19.100000000000001</v>
      </c>
      <c r="AV45" s="12">
        <v>0.52320266197965815</v>
      </c>
      <c r="AW45" s="12">
        <v>0.19019910288205244</v>
      </c>
      <c r="AX45" s="12">
        <v>0.7134017648617107</v>
      </c>
      <c r="AY45" s="12">
        <v>2.7210884353741501E-4</v>
      </c>
      <c r="AZ45" s="12">
        <v>2.8571428571428571E-2</v>
      </c>
      <c r="BA45" s="12">
        <v>4.234234234234234E-2</v>
      </c>
      <c r="BB45" s="12">
        <v>4.5657015590200453E-2</v>
      </c>
      <c r="BC45" s="12">
        <v>2.8301886792452831E-2</v>
      </c>
      <c r="BD45" s="12">
        <v>0.55945945945945941</v>
      </c>
      <c r="BE45" s="12">
        <v>0.53340757238307346</v>
      </c>
      <c r="BF45" s="12">
        <v>0.66981132075471694</v>
      </c>
      <c r="BG45">
        <v>99763253</v>
      </c>
      <c r="BH45">
        <v>92440</v>
      </c>
      <c r="BI45">
        <v>6648765</v>
      </c>
      <c r="BJ45">
        <v>100</v>
      </c>
      <c r="BK45">
        <v>0</v>
      </c>
      <c r="BL45" s="12">
        <v>0</v>
      </c>
      <c r="BM45" s="11">
        <v>4.9273220004927323</v>
      </c>
      <c r="BN45" s="12">
        <v>0.13272904151079642</v>
      </c>
      <c r="BO45" s="12">
        <v>0.24314394889127361</v>
      </c>
      <c r="BP45">
        <v>1416</v>
      </c>
      <c r="BQ45" s="15">
        <v>36.214833759590789</v>
      </c>
      <c r="BR45">
        <v>56.5</v>
      </c>
      <c r="BS45">
        <v>53.1</v>
      </c>
      <c r="BT45">
        <v>6</v>
      </c>
      <c r="BU45">
        <v>2779</v>
      </c>
      <c r="BV45">
        <v>431</v>
      </c>
      <c r="BW45" s="15">
        <v>0.15509175962576466</v>
      </c>
      <c r="BX45" s="15">
        <v>0.16121925415903657</v>
      </c>
      <c r="BY45">
        <v>2</v>
      </c>
    </row>
    <row r="46" spans="1:77" ht="15.75" customHeight="1">
      <c r="B46" t="s">
        <v>320</v>
      </c>
      <c r="C46" s="11">
        <v>1.1829841971049899</v>
      </c>
      <c r="D46">
        <v>3557</v>
      </c>
      <c r="E46" s="11">
        <v>3006.8026341389209</v>
      </c>
      <c r="F46">
        <v>1155</v>
      </c>
      <c r="G46" s="11">
        <v>32.471183581669948</v>
      </c>
      <c r="H46">
        <v>850</v>
      </c>
      <c r="I46" s="11">
        <v>23.896542029800393</v>
      </c>
      <c r="J46">
        <v>472</v>
      </c>
      <c r="K46" s="11">
        <v>13.269609221253868</v>
      </c>
      <c r="L46">
        <v>360</v>
      </c>
      <c r="M46" s="11">
        <v>10.120888389091931</v>
      </c>
      <c r="N46">
        <v>3197</v>
      </c>
      <c r="O46" s="11">
        <v>89.879111610908069</v>
      </c>
      <c r="P46">
        <v>3050</v>
      </c>
      <c r="Q46" s="11">
        <v>85.746415518695528</v>
      </c>
      <c r="R46">
        <v>58</v>
      </c>
      <c r="S46" s="11">
        <v>5.0216450216450212</v>
      </c>
      <c r="T46">
        <v>1097</v>
      </c>
      <c r="U46" s="11">
        <v>94.978354978354972</v>
      </c>
      <c r="V46">
        <v>1045</v>
      </c>
      <c r="W46" s="11">
        <v>90.476190476190482</v>
      </c>
      <c r="X46">
        <v>58</v>
      </c>
      <c r="Y46" s="11">
        <v>6.8235294117647065</v>
      </c>
      <c r="Z46">
        <v>792</v>
      </c>
      <c r="AA46" s="11">
        <v>93.17647058823529</v>
      </c>
      <c r="AB46">
        <v>752</v>
      </c>
      <c r="AC46" s="11">
        <v>65.108225108225099</v>
      </c>
      <c r="AD46" s="11">
        <v>0.72899999999999998</v>
      </c>
      <c r="AE46">
        <v>3</v>
      </c>
      <c r="AF46" s="11">
        <v>2609</v>
      </c>
      <c r="AG46" s="11">
        <v>73.348327242057906</v>
      </c>
      <c r="AH46" s="11">
        <v>30787.08809823632</v>
      </c>
      <c r="AI46" s="11">
        <v>26024.936067260471</v>
      </c>
      <c r="AJ46">
        <v>609</v>
      </c>
      <c r="AK46" s="11">
        <v>40.006908530213401</v>
      </c>
      <c r="AL46" s="11">
        <v>4.2919597337224005</v>
      </c>
      <c r="AM46" s="11">
        <v>0.52331666454265902</v>
      </c>
      <c r="AN46" s="11">
        <v>9.4112402760904004E-2</v>
      </c>
      <c r="AO46">
        <v>3.7</v>
      </c>
      <c r="AP46">
        <v>9</v>
      </c>
      <c r="AQ46">
        <v>6.6</v>
      </c>
      <c r="AR46">
        <v>6.7</v>
      </c>
      <c r="AS46">
        <v>16.100000000000001</v>
      </c>
      <c r="AT46">
        <v>39.4</v>
      </c>
      <c r="AU46">
        <v>18.2</v>
      </c>
      <c r="AV46" s="12">
        <v>0</v>
      </c>
      <c r="AW46" s="12">
        <v>3.405022553873472E-3</v>
      </c>
      <c r="AX46" s="12">
        <v>3.405022553873472E-3</v>
      </c>
      <c r="AY46" s="12">
        <v>2.9031789809841769E-4</v>
      </c>
      <c r="AZ46" s="12">
        <v>2.4096385542168679E-2</v>
      </c>
      <c r="BA46" s="12">
        <v>6.6666666666666666E-2</v>
      </c>
      <c r="BB46" s="12">
        <v>6.893004115226338E-2</v>
      </c>
      <c r="BC46" s="12">
        <v>5.3571428571428568E-2</v>
      </c>
      <c r="BD46" s="12">
        <v>0.55127081507449605</v>
      </c>
      <c r="BE46" s="12">
        <v>0.53086419753086422</v>
      </c>
      <c r="BF46" s="12">
        <v>0.66863905325443784</v>
      </c>
      <c r="BG46">
        <v>120656724</v>
      </c>
      <c r="BH46">
        <v>103331</v>
      </c>
      <c r="BI46">
        <v>4201461</v>
      </c>
      <c r="BJ46">
        <v>56</v>
      </c>
      <c r="BK46">
        <v>0</v>
      </c>
      <c r="BL46" s="12">
        <v>0</v>
      </c>
      <c r="BM46" s="11">
        <v>8.351893095768375</v>
      </c>
      <c r="BN46" s="12">
        <v>0.16467452258680343</v>
      </c>
      <c r="BO46" s="12">
        <v>0.28823073465097571</v>
      </c>
      <c r="BP46">
        <v>1272</v>
      </c>
      <c r="BQ46" s="15">
        <v>35.760472308124825</v>
      </c>
      <c r="BR46">
        <v>55.8</v>
      </c>
      <c r="BS46">
        <v>49.9</v>
      </c>
      <c r="BT46">
        <v>10.6</v>
      </c>
      <c r="BU46">
        <v>2699</v>
      </c>
      <c r="BV46">
        <v>1755</v>
      </c>
      <c r="BW46" s="15">
        <v>0.65024082993701371</v>
      </c>
      <c r="BX46" s="15">
        <v>0.54966146760733503</v>
      </c>
      <c r="BY46">
        <v>0</v>
      </c>
    </row>
    <row r="47" spans="1:77" ht="15.75" customHeight="1">
      <c r="B47" t="s">
        <v>321</v>
      </c>
      <c r="C47" s="11">
        <v>0.96548757008144537</v>
      </c>
      <c r="D47">
        <v>6785</v>
      </c>
      <c r="E47" s="11">
        <v>7027.5373917321795</v>
      </c>
      <c r="F47">
        <v>2363</v>
      </c>
      <c r="G47" s="11">
        <v>34.826823876197494</v>
      </c>
      <c r="H47">
        <v>1739</v>
      </c>
      <c r="I47" s="11">
        <v>25.630066322770816</v>
      </c>
      <c r="J47">
        <v>876</v>
      </c>
      <c r="K47" s="11">
        <v>12.910832719233603</v>
      </c>
      <c r="L47">
        <v>404</v>
      </c>
      <c r="M47" s="11">
        <v>5.9543109801031688</v>
      </c>
      <c r="N47">
        <v>6381</v>
      </c>
      <c r="O47" s="11">
        <v>94.045689019896827</v>
      </c>
      <c r="P47">
        <v>6242</v>
      </c>
      <c r="Q47" s="11">
        <v>91.997052321296977</v>
      </c>
      <c r="R47">
        <v>32</v>
      </c>
      <c r="S47" s="11">
        <v>1.3542107490478206</v>
      </c>
      <c r="T47">
        <v>2331</v>
      </c>
      <c r="U47" s="11">
        <v>98.645789250952177</v>
      </c>
      <c r="V47">
        <v>2301</v>
      </c>
      <c r="W47" s="11">
        <v>97.376216673719853</v>
      </c>
      <c r="X47">
        <v>32</v>
      </c>
      <c r="Y47" s="11">
        <v>1.8401380103507763</v>
      </c>
      <c r="Z47">
        <v>1707</v>
      </c>
      <c r="AA47" s="11">
        <v>98.159861989649215</v>
      </c>
      <c r="AB47">
        <v>1693</v>
      </c>
      <c r="AC47" s="11">
        <v>71.646212441811258</v>
      </c>
      <c r="AD47" s="11">
        <v>0.75800000000000001</v>
      </c>
      <c r="AE47">
        <v>5</v>
      </c>
      <c r="AF47" s="11">
        <v>4203</v>
      </c>
      <c r="AG47" s="11">
        <v>61.945467943994103</v>
      </c>
      <c r="AH47" s="11">
        <v>50198.382853200237</v>
      </c>
      <c r="AI47" s="11">
        <v>51992.780030267582</v>
      </c>
      <c r="AJ47">
        <v>586</v>
      </c>
      <c r="AK47" s="11">
        <v>39.831221880477102</v>
      </c>
      <c r="AL47" s="11">
        <v>3.984906453066877</v>
      </c>
      <c r="AM47" s="11">
        <v>0.51339806149816902</v>
      </c>
      <c r="AN47" s="11">
        <v>8.6178767634459003E-2</v>
      </c>
      <c r="AO47">
        <v>4.0999999999999996</v>
      </c>
      <c r="AP47">
        <v>9</v>
      </c>
      <c r="AQ47">
        <v>6.8</v>
      </c>
      <c r="AR47">
        <v>7</v>
      </c>
      <c r="AS47">
        <v>15.6</v>
      </c>
      <c r="AT47">
        <v>39.299999999999997</v>
      </c>
      <c r="AU47">
        <v>18.100000000000001</v>
      </c>
      <c r="AV47" s="12">
        <v>0</v>
      </c>
      <c r="AW47" s="12">
        <v>7.0091592105858344E-2</v>
      </c>
      <c r="AX47" s="12">
        <v>7.0091592105858344E-2</v>
      </c>
      <c r="AY47" s="12">
        <v>2.2612923285657749E-4</v>
      </c>
      <c r="AZ47" s="12">
        <v>1.503759398496241E-2</v>
      </c>
      <c r="BA47" s="12">
        <v>2.8571428571428571E-2</v>
      </c>
      <c r="BB47" s="12">
        <v>2.430349733254298E-2</v>
      </c>
      <c r="BC47" s="12">
        <v>8.2706766917293228E-2</v>
      </c>
      <c r="BD47" s="12">
        <v>0.32125205930807249</v>
      </c>
      <c r="BE47" s="12">
        <v>0.30053349140486069</v>
      </c>
      <c r="BF47" s="12">
        <v>0.58208955223880599</v>
      </c>
      <c r="BG47">
        <v>182643502</v>
      </c>
      <c r="BH47">
        <v>97360</v>
      </c>
      <c r="BI47">
        <v>3981805</v>
      </c>
      <c r="BJ47">
        <v>400</v>
      </c>
      <c r="BK47">
        <v>0</v>
      </c>
      <c r="BL47" s="12">
        <v>0</v>
      </c>
      <c r="BM47" s="11">
        <v>7.3185011709601877</v>
      </c>
      <c r="BN47" s="12">
        <v>0.18819260167017801</v>
      </c>
      <c r="BO47" s="12">
        <v>0.24681790439144183</v>
      </c>
      <c r="BP47">
        <v>3211</v>
      </c>
      <c r="BQ47" s="15">
        <v>47.32498157700811</v>
      </c>
      <c r="BR47">
        <v>63.5</v>
      </c>
      <c r="BS47">
        <v>62.4</v>
      </c>
      <c r="BT47">
        <v>1.7</v>
      </c>
      <c r="BU47">
        <v>4941</v>
      </c>
      <c r="BV47">
        <v>937</v>
      </c>
      <c r="BW47" s="15">
        <v>0.18963772515685084</v>
      </c>
      <c r="BX47" s="15">
        <v>0.19641653712937354</v>
      </c>
      <c r="BY47">
        <v>0</v>
      </c>
    </row>
    <row r="48" spans="1:77" ht="15.75" customHeight="1">
      <c r="B48" t="s">
        <v>322</v>
      </c>
      <c r="C48" s="11">
        <v>1.325075843436341</v>
      </c>
      <c r="D48">
        <v>9013</v>
      </c>
      <c r="E48" s="11">
        <v>6801.8748093893546</v>
      </c>
      <c r="F48">
        <v>3166</v>
      </c>
      <c r="G48" s="11">
        <v>35.127038721846219</v>
      </c>
      <c r="H48">
        <v>2629</v>
      </c>
      <c r="I48" s="11">
        <v>29.168978142682789</v>
      </c>
      <c r="J48">
        <v>1207</v>
      </c>
      <c r="K48" s="11">
        <v>13.391767447020969</v>
      </c>
      <c r="L48">
        <v>417</v>
      </c>
      <c r="M48" s="11">
        <v>4.6266503938755132</v>
      </c>
      <c r="N48">
        <v>8596</v>
      </c>
      <c r="O48" s="11">
        <v>95.373349606124492</v>
      </c>
      <c r="P48">
        <v>8359</v>
      </c>
      <c r="Q48" s="11">
        <v>92.743814490180853</v>
      </c>
      <c r="R48">
        <v>26</v>
      </c>
      <c r="S48" s="11">
        <v>0.82122552116235004</v>
      </c>
      <c r="T48">
        <v>3140</v>
      </c>
      <c r="U48" s="11">
        <v>99.178774478837653</v>
      </c>
      <c r="V48">
        <v>3115</v>
      </c>
      <c r="W48" s="11">
        <v>98.389134554643093</v>
      </c>
      <c r="X48">
        <v>26</v>
      </c>
      <c r="Y48" s="11">
        <v>0.9889691898060099</v>
      </c>
      <c r="Z48">
        <v>2603</v>
      </c>
      <c r="AA48" s="11">
        <v>99.011030810193986</v>
      </c>
      <c r="AB48">
        <v>2578</v>
      </c>
      <c r="AC48" s="11">
        <v>81.427668982943786</v>
      </c>
      <c r="AD48" s="11">
        <v>0.86499999999999999</v>
      </c>
      <c r="AE48">
        <v>3</v>
      </c>
      <c r="AF48" s="11">
        <v>5107</v>
      </c>
      <c r="AG48" s="11">
        <v>56.662598468878286</v>
      </c>
      <c r="AH48" s="11">
        <v>14264.41923042431</v>
      </c>
      <c r="AI48" s="11">
        <v>10764.98322800329</v>
      </c>
      <c r="AJ48">
        <v>586</v>
      </c>
      <c r="AK48" s="11">
        <v>39.204698553224802</v>
      </c>
      <c r="AL48" s="11">
        <v>4.2701313507515115</v>
      </c>
      <c r="AM48" s="11">
        <v>0.52674139627261796</v>
      </c>
      <c r="AN48" s="11">
        <v>9.9874045635460998E-2</v>
      </c>
      <c r="AO48">
        <v>3.8</v>
      </c>
      <c r="AP48">
        <v>8.8000000000000007</v>
      </c>
      <c r="AQ48">
        <v>6.3</v>
      </c>
      <c r="AR48">
        <v>6.3</v>
      </c>
      <c r="AS48">
        <v>15.3</v>
      </c>
      <c r="AT48">
        <v>39.1</v>
      </c>
      <c r="AU48">
        <v>17.3</v>
      </c>
      <c r="AV48" s="12">
        <v>0</v>
      </c>
      <c r="AW48" s="12">
        <v>6.3183716686406504E-3</v>
      </c>
      <c r="AX48" s="12">
        <v>6.3183716686406504E-3</v>
      </c>
      <c r="AY48" s="12">
        <v>3.5266371310806942E-4</v>
      </c>
      <c r="AZ48" s="12">
        <v>3.7558685446009391E-2</v>
      </c>
      <c r="BA48" s="12">
        <v>4.1684759009986971E-2</v>
      </c>
      <c r="BB48" s="12">
        <v>4.2125418860698899E-2</v>
      </c>
      <c r="BC48" s="12">
        <v>3.7383177570093462E-2</v>
      </c>
      <c r="BD48" s="12">
        <v>0.40936686903729402</v>
      </c>
      <c r="BE48" s="12">
        <v>0.39396840593585453</v>
      </c>
      <c r="BF48" s="12">
        <v>0.55760368663594473</v>
      </c>
      <c r="BG48">
        <v>241925828</v>
      </c>
      <c r="BH48">
        <v>107880</v>
      </c>
      <c r="BI48">
        <v>5971216</v>
      </c>
      <c r="BJ48">
        <v>10</v>
      </c>
      <c r="BK48">
        <v>0</v>
      </c>
      <c r="BL48" s="12">
        <v>0</v>
      </c>
      <c r="BM48" s="11">
        <v>9.2355053873781419</v>
      </c>
      <c r="BN48" s="12">
        <v>0.1716787618817687</v>
      </c>
      <c r="BO48" s="12">
        <v>0.26679989410922883</v>
      </c>
      <c r="BP48">
        <v>3114</v>
      </c>
      <c r="BQ48" s="15">
        <v>34.55009430822146</v>
      </c>
      <c r="BR48">
        <v>67.5</v>
      </c>
      <c r="BS48">
        <v>64.400000000000006</v>
      </c>
      <c r="BT48">
        <v>4.5999999999999996</v>
      </c>
      <c r="BU48">
        <v>6378</v>
      </c>
      <c r="BV48">
        <v>1759</v>
      </c>
      <c r="BW48" s="15">
        <v>0.27579178425838818</v>
      </c>
      <c r="BX48" s="15">
        <v>0.20813282924483237</v>
      </c>
      <c r="BY48">
        <v>3</v>
      </c>
    </row>
    <row r="49" spans="1:77" ht="15.75" customHeight="1">
      <c r="B49" t="s">
        <v>302</v>
      </c>
      <c r="C49" s="11">
        <v>0.77968979710638198</v>
      </c>
      <c r="D49">
        <v>5972</v>
      </c>
      <c r="E49" s="11">
        <v>7659.4563917131418</v>
      </c>
      <c r="F49">
        <v>1896</v>
      </c>
      <c r="G49" s="11">
        <v>31.748158070997988</v>
      </c>
      <c r="H49">
        <v>1287</v>
      </c>
      <c r="I49" s="11">
        <v>21.550569323509709</v>
      </c>
      <c r="J49">
        <v>1013</v>
      </c>
      <c r="K49" s="11">
        <v>16.962491627595444</v>
      </c>
      <c r="L49">
        <v>449</v>
      </c>
      <c r="M49" s="11">
        <v>7.5184192900200939</v>
      </c>
      <c r="N49">
        <v>5523</v>
      </c>
      <c r="O49" s="11">
        <v>92.481580709979909</v>
      </c>
      <c r="P49">
        <v>5355</v>
      </c>
      <c r="Q49" s="11">
        <v>89.668452779638301</v>
      </c>
      <c r="R49">
        <v>47</v>
      </c>
      <c r="S49" s="11">
        <v>2.4789029535864979</v>
      </c>
      <c r="T49">
        <v>1849</v>
      </c>
      <c r="U49" s="11">
        <v>97.521097046413502</v>
      </c>
      <c r="V49">
        <v>1804</v>
      </c>
      <c r="W49" s="11">
        <v>95.147679324894511</v>
      </c>
      <c r="X49">
        <v>38</v>
      </c>
      <c r="Y49" s="11">
        <v>2.9526029526029527</v>
      </c>
      <c r="Z49">
        <v>1249</v>
      </c>
      <c r="AA49" s="11">
        <v>97.047397047397041</v>
      </c>
      <c r="AB49">
        <v>1217</v>
      </c>
      <c r="AC49" s="11">
        <v>64.187763713080173</v>
      </c>
      <c r="AD49" s="11">
        <v>0.92900000000000005</v>
      </c>
      <c r="AE49">
        <v>4</v>
      </c>
      <c r="AF49" s="11">
        <v>4329</v>
      </c>
      <c r="AG49" s="11">
        <v>72.48827863362358</v>
      </c>
      <c r="AH49" s="11">
        <v>285301.82838376559</v>
      </c>
      <c r="AI49" s="11">
        <v>365917.09862381552</v>
      </c>
      <c r="AJ49">
        <v>573</v>
      </c>
      <c r="AK49" s="11">
        <v>39.294579748106798</v>
      </c>
      <c r="AL49" s="11">
        <v>4.5551448549365734</v>
      </c>
      <c r="AM49" s="11">
        <v>0.52526798078620696</v>
      </c>
      <c r="AN49" s="11">
        <v>0.10438219266080501</v>
      </c>
      <c r="AO49">
        <v>3.4</v>
      </c>
      <c r="AP49">
        <v>9.6</v>
      </c>
      <c r="AQ49">
        <v>7.2</v>
      </c>
      <c r="AR49">
        <v>8</v>
      </c>
      <c r="AS49">
        <v>18.399999999999999</v>
      </c>
      <c r="AT49">
        <v>42.6</v>
      </c>
      <c r="AU49">
        <v>21</v>
      </c>
      <c r="AV49" s="12">
        <v>1.2408081187822867E-4</v>
      </c>
      <c r="AW49" s="12">
        <v>0.22673493254979143</v>
      </c>
      <c r="AX49" s="12">
        <v>0.22685901336166966</v>
      </c>
      <c r="AY49" s="12">
        <v>2.4800049600099203E-4</v>
      </c>
      <c r="AZ49" s="12">
        <v>3.1496062992125977E-2</v>
      </c>
      <c r="BA49" s="12">
        <v>2.8213166144200628E-2</v>
      </c>
      <c r="BB49" s="12">
        <v>2.7450980392156859E-2</v>
      </c>
      <c r="BC49" s="12">
        <v>3.125E-2</v>
      </c>
      <c r="BD49" s="12">
        <v>0.29199372056514922</v>
      </c>
      <c r="BE49" s="12">
        <v>0.29803921568627451</v>
      </c>
      <c r="BF49" s="12">
        <v>0.26771653543307089</v>
      </c>
      <c r="BG49">
        <v>197813189</v>
      </c>
      <c r="BH49">
        <v>172383</v>
      </c>
      <c r="BI49">
        <v>20712299</v>
      </c>
      <c r="BJ49">
        <v>5580</v>
      </c>
      <c r="BK49">
        <v>0</v>
      </c>
      <c r="BL49" s="12">
        <v>0</v>
      </c>
      <c r="BM49" s="11">
        <v>5.2557813594954457</v>
      </c>
      <c r="BN49" s="12">
        <v>0.16929416795682489</v>
      </c>
      <c r="BO49" s="12">
        <v>0.3456229979449858</v>
      </c>
      <c r="BP49">
        <v>3334</v>
      </c>
      <c r="BQ49" s="15">
        <v>55.827193569993305</v>
      </c>
      <c r="BR49">
        <v>58.8</v>
      </c>
      <c r="BS49">
        <v>54.9</v>
      </c>
      <c r="BT49">
        <v>6.7</v>
      </c>
      <c r="BU49">
        <v>4403</v>
      </c>
      <c r="BV49">
        <v>1082</v>
      </c>
      <c r="BW49" s="15">
        <v>0.24574153985918692</v>
      </c>
      <c r="BX49" s="15">
        <v>0.31517860150433341</v>
      </c>
      <c r="BY49">
        <v>0</v>
      </c>
    </row>
    <row r="50" spans="1:77" ht="15.75" customHeight="1">
      <c r="B50" t="s">
        <v>313</v>
      </c>
      <c r="C50" s="11">
        <v>0.87291831711144463</v>
      </c>
      <c r="D50">
        <v>9175</v>
      </c>
      <c r="E50" s="11">
        <v>10510.719983927931</v>
      </c>
      <c r="F50">
        <v>3830</v>
      </c>
      <c r="G50" s="11">
        <v>41.743869209809262</v>
      </c>
      <c r="H50">
        <v>2814</v>
      </c>
      <c r="I50" s="11">
        <v>30.670299727520433</v>
      </c>
      <c r="J50">
        <v>2295</v>
      </c>
      <c r="K50" s="11">
        <v>25.013623978201633</v>
      </c>
      <c r="L50">
        <v>322</v>
      </c>
      <c r="M50" s="11">
        <v>3.5095367847411443</v>
      </c>
      <c r="N50">
        <v>8853</v>
      </c>
      <c r="O50" s="11">
        <v>96.490463215258856</v>
      </c>
      <c r="P50">
        <v>7817</v>
      </c>
      <c r="Q50" s="11">
        <v>85.198910081743875</v>
      </c>
      <c r="R50">
        <v>0</v>
      </c>
      <c r="S50" s="11">
        <v>0</v>
      </c>
      <c r="T50">
        <v>3830</v>
      </c>
      <c r="U50" s="11">
        <v>100</v>
      </c>
      <c r="V50">
        <v>3471</v>
      </c>
      <c r="W50" s="11">
        <v>90.626631853785895</v>
      </c>
      <c r="X50">
        <v>0</v>
      </c>
      <c r="Y50" s="11">
        <v>0</v>
      </c>
      <c r="Z50">
        <v>2814</v>
      </c>
      <c r="AA50" s="11">
        <v>100</v>
      </c>
      <c r="AB50">
        <v>2535</v>
      </c>
      <c r="AC50" s="11">
        <v>66.187989556135776</v>
      </c>
      <c r="AD50" s="11">
        <v>0.94099999999999995</v>
      </c>
      <c r="AE50">
        <v>5</v>
      </c>
      <c r="AF50" s="11">
        <v>6969</v>
      </c>
      <c r="AG50" s="11">
        <v>77.005524861878456</v>
      </c>
      <c r="AH50" s="11">
        <v>215588.77482017979</v>
      </c>
      <c r="AI50" s="11">
        <v>246974.74047009039</v>
      </c>
      <c r="AJ50">
        <v>573</v>
      </c>
      <c r="AK50" s="11">
        <v>40.094740743314297</v>
      </c>
      <c r="AL50" s="11">
        <v>4.2639787252713219</v>
      </c>
      <c r="AM50" s="11">
        <v>0.51329811563738403</v>
      </c>
      <c r="AN50" s="11">
        <v>9.5813515452214004E-2</v>
      </c>
      <c r="AO50">
        <v>3.6</v>
      </c>
      <c r="AP50">
        <v>9.9</v>
      </c>
      <c r="AQ50">
        <v>6.4</v>
      </c>
      <c r="AR50">
        <v>7.3</v>
      </c>
      <c r="AS50">
        <v>17.3</v>
      </c>
      <c r="AT50">
        <v>40.9</v>
      </c>
      <c r="AU50">
        <v>18.8</v>
      </c>
      <c r="AV50" s="12">
        <v>2.3787789634370072E-5</v>
      </c>
      <c r="AW50" s="12">
        <v>1.5975288087479278E-3</v>
      </c>
      <c r="AX50" s="12">
        <v>1.6213165983822977E-3</v>
      </c>
      <c r="AY50" s="12">
        <v>2.3851761303498751E-4</v>
      </c>
      <c r="AZ50" s="12">
        <v>3.0888030888030889E-2</v>
      </c>
      <c r="BA50" s="12">
        <v>3.9247751430907613E-2</v>
      </c>
      <c r="BB50" s="12">
        <v>2.9045643153526968E-2</v>
      </c>
      <c r="BC50" s="12">
        <v>7.7220077220077218E-2</v>
      </c>
      <c r="BD50" s="12">
        <v>0.21142857142857141</v>
      </c>
      <c r="BE50" s="12">
        <v>0.18691588785046731</v>
      </c>
      <c r="BF50" s="12">
        <v>0.30152671755725191</v>
      </c>
      <c r="BG50">
        <v>192140167</v>
      </c>
      <c r="BH50">
        <v>169901</v>
      </c>
      <c r="BI50">
        <v>7248226</v>
      </c>
      <c r="BJ50">
        <v>2492</v>
      </c>
      <c r="BK50">
        <v>0</v>
      </c>
      <c r="BL50" s="12">
        <v>0</v>
      </c>
      <c r="BM50" s="11">
        <v>2.2624434389140271</v>
      </c>
      <c r="BN50" s="12">
        <v>0.17739099836037239</v>
      </c>
      <c r="BO50" s="12">
        <v>0.30823982504744485</v>
      </c>
      <c r="BP50">
        <v>2955</v>
      </c>
      <c r="BQ50" s="15">
        <v>32.207084468664846</v>
      </c>
      <c r="BR50">
        <v>64.5</v>
      </c>
      <c r="BS50">
        <v>59.4</v>
      </c>
      <c r="BT50">
        <v>8</v>
      </c>
      <c r="BU50">
        <v>5865</v>
      </c>
      <c r="BV50">
        <v>1399</v>
      </c>
      <c r="BW50" s="15">
        <v>0.23853367433930095</v>
      </c>
      <c r="BX50" s="15">
        <v>0.27326001718995613</v>
      </c>
      <c r="BY50">
        <v>0</v>
      </c>
    </row>
    <row r="51" spans="1:77" ht="15.75" customHeight="1">
      <c r="B51" t="s">
        <v>311</v>
      </c>
      <c r="C51" s="11">
        <v>2.225813879384571</v>
      </c>
      <c r="D51">
        <v>9728</v>
      </c>
      <c r="E51" s="11">
        <v>4370.5361396568142</v>
      </c>
      <c r="F51">
        <v>3543</v>
      </c>
      <c r="G51" s="11">
        <v>36.420641447368425</v>
      </c>
      <c r="H51">
        <v>2881</v>
      </c>
      <c r="I51" s="11">
        <v>29.615542763157894</v>
      </c>
      <c r="J51">
        <v>1041</v>
      </c>
      <c r="K51" s="11">
        <v>10.701069078947368</v>
      </c>
      <c r="L51">
        <v>713</v>
      </c>
      <c r="M51" s="11">
        <v>7.3293585526315788</v>
      </c>
      <c r="N51">
        <v>9015</v>
      </c>
      <c r="O51" s="11">
        <v>92.670641447368425</v>
      </c>
      <c r="P51">
        <v>8680</v>
      </c>
      <c r="Q51" s="11">
        <v>89.226973684210535</v>
      </c>
      <c r="R51">
        <v>48</v>
      </c>
      <c r="S51" s="11">
        <v>1.3547840812870449</v>
      </c>
      <c r="T51">
        <v>3495</v>
      </c>
      <c r="U51" s="11">
        <v>98.645215918712964</v>
      </c>
      <c r="V51">
        <v>3478</v>
      </c>
      <c r="W51" s="11">
        <v>98.165396556590451</v>
      </c>
      <c r="X51">
        <v>48</v>
      </c>
      <c r="Y51" s="11">
        <v>1.6660881638320029</v>
      </c>
      <c r="Z51">
        <v>2833</v>
      </c>
      <c r="AA51" s="11">
        <v>98.333911836167999</v>
      </c>
      <c r="AB51">
        <v>2816</v>
      </c>
      <c r="AC51" s="11">
        <v>79.480666102173302</v>
      </c>
      <c r="AD51" s="11">
        <v>0.65100000000000002</v>
      </c>
      <c r="AE51">
        <v>5</v>
      </c>
      <c r="AF51" s="11">
        <v>5025</v>
      </c>
      <c r="AG51" s="11">
        <v>51.655016447368418</v>
      </c>
      <c r="AH51" s="11">
        <v>569422.78099882288</v>
      </c>
      <c r="AI51" s="11">
        <v>255826.77252254091</v>
      </c>
      <c r="AJ51">
        <v>586</v>
      </c>
      <c r="AK51" s="11">
        <v>40.789447679597998</v>
      </c>
      <c r="AL51" s="11">
        <v>4.5105426478215405</v>
      </c>
      <c r="AM51" s="11">
        <v>0.51847119348470505</v>
      </c>
      <c r="AN51" s="11">
        <v>0.100633757730987</v>
      </c>
      <c r="AO51">
        <v>4.4000000000000004</v>
      </c>
      <c r="AP51">
        <v>8.9</v>
      </c>
      <c r="AQ51">
        <v>6.5</v>
      </c>
      <c r="AR51">
        <v>6.8</v>
      </c>
      <c r="AS51">
        <v>14.8</v>
      </c>
      <c r="AT51">
        <v>37.4</v>
      </c>
      <c r="AU51">
        <v>16.8</v>
      </c>
      <c r="AV51" s="12">
        <v>0.14797765556892298</v>
      </c>
      <c r="AW51" s="12">
        <v>7.8479830257090655E-2</v>
      </c>
      <c r="AX51" s="12">
        <v>0.22645748582601366</v>
      </c>
      <c r="AY51" s="12">
        <v>3.1353578787064409E-4</v>
      </c>
      <c r="AZ51" s="12">
        <v>5.737704918032787E-2</v>
      </c>
      <c r="BA51" s="12">
        <v>3.3538936006168078E-2</v>
      </c>
      <c r="BB51" s="12">
        <v>2.334979793444095E-2</v>
      </c>
      <c r="BC51" s="12">
        <v>9.5367847411444148E-2</v>
      </c>
      <c r="BD51" s="12">
        <v>0.20123361603700851</v>
      </c>
      <c r="BE51" s="12">
        <v>0.13381230354737311</v>
      </c>
      <c r="BF51" s="12">
        <v>0.61035422343324253</v>
      </c>
      <c r="BG51">
        <v>372941680</v>
      </c>
      <c r="BH51">
        <v>143096</v>
      </c>
      <c r="BI51">
        <v>11470298</v>
      </c>
      <c r="BJ51">
        <v>450</v>
      </c>
      <c r="BK51">
        <v>20672643</v>
      </c>
      <c r="BL51" s="12">
        <v>5.5431302288336343E-2</v>
      </c>
      <c r="BM51" s="11">
        <v>7.2893887326877014</v>
      </c>
      <c r="BN51" s="12">
        <v>0.22194584060792782</v>
      </c>
      <c r="BO51" s="12">
        <v>0.26904030833300102</v>
      </c>
      <c r="BP51">
        <v>3325</v>
      </c>
      <c r="BQ51" s="15">
        <v>34.1796875</v>
      </c>
      <c r="BR51">
        <v>62.9</v>
      </c>
      <c r="BS51">
        <v>58.5</v>
      </c>
      <c r="BT51">
        <v>6.9</v>
      </c>
      <c r="BU51">
        <v>7008</v>
      </c>
      <c r="BV51">
        <v>4411</v>
      </c>
      <c r="BW51" s="15">
        <v>0.62942351598173518</v>
      </c>
      <c r="BX51" s="15">
        <v>0.28278353451357235</v>
      </c>
      <c r="BY51">
        <v>0</v>
      </c>
    </row>
    <row r="52" spans="1:77" ht="15.75" customHeight="1">
      <c r="B52" t="s">
        <v>325</v>
      </c>
      <c r="C52" s="11">
        <v>2.0578728237987911</v>
      </c>
      <c r="D52">
        <v>8132</v>
      </c>
      <c r="E52" s="11">
        <v>3951.6533315156448</v>
      </c>
      <c r="F52">
        <v>2766</v>
      </c>
      <c r="G52" s="11">
        <v>34.013772749631087</v>
      </c>
      <c r="H52">
        <v>1988</v>
      </c>
      <c r="I52" s="11">
        <v>24.446630595179538</v>
      </c>
      <c r="J52">
        <v>1109</v>
      </c>
      <c r="K52" s="11">
        <v>13.637481554353172</v>
      </c>
      <c r="L52">
        <v>731</v>
      </c>
      <c r="M52" s="11">
        <v>8.9891785538612901</v>
      </c>
      <c r="N52">
        <v>7401</v>
      </c>
      <c r="O52" s="11">
        <v>91.010821446138706</v>
      </c>
      <c r="P52">
        <v>7352</v>
      </c>
      <c r="Q52" s="11">
        <v>90.408263649778647</v>
      </c>
      <c r="R52">
        <v>94</v>
      </c>
      <c r="S52" s="11">
        <v>3.3984092552422269</v>
      </c>
      <c r="T52">
        <v>2672</v>
      </c>
      <c r="U52" s="11">
        <v>96.601590744757772</v>
      </c>
      <c r="V52">
        <v>2657</v>
      </c>
      <c r="W52" s="11">
        <v>96.059291395516993</v>
      </c>
      <c r="X52">
        <v>35</v>
      </c>
      <c r="Y52" s="11">
        <v>1.7605633802816902</v>
      </c>
      <c r="Z52">
        <v>1953</v>
      </c>
      <c r="AA52" s="11">
        <v>98.239436619718319</v>
      </c>
      <c r="AB52">
        <v>1938</v>
      </c>
      <c r="AC52" s="11">
        <v>70.065075921908885</v>
      </c>
      <c r="AD52" s="11">
        <v>0.78500000000000003</v>
      </c>
      <c r="AE52">
        <v>4</v>
      </c>
      <c r="AF52" s="11">
        <v>5318</v>
      </c>
      <c r="AG52" s="11">
        <v>65.395966551893764</v>
      </c>
      <c r="AH52" s="11">
        <v>36132.67896656831</v>
      </c>
      <c r="AI52" s="11">
        <v>17558.266258585849</v>
      </c>
      <c r="AJ52">
        <v>592</v>
      </c>
      <c r="AK52" s="11">
        <v>39.147610822744603</v>
      </c>
      <c r="AL52" s="11">
        <v>3.4440411273816238</v>
      </c>
      <c r="AM52" s="11">
        <v>0.50029817689982503</v>
      </c>
      <c r="AN52" s="11">
        <v>7.3390505536013007E-2</v>
      </c>
      <c r="AO52">
        <v>3.8</v>
      </c>
      <c r="AP52">
        <v>9.6999999999999993</v>
      </c>
      <c r="AQ52">
        <v>7.5</v>
      </c>
      <c r="AR52">
        <v>8.1</v>
      </c>
      <c r="AS52">
        <v>17.7</v>
      </c>
      <c r="AT52">
        <v>41.1</v>
      </c>
      <c r="AU52">
        <v>20.7</v>
      </c>
      <c r="AV52" s="12">
        <v>0.6737646871800711</v>
      </c>
      <c r="AW52" s="12">
        <v>0.22679253763818835</v>
      </c>
      <c r="AX52" s="12">
        <v>0.90055722481825939</v>
      </c>
      <c r="AY52" s="12">
        <v>3.9304742772294522E-4</v>
      </c>
      <c r="AZ52" s="12">
        <v>4.2056074766355138E-2</v>
      </c>
      <c r="BA52" s="12">
        <v>5.8928571428571427E-2</v>
      </c>
      <c r="BB52" s="12">
        <v>4.7814207650273222E-2</v>
      </c>
      <c r="BC52" s="12">
        <v>0.1342592592592593</v>
      </c>
      <c r="BD52" s="12">
        <v>0.30911256700416923</v>
      </c>
      <c r="BE52" s="12">
        <v>0.27185792349726778</v>
      </c>
      <c r="BF52" s="12">
        <v>0.56279069767441858</v>
      </c>
      <c r="BG52">
        <v>210110584</v>
      </c>
      <c r="BH52">
        <v>122567</v>
      </c>
      <c r="BI52">
        <v>5310148</v>
      </c>
      <c r="BJ52">
        <v>108</v>
      </c>
      <c r="BK52">
        <v>0</v>
      </c>
      <c r="BL52" s="12">
        <v>0</v>
      </c>
      <c r="BM52" s="11">
        <v>4.9633949621541138</v>
      </c>
      <c r="BN52" s="12">
        <v>0.2320688469862566</v>
      </c>
      <c r="BO52" s="12">
        <v>0.18390494852247183</v>
      </c>
      <c r="BP52">
        <v>1055</v>
      </c>
      <c r="BQ52" s="15">
        <v>12.973438268568618</v>
      </c>
      <c r="BR52">
        <v>71.3</v>
      </c>
      <c r="BS52">
        <v>68.2</v>
      </c>
      <c r="BT52">
        <v>4.3</v>
      </c>
      <c r="BU52">
        <v>5842</v>
      </c>
      <c r="BV52">
        <v>305</v>
      </c>
      <c r="BW52" s="15">
        <v>5.2208147894556661E-2</v>
      </c>
      <c r="BX52" s="15">
        <v>2.536995838167564E-2</v>
      </c>
      <c r="BY52">
        <v>1</v>
      </c>
    </row>
    <row r="53" spans="1:77" ht="15.75" customHeight="1">
      <c r="B53" t="s">
        <v>326</v>
      </c>
      <c r="C53" s="11">
        <v>0.43894777298798421</v>
      </c>
      <c r="D53">
        <v>2493</v>
      </c>
      <c r="E53" s="11">
        <v>5679.4911682311777</v>
      </c>
      <c r="F53">
        <v>730</v>
      </c>
      <c r="G53" s="11">
        <v>29.281989570798235</v>
      </c>
      <c r="H53">
        <v>535</v>
      </c>
      <c r="I53" s="11">
        <v>21.460088247091857</v>
      </c>
      <c r="J53">
        <v>146</v>
      </c>
      <c r="K53" s="11">
        <v>5.8563979141596469</v>
      </c>
      <c r="L53">
        <v>259</v>
      </c>
      <c r="M53" s="11">
        <v>10.389089450461292</v>
      </c>
      <c r="N53">
        <v>2234</v>
      </c>
      <c r="O53" s="11">
        <v>89.610910549538715</v>
      </c>
      <c r="P53">
        <v>2081</v>
      </c>
      <c r="Q53" s="11">
        <v>83.473726434015234</v>
      </c>
      <c r="R53">
        <v>20</v>
      </c>
      <c r="S53" s="11">
        <v>2.7397260273972601</v>
      </c>
      <c r="T53">
        <v>710</v>
      </c>
      <c r="U53" s="11">
        <v>97.260273972602747</v>
      </c>
      <c r="V53">
        <v>710</v>
      </c>
      <c r="W53" s="11">
        <v>97.260273972602747</v>
      </c>
      <c r="X53">
        <v>0</v>
      </c>
      <c r="Y53" s="11">
        <v>0</v>
      </c>
      <c r="Z53">
        <v>535</v>
      </c>
      <c r="AA53" s="11">
        <v>100</v>
      </c>
      <c r="AB53">
        <v>535</v>
      </c>
      <c r="AC53" s="11">
        <v>73.287671232876718</v>
      </c>
      <c r="AD53" s="11">
        <v>0.58899999999999997</v>
      </c>
      <c r="AE53">
        <v>3</v>
      </c>
      <c r="AF53" s="11">
        <v>1263</v>
      </c>
      <c r="AG53" s="11">
        <v>50.661853188928994</v>
      </c>
      <c r="AH53" s="11">
        <v>30119.593960081049</v>
      </c>
      <c r="AI53" s="11">
        <v>68617.716761731819</v>
      </c>
      <c r="AJ53">
        <v>609</v>
      </c>
      <c r="AK53" s="11">
        <v>41.260001868593598</v>
      </c>
      <c r="AL53" s="11">
        <v>3.8102387288322799</v>
      </c>
      <c r="AM53" s="11">
        <v>0.52180619487855295</v>
      </c>
      <c r="AN53" s="11">
        <v>8.5261365600684993E-2</v>
      </c>
      <c r="AO53">
        <v>3.6</v>
      </c>
      <c r="AP53">
        <v>8.9</v>
      </c>
      <c r="AQ53">
        <v>6.2</v>
      </c>
      <c r="AR53">
        <v>6.3</v>
      </c>
      <c r="AS53">
        <v>15.5</v>
      </c>
      <c r="AT53">
        <v>38.9</v>
      </c>
      <c r="AU53">
        <v>17.2</v>
      </c>
      <c r="AV53" s="12">
        <v>0.99124487781782089</v>
      </c>
      <c r="AW53" s="12">
        <v>8.7551237104817724E-3</v>
      </c>
      <c r="AX53" s="12">
        <v>1.0000000015283026</v>
      </c>
      <c r="AY53" s="12">
        <v>0</v>
      </c>
      <c r="AZ53" s="12">
        <v>0</v>
      </c>
      <c r="BA53" s="12">
        <v>2.9733959311424099E-2</v>
      </c>
      <c r="BB53" s="12">
        <v>2.9752066115702479E-2</v>
      </c>
      <c r="BC53" s="12">
        <v>2.9411764705882349E-2</v>
      </c>
      <c r="BD53" s="12">
        <v>0.36973478939157572</v>
      </c>
      <c r="BE53" s="12">
        <v>0.38842975206611569</v>
      </c>
      <c r="BF53" s="12">
        <v>5.5555555555555552E-2</v>
      </c>
      <c r="BG53">
        <v>62845102</v>
      </c>
      <c r="BH53">
        <v>95061</v>
      </c>
      <c r="BI53">
        <v>6787327</v>
      </c>
      <c r="BJ53">
        <v>410</v>
      </c>
      <c r="BK53">
        <v>0</v>
      </c>
      <c r="BL53" s="12">
        <v>0</v>
      </c>
      <c r="BM53" s="11">
        <v>4.1963911036508614</v>
      </c>
      <c r="BN53" s="12">
        <v>0.1312254910580829</v>
      </c>
      <c r="BO53" s="12">
        <v>0.32719151704855187</v>
      </c>
      <c r="BP53">
        <v>2031</v>
      </c>
      <c r="BQ53" s="15">
        <v>81.468110709987968</v>
      </c>
      <c r="BR53">
        <v>60.4</v>
      </c>
      <c r="BS53">
        <v>55.9</v>
      </c>
      <c r="BT53">
        <v>7.4</v>
      </c>
      <c r="BU53">
        <v>1911</v>
      </c>
      <c r="BV53">
        <v>872</v>
      </c>
      <c r="BW53" s="15">
        <v>0.45630559916274199</v>
      </c>
      <c r="BX53" s="15">
        <v>1.0395441718649132</v>
      </c>
      <c r="BY53">
        <v>0</v>
      </c>
    </row>
    <row r="54" spans="1:77" ht="15.75" customHeight="1">
      <c r="B54" t="s">
        <v>327</v>
      </c>
      <c r="C54" s="11">
        <v>1.9293857461745221</v>
      </c>
      <c r="D54">
        <v>4488</v>
      </c>
      <c r="E54" s="11">
        <v>2326.1289293230006</v>
      </c>
      <c r="F54">
        <v>1579</v>
      </c>
      <c r="G54" s="11">
        <v>35.182709447415327</v>
      </c>
      <c r="H54">
        <v>1212</v>
      </c>
      <c r="I54" s="11">
        <v>27.00534759358289</v>
      </c>
      <c r="J54">
        <v>594</v>
      </c>
      <c r="K54" s="11">
        <v>13.23529411764706</v>
      </c>
      <c r="L54">
        <v>394</v>
      </c>
      <c r="M54" s="11">
        <v>8.7789661319073087</v>
      </c>
      <c r="N54">
        <v>4094</v>
      </c>
      <c r="O54" s="11">
        <v>91.22103386809269</v>
      </c>
      <c r="P54">
        <v>3891</v>
      </c>
      <c r="Q54" s="11">
        <v>86.697860962566835</v>
      </c>
      <c r="R54">
        <v>63</v>
      </c>
      <c r="S54" s="11">
        <v>3.9898670044331856</v>
      </c>
      <c r="T54">
        <v>1516</v>
      </c>
      <c r="U54" s="11">
        <v>96.010132995566806</v>
      </c>
      <c r="V54">
        <v>1454</v>
      </c>
      <c r="W54" s="11">
        <v>92.083597213426216</v>
      </c>
      <c r="X54">
        <v>62</v>
      </c>
      <c r="Y54" s="11">
        <v>5.1155115511551159</v>
      </c>
      <c r="Z54">
        <v>1150</v>
      </c>
      <c r="AA54" s="11">
        <v>94.884488448844877</v>
      </c>
      <c r="AB54">
        <v>1088</v>
      </c>
      <c r="AC54" s="11">
        <v>68.904369854338185</v>
      </c>
      <c r="AD54" s="11">
        <v>0.627</v>
      </c>
      <c r="AE54">
        <v>3</v>
      </c>
      <c r="AF54" s="11">
        <v>2929</v>
      </c>
      <c r="AG54" s="11">
        <v>65.835019105416947</v>
      </c>
      <c r="AH54" s="11">
        <v>8634.9782395234961</v>
      </c>
      <c r="AI54" s="11">
        <v>4475.5063919409677</v>
      </c>
      <c r="AJ54">
        <v>576</v>
      </c>
      <c r="AK54" s="11">
        <v>41.034213684748103</v>
      </c>
      <c r="AL54" s="11">
        <v>3.4053842142082735</v>
      </c>
      <c r="AM54" s="11">
        <v>0.50621265799708104</v>
      </c>
      <c r="AN54" s="11">
        <v>7.179465219759E-2</v>
      </c>
      <c r="AO54">
        <v>2.8</v>
      </c>
      <c r="AP54">
        <v>9.3000000000000007</v>
      </c>
      <c r="AQ54">
        <v>5</v>
      </c>
      <c r="AR54">
        <v>6.1</v>
      </c>
      <c r="AS54">
        <v>17.600000000000001</v>
      </c>
      <c r="AT54">
        <v>41.1</v>
      </c>
      <c r="AU54">
        <v>17.8</v>
      </c>
      <c r="AV54" s="12">
        <v>0.32808715344888445</v>
      </c>
      <c r="AW54" s="12">
        <v>0.20680813415176608</v>
      </c>
      <c r="AX54" s="12">
        <v>0.53489528760065053</v>
      </c>
      <c r="AY54" s="12">
        <v>1.94132349729428E-4</v>
      </c>
      <c r="AZ54" s="12">
        <v>1.970443349753695E-2</v>
      </c>
      <c r="BA54" s="12">
        <v>7.5423728813559326E-2</v>
      </c>
      <c r="BB54" s="12">
        <v>4.205128205128205E-2</v>
      </c>
      <c r="BC54" s="12">
        <v>0.23414634146341459</v>
      </c>
      <c r="BD54" s="12">
        <v>0.2066326530612245</v>
      </c>
      <c r="BE54" s="12">
        <v>0.1641025641025641</v>
      </c>
      <c r="BF54" s="12">
        <v>0.41293532338308458</v>
      </c>
      <c r="BG54">
        <v>141760280</v>
      </c>
      <c r="BH54">
        <v>127930</v>
      </c>
      <c r="BI54">
        <v>5470516</v>
      </c>
      <c r="BJ54">
        <v>1013</v>
      </c>
      <c r="BK54">
        <v>0</v>
      </c>
      <c r="BL54" s="12">
        <v>0</v>
      </c>
      <c r="BM54" s="11">
        <v>4.5024763619990997</v>
      </c>
      <c r="BN54" s="12">
        <v>0.27921480711616553</v>
      </c>
      <c r="BO54" s="12">
        <v>0.1908079994655395</v>
      </c>
      <c r="BP54">
        <v>137</v>
      </c>
      <c r="BQ54" s="15">
        <v>3.0525846702317292</v>
      </c>
      <c r="BR54">
        <v>58.6</v>
      </c>
      <c r="BS54">
        <v>54.2</v>
      </c>
      <c r="BT54">
        <v>7.6</v>
      </c>
      <c r="BU54">
        <v>3235</v>
      </c>
      <c r="BV54">
        <v>703</v>
      </c>
      <c r="BW54" s="15">
        <v>0.21731066460587325</v>
      </c>
      <c r="BX54" s="15">
        <v>0.11263204625448522</v>
      </c>
      <c r="BY54">
        <v>0</v>
      </c>
    </row>
    <row r="55" spans="1:77" ht="15.75" customHeight="1">
      <c r="B55" t="s">
        <v>316</v>
      </c>
      <c r="C55" s="11">
        <v>1.955878823446271</v>
      </c>
      <c r="D55">
        <v>3053</v>
      </c>
      <c r="E55" s="11">
        <v>1560.9351476184984</v>
      </c>
      <c r="F55">
        <v>1050</v>
      </c>
      <c r="G55" s="11">
        <v>34.392400917130686</v>
      </c>
      <c r="H55">
        <v>801</v>
      </c>
      <c r="I55" s="11">
        <v>26.236488699639697</v>
      </c>
      <c r="J55">
        <v>551</v>
      </c>
      <c r="K55" s="11">
        <v>18.047821814608582</v>
      </c>
      <c r="L55">
        <v>259</v>
      </c>
      <c r="M55" s="11">
        <v>8.4834588928922372</v>
      </c>
      <c r="N55">
        <v>2794</v>
      </c>
      <c r="O55" s="11">
        <v>91.51654110710777</v>
      </c>
      <c r="P55">
        <v>2734</v>
      </c>
      <c r="Q55" s="11">
        <v>89.551261054700291</v>
      </c>
      <c r="R55">
        <v>8</v>
      </c>
      <c r="S55" s="11">
        <v>0.76190476190476186</v>
      </c>
      <c r="T55">
        <v>1042</v>
      </c>
      <c r="U55" s="11">
        <v>99.238095238095241</v>
      </c>
      <c r="V55">
        <v>1026</v>
      </c>
      <c r="W55" s="11">
        <v>97.714285714285708</v>
      </c>
      <c r="X55">
        <v>8</v>
      </c>
      <c r="Y55" s="11">
        <v>0.99875156054931336</v>
      </c>
      <c r="Z55">
        <v>793</v>
      </c>
      <c r="AA55" s="11">
        <v>99.001248439450677</v>
      </c>
      <c r="AB55">
        <v>777</v>
      </c>
      <c r="AC55" s="11">
        <v>74</v>
      </c>
      <c r="AD55" s="11">
        <v>0.95599999999999996</v>
      </c>
      <c r="AE55">
        <v>4</v>
      </c>
      <c r="AF55" s="11">
        <v>1838</v>
      </c>
      <c r="AG55" s="11">
        <v>60.620052770448552</v>
      </c>
      <c r="AH55" s="11">
        <v>47541.642981623423</v>
      </c>
      <c r="AI55" s="11">
        <v>24307.049297591569</v>
      </c>
      <c r="AJ55">
        <v>571</v>
      </c>
      <c r="AK55" s="11">
        <v>40.062397614669898</v>
      </c>
      <c r="AL55" s="11">
        <v>3.927231748723961</v>
      </c>
      <c r="AM55" s="11">
        <v>0.50784503953244198</v>
      </c>
      <c r="AN55" s="11">
        <v>8.3619121786445996E-2</v>
      </c>
      <c r="AO55">
        <v>3.5</v>
      </c>
      <c r="AP55">
        <v>9.4</v>
      </c>
      <c r="AQ55">
        <v>6</v>
      </c>
      <c r="AR55">
        <v>7.2</v>
      </c>
      <c r="AS55">
        <v>17.100000000000001</v>
      </c>
      <c r="AT55">
        <v>38.200000000000003</v>
      </c>
      <c r="AU55">
        <v>18.399999999999999</v>
      </c>
      <c r="AV55" s="12">
        <v>0.59149244096337183</v>
      </c>
      <c r="AW55" s="12">
        <v>0.17716416435028406</v>
      </c>
      <c r="AX55" s="12">
        <v>0.76865660531365587</v>
      </c>
      <c r="AY55" s="12">
        <v>9.3000186000372003E-5</v>
      </c>
      <c r="AZ55" s="12">
        <v>2.3622047244094491E-2</v>
      </c>
      <c r="BA55" s="12">
        <v>7.0432357043235708E-2</v>
      </c>
      <c r="BB55" s="12">
        <v>7.1428571428571425E-2</v>
      </c>
      <c r="BC55" s="12">
        <v>6.8627450980392163E-2</v>
      </c>
      <c r="BD55" s="12">
        <v>0.3792134831460674</v>
      </c>
      <c r="BE55" s="12">
        <v>0.29360780065005421</v>
      </c>
      <c r="BF55" s="12">
        <v>0.53692614770459079</v>
      </c>
      <c r="BG55">
        <v>203721193</v>
      </c>
      <c r="BH55">
        <v>154866</v>
      </c>
      <c r="BI55">
        <v>3502718</v>
      </c>
      <c r="BJ55">
        <v>825</v>
      </c>
      <c r="BK55">
        <v>556358</v>
      </c>
      <c r="BL55" s="12">
        <v>2.7309775277037569E-3</v>
      </c>
      <c r="BM55" s="11">
        <v>49.325879644853671</v>
      </c>
      <c r="BN55" s="12">
        <v>0.20219812525032504</v>
      </c>
      <c r="BO55" s="12">
        <v>0.23378791376388255</v>
      </c>
      <c r="BP55">
        <v>953</v>
      </c>
      <c r="BQ55" s="15">
        <v>31.215198165738617</v>
      </c>
      <c r="BR55">
        <v>66.599999999999994</v>
      </c>
      <c r="BS55">
        <v>65.900000000000006</v>
      </c>
      <c r="BT55">
        <v>1</v>
      </c>
      <c r="BU55">
        <v>2121</v>
      </c>
      <c r="BV55">
        <v>2123</v>
      </c>
      <c r="BW55" s="15">
        <v>1.000942951438001</v>
      </c>
      <c r="BX55" s="15">
        <v>0.51176122949904079</v>
      </c>
      <c r="BY55">
        <v>0</v>
      </c>
    </row>
    <row r="56" spans="1:77" ht="15.75" customHeight="1">
      <c r="B56" t="s">
        <v>305</v>
      </c>
      <c r="C56" s="11">
        <v>0.35114517712552451</v>
      </c>
      <c r="D56">
        <v>3810</v>
      </c>
      <c r="E56" s="11">
        <v>10850.213097581665</v>
      </c>
      <c r="F56">
        <v>1648</v>
      </c>
      <c r="G56" s="11">
        <v>43.254593175853017</v>
      </c>
      <c r="H56">
        <v>1137</v>
      </c>
      <c r="I56" s="11">
        <v>29.84251968503937</v>
      </c>
      <c r="J56">
        <v>887</v>
      </c>
      <c r="K56" s="11">
        <v>23.280839895013123</v>
      </c>
      <c r="L56">
        <v>105</v>
      </c>
      <c r="M56" s="11">
        <v>2.7559055118110236</v>
      </c>
      <c r="N56">
        <v>3705</v>
      </c>
      <c r="O56" s="11">
        <v>97.244094488188978</v>
      </c>
      <c r="P56">
        <v>3628</v>
      </c>
      <c r="Q56" s="11">
        <v>95.223097112860884</v>
      </c>
      <c r="R56">
        <v>0</v>
      </c>
      <c r="S56" s="11">
        <v>0</v>
      </c>
      <c r="T56">
        <v>1648</v>
      </c>
      <c r="U56" s="11">
        <v>100</v>
      </c>
      <c r="V56">
        <v>1648</v>
      </c>
      <c r="W56" s="11">
        <v>100</v>
      </c>
      <c r="X56">
        <v>0</v>
      </c>
      <c r="Y56" s="11">
        <v>0</v>
      </c>
      <c r="Z56">
        <v>1137</v>
      </c>
      <c r="AA56" s="11">
        <v>100</v>
      </c>
      <c r="AB56">
        <v>1137</v>
      </c>
      <c r="AC56" s="11">
        <v>68.992718446601941</v>
      </c>
      <c r="AD56" s="11">
        <v>0.878</v>
      </c>
      <c r="AE56">
        <v>5</v>
      </c>
      <c r="AF56" s="11">
        <v>3006</v>
      </c>
      <c r="AG56" s="11">
        <v>80.074587107085776</v>
      </c>
      <c r="AH56" s="11">
        <v>11482.29724801273</v>
      </c>
      <c r="AI56" s="11">
        <v>32699.572700967401</v>
      </c>
      <c r="AJ56">
        <v>593</v>
      </c>
      <c r="AK56" s="11">
        <v>40.523127892724098</v>
      </c>
      <c r="AL56" s="11">
        <v>4.0205345864920616</v>
      </c>
      <c r="AM56" s="11">
        <v>0.52114325461534505</v>
      </c>
      <c r="AN56" s="11">
        <v>9.1745288255345003E-2</v>
      </c>
      <c r="AO56">
        <v>3</v>
      </c>
      <c r="AP56">
        <v>9.6999999999999993</v>
      </c>
      <c r="AQ56">
        <v>6.3</v>
      </c>
      <c r="AR56">
        <v>7.5</v>
      </c>
      <c r="AS56">
        <v>18.7</v>
      </c>
      <c r="AT56">
        <v>42.4</v>
      </c>
      <c r="AU56">
        <v>20.3</v>
      </c>
      <c r="AV56" s="12">
        <v>0</v>
      </c>
      <c r="AW56" s="12">
        <v>0</v>
      </c>
      <c r="AX56" s="12">
        <v>0</v>
      </c>
      <c r="AY56" s="12">
        <v>1.851080568281735E-4</v>
      </c>
      <c r="AZ56" s="12">
        <v>1.360544217687075E-2</v>
      </c>
      <c r="BA56" s="12">
        <v>4.2016806722689074E-3</v>
      </c>
      <c r="BB56" s="12">
        <v>3.0395136778115501E-3</v>
      </c>
      <c r="BC56" s="12">
        <v>6.8027210884353739E-3</v>
      </c>
      <c r="BD56" s="12">
        <v>0.1823899371069182</v>
      </c>
      <c r="BE56" s="12">
        <v>6.0790273556231003E-3</v>
      </c>
      <c r="BF56" s="12">
        <v>0.57432432432432434</v>
      </c>
      <c r="BG56">
        <v>103456547</v>
      </c>
      <c r="BH56">
        <v>242005</v>
      </c>
      <c r="BI56">
        <v>8468000</v>
      </c>
      <c r="BJ56">
        <v>13472</v>
      </c>
      <c r="BK56">
        <v>18289788</v>
      </c>
      <c r="BL56" s="12">
        <v>0.17678714910135171</v>
      </c>
      <c r="BM56" s="11">
        <v>2.4324981756263679</v>
      </c>
      <c r="BN56" s="12">
        <v>0.13198892234652834</v>
      </c>
      <c r="BO56" s="12">
        <v>0.36649009824823614</v>
      </c>
      <c r="BP56">
        <v>1931</v>
      </c>
      <c r="BQ56" s="15">
        <v>50.682414698162724</v>
      </c>
      <c r="BR56">
        <v>59</v>
      </c>
      <c r="BS56">
        <v>57.9</v>
      </c>
      <c r="BT56">
        <v>2</v>
      </c>
      <c r="BU56">
        <v>2366</v>
      </c>
      <c r="BV56">
        <v>715</v>
      </c>
      <c r="BW56" s="15">
        <v>0.30219780219780218</v>
      </c>
      <c r="BX56" s="15">
        <v>0.86060644395458974</v>
      </c>
      <c r="BY56">
        <v>0</v>
      </c>
    </row>
    <row r="57" spans="1:77" ht="15.75" customHeight="1">
      <c r="B57" t="s">
        <v>330</v>
      </c>
      <c r="C57" s="11">
        <v>1.320120208689467</v>
      </c>
      <c r="D57">
        <v>4093</v>
      </c>
      <c r="E57" s="11">
        <v>3100.4752241943747</v>
      </c>
      <c r="F57">
        <v>1506</v>
      </c>
      <c r="G57" s="11">
        <v>36.794527241632053</v>
      </c>
      <c r="H57">
        <v>1242</v>
      </c>
      <c r="I57" s="11">
        <v>30.344490593696555</v>
      </c>
      <c r="J57">
        <v>509</v>
      </c>
      <c r="K57" s="11">
        <v>12.435866112875642</v>
      </c>
      <c r="L57">
        <v>386</v>
      </c>
      <c r="M57" s="11">
        <v>9.430735401905693</v>
      </c>
      <c r="N57">
        <v>3707</v>
      </c>
      <c r="O57" s="11">
        <v>90.569264598094307</v>
      </c>
      <c r="P57">
        <v>3403</v>
      </c>
      <c r="Q57" s="11">
        <v>83.141949670168586</v>
      </c>
      <c r="R57">
        <v>34</v>
      </c>
      <c r="S57" s="11">
        <v>2.2576361221779551</v>
      </c>
      <c r="T57">
        <v>1472</v>
      </c>
      <c r="U57" s="11">
        <v>97.742363877822044</v>
      </c>
      <c r="V57">
        <v>1378</v>
      </c>
      <c r="W57" s="11">
        <v>91.500664010624163</v>
      </c>
      <c r="X57">
        <v>34</v>
      </c>
      <c r="Y57" s="11">
        <v>2.7375201288244768</v>
      </c>
      <c r="Z57">
        <v>1208</v>
      </c>
      <c r="AA57" s="11">
        <v>97.262479871175529</v>
      </c>
      <c r="AB57">
        <v>1114</v>
      </c>
      <c r="AC57" s="11">
        <v>73.970783532536515</v>
      </c>
      <c r="AD57" s="11">
        <v>0.94499999999999995</v>
      </c>
      <c r="AE57">
        <v>4</v>
      </c>
      <c r="AF57" s="11">
        <v>2551</v>
      </c>
      <c r="AG57" s="11">
        <v>62.356392080175993</v>
      </c>
      <c r="AH57" s="11">
        <v>15129.048223184111</v>
      </c>
      <c r="AI57" s="11">
        <v>11460.35650662626</v>
      </c>
      <c r="AJ57">
        <v>593</v>
      </c>
      <c r="AK57" s="11">
        <v>40.492193059500501</v>
      </c>
      <c r="AL57" s="11">
        <v>3.6244128230867041</v>
      </c>
      <c r="AM57" s="11">
        <v>0.51327122680374504</v>
      </c>
      <c r="AN57" s="11">
        <v>7.8262611455456002E-2</v>
      </c>
      <c r="AO57">
        <v>4.3</v>
      </c>
      <c r="AP57">
        <v>8.9</v>
      </c>
      <c r="AQ57">
        <v>6.7</v>
      </c>
      <c r="AR57">
        <v>6.8</v>
      </c>
      <c r="AS57">
        <v>14.7</v>
      </c>
      <c r="AT57">
        <v>38.200000000000003</v>
      </c>
      <c r="AU57">
        <v>17</v>
      </c>
      <c r="AV57" s="12">
        <v>0.46815503311934109</v>
      </c>
      <c r="AW57" s="12">
        <v>0.12224088406492285</v>
      </c>
      <c r="AX57" s="12">
        <v>0.59039591718426399</v>
      </c>
      <c r="AY57" s="12">
        <v>1.127340456817959E-3</v>
      </c>
      <c r="AZ57" s="12">
        <v>0.11386138613861389</v>
      </c>
      <c r="BA57" s="12">
        <v>4.4905008635578593E-2</v>
      </c>
      <c r="BB57" s="12">
        <v>2.4083769633507848E-2</v>
      </c>
      <c r="BC57" s="12">
        <v>0.14285714285714279</v>
      </c>
      <c r="BD57" s="12">
        <v>0.14137931034482759</v>
      </c>
      <c r="BE57" s="12">
        <v>5.0261780104712037E-2</v>
      </c>
      <c r="BF57" s="12">
        <v>0.56585365853658531</v>
      </c>
      <c r="BG57">
        <v>169206093</v>
      </c>
      <c r="BH57">
        <v>145872</v>
      </c>
      <c r="BI57">
        <v>8800000</v>
      </c>
      <c r="BJ57">
        <v>653</v>
      </c>
      <c r="BK57">
        <v>0</v>
      </c>
      <c r="BL57" s="12">
        <v>0</v>
      </c>
      <c r="BM57" s="11">
        <v>10.94690749863164</v>
      </c>
      <c r="BN57" s="12">
        <v>0.20390439234638305</v>
      </c>
      <c r="BO57" s="12">
        <v>0.26310755276375741</v>
      </c>
      <c r="BP57">
        <v>536</v>
      </c>
      <c r="BQ57" s="15">
        <v>13.095528951869046</v>
      </c>
      <c r="BR57">
        <v>67.7</v>
      </c>
      <c r="BS57">
        <v>60.1</v>
      </c>
      <c r="BT57">
        <v>11.1</v>
      </c>
      <c r="BU57">
        <v>2893</v>
      </c>
      <c r="BV57">
        <v>2368</v>
      </c>
      <c r="BW57" s="15">
        <v>0.81852748012443832</v>
      </c>
      <c r="BX57" s="15">
        <v>0.62004011054191899</v>
      </c>
      <c r="BY57">
        <v>0</v>
      </c>
    </row>
    <row r="58" spans="1:77" ht="15.75" customHeight="1">
      <c r="A58" s="51" t="s">
        <v>296</v>
      </c>
      <c r="B58" s="52" t="s">
        <v>301</v>
      </c>
      <c r="C58" s="54">
        <v>0.6578909350341996</v>
      </c>
      <c r="D58" s="39">
        <v>7462</v>
      </c>
      <c r="E58" s="54">
        <v>11342.305544325669</v>
      </c>
      <c r="F58" s="39">
        <v>3321</v>
      </c>
      <c r="G58" s="54">
        <v>44.505494505494504</v>
      </c>
      <c r="H58" s="39">
        <v>2371</v>
      </c>
      <c r="I58" s="54">
        <v>31.774323237737871</v>
      </c>
      <c r="J58" s="39">
        <v>2028</v>
      </c>
      <c r="K58" s="54">
        <v>27.177700348432055</v>
      </c>
      <c r="L58" s="39">
        <v>463</v>
      </c>
      <c r="M58" s="54">
        <v>6.204770838917181</v>
      </c>
      <c r="N58" s="39">
        <v>6999</v>
      </c>
      <c r="O58" s="54">
        <v>93.795229161082815</v>
      </c>
      <c r="P58" s="39">
        <v>6785</v>
      </c>
      <c r="Q58" s="54">
        <v>90.927365317609215</v>
      </c>
      <c r="R58" s="39">
        <v>167</v>
      </c>
      <c r="S58" s="54">
        <v>5.0286058416139712</v>
      </c>
      <c r="T58" s="39">
        <v>3154</v>
      </c>
      <c r="U58" s="54">
        <v>94.971394158386019</v>
      </c>
      <c r="V58" s="39">
        <v>3075</v>
      </c>
      <c r="W58" s="54">
        <v>92.592592592592595</v>
      </c>
      <c r="X58" s="39">
        <v>85</v>
      </c>
      <c r="Y58" s="54">
        <v>3.5849852382960776</v>
      </c>
      <c r="Z58" s="39">
        <v>2286</v>
      </c>
      <c r="AA58" s="54">
        <v>96.415014761703915</v>
      </c>
      <c r="AB58" s="39">
        <v>2218</v>
      </c>
      <c r="AC58" s="54">
        <v>66.787112315567597</v>
      </c>
      <c r="AD58" s="54">
        <v>0.72499999999999998</v>
      </c>
      <c r="AE58" s="39">
        <v>3</v>
      </c>
      <c r="AF58" s="54">
        <v>5522</v>
      </c>
      <c r="AG58" s="54">
        <v>74.001608147949611</v>
      </c>
      <c r="AH58" s="54">
        <v>3840.8459209373582</v>
      </c>
      <c r="AI58" s="54">
        <v>5838.1195368464778</v>
      </c>
      <c r="AJ58" s="39">
        <v>593</v>
      </c>
      <c r="AK58" s="54">
        <v>40.728273718929501</v>
      </c>
      <c r="AL58" s="54">
        <v>4.1376140109937625</v>
      </c>
      <c r="AM58" s="54">
        <v>0.52028017426456397</v>
      </c>
      <c r="AN58" s="54">
        <v>9.2120224296422998E-2</v>
      </c>
      <c r="AO58" s="39">
        <v>3</v>
      </c>
      <c r="AP58" s="39">
        <v>9.9</v>
      </c>
      <c r="AQ58" s="39">
        <v>6.3</v>
      </c>
      <c r="AR58" s="39">
        <v>7.4</v>
      </c>
      <c r="AS58" s="39">
        <v>18.7</v>
      </c>
      <c r="AT58" s="39">
        <v>42.5</v>
      </c>
      <c r="AU58" s="39">
        <v>20.5</v>
      </c>
      <c r="AV58" s="56">
        <v>5.9233017865282261E-2</v>
      </c>
      <c r="AW58" s="56">
        <v>7.1746428519842573E-2</v>
      </c>
      <c r="AX58" s="56">
        <v>0.13097944638512485</v>
      </c>
      <c r="AY58" s="56">
        <v>1.8765246762994929E-4</v>
      </c>
      <c r="AZ58" s="56">
        <v>1.3698630136986301E-2</v>
      </c>
      <c r="BA58" s="56">
        <v>1.2087026591458499E-2</v>
      </c>
      <c r="BB58" s="56">
        <v>8.21917808219178E-3</v>
      </c>
      <c r="BC58" s="56">
        <v>4.1095890410958902E-2</v>
      </c>
      <c r="BD58" s="56">
        <v>7.407407407407407E-2</v>
      </c>
      <c r="BE58" s="56">
        <v>0</v>
      </c>
      <c r="BF58" s="56">
        <v>0.62585034013605445</v>
      </c>
      <c r="BG58" s="39">
        <v>174629330</v>
      </c>
      <c r="BH58" s="39">
        <v>139376</v>
      </c>
      <c r="BI58" s="39">
        <v>12263718</v>
      </c>
      <c r="BJ58" s="39">
        <v>5000</v>
      </c>
      <c r="BK58" s="39">
        <v>14683538</v>
      </c>
      <c r="BL58" s="56">
        <v>8.4084031015866575E-2</v>
      </c>
      <c r="BM58" s="54">
        <v>3.923620193565263</v>
      </c>
      <c r="BN58" s="56">
        <v>0.16378407231219536</v>
      </c>
      <c r="BO58" s="56">
        <v>0.25304751793433949</v>
      </c>
      <c r="BP58" s="39">
        <v>4356</v>
      </c>
      <c r="BQ58" s="57">
        <v>58.375770570892527</v>
      </c>
      <c r="BR58" s="39">
        <v>61.4</v>
      </c>
      <c r="BS58" s="39">
        <v>56.1</v>
      </c>
      <c r="BT58" s="39">
        <v>8.6999999999999993</v>
      </c>
      <c r="BU58" s="39">
        <v>4751</v>
      </c>
      <c r="BV58" s="39">
        <v>1527</v>
      </c>
      <c r="BW58" s="57">
        <v>0.32140601978530836</v>
      </c>
      <c r="BX58" s="57">
        <v>0.48853997322307002</v>
      </c>
      <c r="BY58" s="59">
        <v>1</v>
      </c>
    </row>
    <row r="59" spans="1:77" ht="15.75" customHeight="1">
      <c r="B59" t="s">
        <v>294</v>
      </c>
      <c r="C59" s="11">
        <v>1.0119300449547399</v>
      </c>
      <c r="D59">
        <v>4984</v>
      </c>
      <c r="E59" s="11">
        <v>4925.2416457532072</v>
      </c>
      <c r="F59">
        <v>1732</v>
      </c>
      <c r="G59" s="11">
        <v>34.75120385232745</v>
      </c>
      <c r="H59">
        <v>959</v>
      </c>
      <c r="I59" s="11">
        <v>19.241573033707866</v>
      </c>
      <c r="J59">
        <v>1067</v>
      </c>
      <c r="K59" s="11">
        <v>21.408507223113965</v>
      </c>
      <c r="L59">
        <v>142</v>
      </c>
      <c r="M59" s="11">
        <v>2.8491171749598716</v>
      </c>
      <c r="N59">
        <v>4842</v>
      </c>
      <c r="O59" s="11">
        <v>97.150882825040128</v>
      </c>
      <c r="P59">
        <v>3998</v>
      </c>
      <c r="Q59" s="11">
        <v>80.216693418940608</v>
      </c>
      <c r="R59">
        <v>0</v>
      </c>
      <c r="S59" s="11">
        <v>0</v>
      </c>
      <c r="T59">
        <v>1732</v>
      </c>
      <c r="U59" s="11">
        <v>100</v>
      </c>
      <c r="V59">
        <v>1564</v>
      </c>
      <c r="W59" s="11">
        <v>90.300230946882223</v>
      </c>
      <c r="X59">
        <v>0</v>
      </c>
      <c r="Y59" s="11">
        <v>0</v>
      </c>
      <c r="Z59">
        <v>959</v>
      </c>
      <c r="AA59" s="11">
        <v>100</v>
      </c>
      <c r="AB59">
        <v>802</v>
      </c>
      <c r="AC59" s="11">
        <v>46.304849884526561</v>
      </c>
      <c r="AD59" s="11">
        <v>0.98899999999999999</v>
      </c>
      <c r="AE59">
        <v>5</v>
      </c>
      <c r="AF59" s="11">
        <v>4087</v>
      </c>
      <c r="AG59" s="11">
        <v>82.0024077046549</v>
      </c>
      <c r="AH59" s="11">
        <v>112942.5946313837</v>
      </c>
      <c r="AI59" s="11">
        <v>111611.06955415961</v>
      </c>
      <c r="AJ59">
        <v>593</v>
      </c>
      <c r="AK59" s="11">
        <v>46.843889214903697</v>
      </c>
      <c r="AL59" s="11">
        <v>4.6872977689773574</v>
      </c>
      <c r="AM59" s="11">
        <v>0.55804286355510901</v>
      </c>
      <c r="AN59" s="11">
        <v>0.111543050994098</v>
      </c>
      <c r="AO59">
        <v>3</v>
      </c>
      <c r="AP59">
        <v>10.199999999999999</v>
      </c>
      <c r="AQ59">
        <v>6.2</v>
      </c>
      <c r="AR59">
        <v>7.8</v>
      </c>
      <c r="AS59">
        <v>18.7</v>
      </c>
      <c r="AT59">
        <v>43.4</v>
      </c>
      <c r="AU59">
        <v>20.2</v>
      </c>
      <c r="AV59" s="12">
        <v>0.22017871245736262</v>
      </c>
      <c r="AW59" s="12">
        <v>4.2056075074542079E-2</v>
      </c>
      <c r="AX59" s="12">
        <v>0.26223478753190471</v>
      </c>
      <c r="AY59" s="12">
        <v>4.9431537320810673E-4</v>
      </c>
      <c r="AZ59" s="12">
        <v>5.8823529411764712E-2</v>
      </c>
      <c r="BA59" s="12">
        <v>9.9337748344370865E-3</v>
      </c>
      <c r="BB59" s="12">
        <v>0</v>
      </c>
      <c r="BC59" s="12">
        <v>1.260504201680672E-2</v>
      </c>
      <c r="BD59" s="12">
        <v>6.25E-2</v>
      </c>
      <c r="BE59" s="12">
        <v>0</v>
      </c>
      <c r="BF59" s="12">
        <v>7.9166666666666663E-2</v>
      </c>
      <c r="BG59">
        <v>281421390</v>
      </c>
      <c r="BH59">
        <v>1715984</v>
      </c>
      <c r="BI59">
        <v>18398155</v>
      </c>
      <c r="BJ59">
        <v>8102</v>
      </c>
      <c r="BK59">
        <v>0</v>
      </c>
      <c r="BL59" s="12">
        <v>0</v>
      </c>
      <c r="BM59" s="11">
        <v>1.988071570576541</v>
      </c>
      <c r="BN59" s="12">
        <v>9.8419538312229368E-2</v>
      </c>
      <c r="BO59" s="12">
        <v>0.364350855249234</v>
      </c>
      <c r="BP59">
        <v>3229</v>
      </c>
      <c r="BQ59" s="15">
        <v>64.787319422150887</v>
      </c>
      <c r="BR59">
        <v>67.7</v>
      </c>
      <c r="BS59">
        <v>62.2</v>
      </c>
      <c r="BT59">
        <v>8.1999999999999993</v>
      </c>
      <c r="BU59">
        <v>3329</v>
      </c>
      <c r="BV59">
        <v>6640</v>
      </c>
      <c r="BW59" s="15">
        <v>1.9945929708621208</v>
      </c>
      <c r="BX59" s="15">
        <v>1.9710779226357806</v>
      </c>
      <c r="BY59">
        <v>1</v>
      </c>
    </row>
    <row r="60" spans="1:77" ht="15.75" customHeight="1">
      <c r="B60" t="s">
        <v>331</v>
      </c>
      <c r="C60" s="11">
        <v>2.7382976868827011</v>
      </c>
      <c r="D60">
        <v>5422</v>
      </c>
      <c r="E60" s="11">
        <v>1980.0622941665797</v>
      </c>
      <c r="F60">
        <v>2278</v>
      </c>
      <c r="G60" s="11">
        <v>42.014016967908518</v>
      </c>
      <c r="H60">
        <v>1528</v>
      </c>
      <c r="I60" s="11">
        <v>28.181482847657691</v>
      </c>
      <c r="J60">
        <v>1387</v>
      </c>
      <c r="K60" s="11">
        <v>25.580966433050534</v>
      </c>
      <c r="L60">
        <v>234</v>
      </c>
      <c r="M60" s="11">
        <v>4.3157506455182588</v>
      </c>
      <c r="N60">
        <v>5188</v>
      </c>
      <c r="O60" s="11">
        <v>95.68424935448175</v>
      </c>
      <c r="P60">
        <v>1369</v>
      </c>
      <c r="Q60" s="11">
        <v>25.248985614164514</v>
      </c>
      <c r="R60">
        <v>23</v>
      </c>
      <c r="S60" s="11">
        <v>1.009657594381036</v>
      </c>
      <c r="T60">
        <v>2255</v>
      </c>
      <c r="U60" s="11">
        <v>98.990342405618961</v>
      </c>
      <c r="V60">
        <v>647</v>
      </c>
      <c r="W60" s="11">
        <v>28.402107111501319</v>
      </c>
      <c r="X60">
        <v>23</v>
      </c>
      <c r="Y60" s="11">
        <v>1.5052356020942408</v>
      </c>
      <c r="Z60">
        <v>1505</v>
      </c>
      <c r="AA60" s="11">
        <v>98.494764397905755</v>
      </c>
      <c r="AB60">
        <v>446</v>
      </c>
      <c r="AC60" s="11">
        <v>19.578577699736609</v>
      </c>
      <c r="AD60" s="11">
        <v>0.86899999999999999</v>
      </c>
      <c r="AE60">
        <v>5</v>
      </c>
      <c r="AF60" s="11">
        <v>3968</v>
      </c>
      <c r="AG60" s="11">
        <v>73.183327185540392</v>
      </c>
      <c r="AH60" s="11">
        <v>195062.19826694261</v>
      </c>
      <c r="AI60" s="11">
        <v>71234.840244482795</v>
      </c>
      <c r="AJ60">
        <v>576</v>
      </c>
      <c r="AK60" s="11">
        <v>44.9720017007431</v>
      </c>
      <c r="AL60" s="11">
        <v>3.713277537084184</v>
      </c>
      <c r="AM60" s="11">
        <v>0.52526011198442402</v>
      </c>
      <c r="AN60" s="11">
        <v>7.5698414927886995E-2</v>
      </c>
      <c r="AO60">
        <v>5.0999999999999996</v>
      </c>
      <c r="AP60">
        <v>12.2</v>
      </c>
      <c r="AQ60">
        <v>7.7</v>
      </c>
      <c r="AR60">
        <v>9.4</v>
      </c>
      <c r="AS60">
        <v>17</v>
      </c>
      <c r="AT60">
        <v>44.2</v>
      </c>
      <c r="AU60">
        <v>18.5</v>
      </c>
      <c r="AV60" s="12">
        <v>0.38249845915366837</v>
      </c>
      <c r="AW60" s="12">
        <v>2.2981818871294354E-2</v>
      </c>
      <c r="AX60" s="12">
        <v>0.40548027802496267</v>
      </c>
      <c r="AY60" s="12">
        <v>4.1645063290084933E-6</v>
      </c>
      <c r="AZ60" s="12">
        <v>1.443001443001443E-3</v>
      </c>
      <c r="BA60" s="12">
        <v>2.165354330708661E-2</v>
      </c>
      <c r="BB60" s="12">
        <v>4.6583850931677023E-2</v>
      </c>
      <c r="BC60" s="12">
        <v>1.00864553314121E-2</v>
      </c>
      <c r="BD60" s="12">
        <v>0.37524557956777999</v>
      </c>
      <c r="BE60" s="12">
        <v>0.20807453416149069</v>
      </c>
      <c r="BF60" s="12">
        <v>0.45258620689655171</v>
      </c>
      <c r="BG60">
        <v>708478024</v>
      </c>
      <c r="BH60">
        <v>874639</v>
      </c>
      <c r="BI60">
        <v>134464197</v>
      </c>
      <c r="BJ60">
        <v>376</v>
      </c>
      <c r="BK60">
        <v>0</v>
      </c>
      <c r="BL60" s="12">
        <v>0</v>
      </c>
      <c r="BM60" s="11">
        <v>12.345679012345681</v>
      </c>
      <c r="BN60" s="12">
        <v>9.8429100365717823E-2</v>
      </c>
      <c r="BO60" s="12">
        <v>0.38814670599564982</v>
      </c>
      <c r="BP60">
        <v>1904</v>
      </c>
      <c r="BQ60" s="15">
        <v>35.116193286610113</v>
      </c>
      <c r="BR60">
        <v>61.5</v>
      </c>
      <c r="BS60">
        <v>48.6</v>
      </c>
      <c r="BT60">
        <v>20.9</v>
      </c>
      <c r="BU60">
        <v>3375</v>
      </c>
      <c r="BV60">
        <v>21613</v>
      </c>
      <c r="BW60" s="15">
        <v>6.4038518518518517</v>
      </c>
      <c r="BX60" s="15">
        <v>2.338625154791715</v>
      </c>
      <c r="BY60">
        <v>0</v>
      </c>
    </row>
    <row r="61" spans="1:77" ht="15.75" customHeight="1">
      <c r="B61" t="s">
        <v>332</v>
      </c>
      <c r="C61" s="11">
        <v>0.52558713057652584</v>
      </c>
      <c r="D61">
        <v>1236</v>
      </c>
      <c r="E61" s="11">
        <v>2351.6557542879896</v>
      </c>
      <c r="F61">
        <v>282</v>
      </c>
      <c r="G61" s="11">
        <v>22.815533980582526</v>
      </c>
      <c r="H61">
        <v>212</v>
      </c>
      <c r="I61" s="11">
        <v>17.15210355987055</v>
      </c>
      <c r="J61">
        <v>168</v>
      </c>
      <c r="K61" s="11">
        <v>13.592233009708737</v>
      </c>
      <c r="L61">
        <v>33</v>
      </c>
      <c r="M61" s="11">
        <v>2.6699029126213589</v>
      </c>
      <c r="N61">
        <v>1203</v>
      </c>
      <c r="O61" s="11">
        <v>97.330097087378647</v>
      </c>
      <c r="P61">
        <v>244</v>
      </c>
      <c r="Q61" s="11">
        <v>19.741100323624593</v>
      </c>
      <c r="R61">
        <v>0</v>
      </c>
      <c r="S61" s="11">
        <v>0</v>
      </c>
      <c r="T61">
        <v>282</v>
      </c>
      <c r="U61" s="11">
        <v>100</v>
      </c>
      <c r="V61">
        <v>152</v>
      </c>
      <c r="W61" s="11">
        <v>53.900709219858157</v>
      </c>
      <c r="X61">
        <v>0</v>
      </c>
      <c r="Y61" s="11">
        <v>0</v>
      </c>
      <c r="Z61">
        <v>212</v>
      </c>
      <c r="AA61" s="11">
        <v>100</v>
      </c>
      <c r="AB61">
        <v>125</v>
      </c>
      <c r="AC61" s="11">
        <v>44.326241134751768</v>
      </c>
      <c r="AD61" s="11">
        <v>0.79100000000000004</v>
      </c>
      <c r="AE61">
        <v>5</v>
      </c>
      <c r="AF61" s="11">
        <v>859</v>
      </c>
      <c r="AG61" s="11">
        <v>69.894222945484131</v>
      </c>
      <c r="AH61" s="11">
        <v>144640.45399309299</v>
      </c>
      <c r="AI61" s="11">
        <v>275197.86078937439</v>
      </c>
      <c r="AJ61">
        <v>609</v>
      </c>
      <c r="AK61" s="11">
        <v>42.553502104770402</v>
      </c>
      <c r="AL61" s="11">
        <v>4.461953403148935</v>
      </c>
      <c r="AM61" s="11">
        <v>0.58592715502544401</v>
      </c>
      <c r="AN61" s="11">
        <v>0.107639010608561</v>
      </c>
      <c r="AO61">
        <v>5.8</v>
      </c>
      <c r="AP61">
        <v>11.4</v>
      </c>
      <c r="AQ61">
        <v>9.1999999999999993</v>
      </c>
      <c r="AR61">
        <v>9.1999999999999993</v>
      </c>
      <c r="AS61">
        <v>14.8</v>
      </c>
      <c r="AT61">
        <v>44.2</v>
      </c>
      <c r="AU61">
        <v>18.2</v>
      </c>
      <c r="AV61" s="12">
        <v>0.54520691871511129</v>
      </c>
      <c r="AW61" s="12">
        <v>3.938250591212872E-3</v>
      </c>
      <c r="AX61" s="12">
        <v>0.54914516930632418</v>
      </c>
      <c r="AY61" s="12">
        <v>8.3298625572678054E-4</v>
      </c>
      <c r="AZ61" s="12">
        <v>4.0816326530612242E-2</v>
      </c>
      <c r="BA61" s="12">
        <v>0.10912343470483001</v>
      </c>
      <c r="BB61" s="12">
        <v>0.12581344902386121</v>
      </c>
      <c r="BC61" s="12">
        <v>3.0612244897959179E-2</v>
      </c>
      <c r="BD61" s="12">
        <v>0.69464285714285712</v>
      </c>
      <c r="BE61" s="12">
        <v>0.70281995661605201</v>
      </c>
      <c r="BF61" s="12">
        <v>0.65656565656565657</v>
      </c>
      <c r="BG61">
        <v>33803885</v>
      </c>
      <c r="BH61">
        <v>58747</v>
      </c>
      <c r="BI61">
        <v>5737397</v>
      </c>
      <c r="BJ61">
        <v>2215</v>
      </c>
      <c r="BK61">
        <v>0</v>
      </c>
      <c r="BL61" s="12">
        <v>0</v>
      </c>
      <c r="BM61" s="11">
        <v>70.3125</v>
      </c>
      <c r="BN61" s="12">
        <v>0.11145441048733908</v>
      </c>
      <c r="BO61" s="12">
        <v>0.41828646782877749</v>
      </c>
      <c r="BP61">
        <v>1180</v>
      </c>
      <c r="BQ61" s="15">
        <v>95.469255663430417</v>
      </c>
      <c r="BR61">
        <v>51</v>
      </c>
      <c r="BS61">
        <v>46.2</v>
      </c>
      <c r="BT61">
        <v>9.4</v>
      </c>
      <c r="BU61">
        <v>982</v>
      </c>
      <c r="BV61">
        <v>709</v>
      </c>
      <c r="BW61" s="15">
        <v>0.72199592668024437</v>
      </c>
      <c r="BX61" s="15">
        <v>1.3736940740696491</v>
      </c>
      <c r="BY61">
        <v>0</v>
      </c>
    </row>
    <row r="62" spans="1:77" ht="15.75" customHeight="1">
      <c r="B62" t="s">
        <v>333</v>
      </c>
      <c r="C62" s="11">
        <v>3.0055542335433012</v>
      </c>
      <c r="D62">
        <v>4808</v>
      </c>
      <c r="E62" s="11">
        <v>1599.704955026469</v>
      </c>
      <c r="F62">
        <v>1297</v>
      </c>
      <c r="G62" s="11">
        <v>26.975873544093176</v>
      </c>
      <c r="H62">
        <v>1081</v>
      </c>
      <c r="I62" s="11">
        <v>22.483361064891845</v>
      </c>
      <c r="J62">
        <v>669</v>
      </c>
      <c r="K62" s="11">
        <v>13.91430948419301</v>
      </c>
      <c r="L62">
        <v>82</v>
      </c>
      <c r="M62" s="11">
        <v>1.7054908485856903</v>
      </c>
      <c r="N62">
        <v>4726</v>
      </c>
      <c r="O62" s="11">
        <v>98.294509151414317</v>
      </c>
      <c r="P62">
        <v>678</v>
      </c>
      <c r="Q62" s="11">
        <v>14.101497504159735</v>
      </c>
      <c r="R62">
        <v>0</v>
      </c>
      <c r="S62" s="11">
        <v>0</v>
      </c>
      <c r="T62">
        <v>1297</v>
      </c>
      <c r="U62" s="11">
        <v>100</v>
      </c>
      <c r="V62">
        <v>125</v>
      </c>
      <c r="W62" s="11">
        <v>9.6376252891287582</v>
      </c>
      <c r="X62">
        <v>0</v>
      </c>
      <c r="Y62" s="11">
        <v>0</v>
      </c>
      <c r="Z62">
        <v>1081</v>
      </c>
      <c r="AA62" s="11">
        <v>100</v>
      </c>
      <c r="AB62">
        <v>125</v>
      </c>
      <c r="AC62" s="11">
        <v>9.6376252891287582</v>
      </c>
      <c r="AD62" s="11">
        <v>0.93600000000000005</v>
      </c>
      <c r="AE62">
        <v>5</v>
      </c>
      <c r="AF62" s="11">
        <v>2672</v>
      </c>
      <c r="AG62" s="11">
        <v>55.89958158995816</v>
      </c>
      <c r="AH62" s="11">
        <v>419112.17626198038</v>
      </c>
      <c r="AI62" s="11">
        <v>139445.8870794987</v>
      </c>
      <c r="AJ62">
        <v>609</v>
      </c>
      <c r="AK62" s="11">
        <v>42.593294550650697</v>
      </c>
      <c r="AL62" s="11">
        <v>3.803245643245635</v>
      </c>
      <c r="AM62" s="11">
        <v>0.55395031446082499</v>
      </c>
      <c r="AN62" s="11">
        <v>8.1370368151746003E-2</v>
      </c>
      <c r="AO62">
        <v>5.8</v>
      </c>
      <c r="AP62">
        <v>11.2</v>
      </c>
      <c r="AQ62">
        <v>9</v>
      </c>
      <c r="AR62">
        <v>9.1</v>
      </c>
      <c r="AS62">
        <v>14.5</v>
      </c>
      <c r="AT62">
        <v>45</v>
      </c>
      <c r="AU62">
        <v>18</v>
      </c>
      <c r="AV62" s="12">
        <v>0.42481420745039294</v>
      </c>
      <c r="AW62" s="12">
        <v>8.466026620764644E-2</v>
      </c>
      <c r="AX62" s="12">
        <v>0.50947447365803944</v>
      </c>
      <c r="AY62" s="12">
        <v>5.9752944556162022E-4</v>
      </c>
      <c r="AZ62" s="12">
        <v>8.8135593220338981E-2</v>
      </c>
      <c r="BA62" s="12">
        <v>7.2485207100591711E-2</v>
      </c>
      <c r="BB62" s="12">
        <v>7.1593533487297925E-2</v>
      </c>
      <c r="BC62" s="12">
        <v>7.77027027027027E-2</v>
      </c>
      <c r="BD62" s="12">
        <v>0.52610837438423641</v>
      </c>
      <c r="BE62" s="12">
        <v>0.51732101616628179</v>
      </c>
      <c r="BF62" s="12">
        <v>0.57718120805369133</v>
      </c>
      <c r="BG62">
        <v>206498231</v>
      </c>
      <c r="BH62">
        <v>86253</v>
      </c>
      <c r="BI62">
        <v>9339832</v>
      </c>
      <c r="BJ62">
        <v>102</v>
      </c>
      <c r="BK62">
        <v>0</v>
      </c>
      <c r="BL62" s="12">
        <v>0</v>
      </c>
      <c r="BM62" s="11">
        <v>53.089827988957317</v>
      </c>
      <c r="BN62" s="12">
        <v>0.1646107883467898</v>
      </c>
      <c r="BO62" s="12">
        <v>0.27695584306719873</v>
      </c>
      <c r="BP62">
        <v>4024</v>
      </c>
      <c r="BQ62" s="15">
        <v>83.693843594009991</v>
      </c>
      <c r="BR62">
        <v>58.1</v>
      </c>
      <c r="BS62">
        <v>48.8</v>
      </c>
      <c r="BT62">
        <v>16</v>
      </c>
      <c r="BU62">
        <v>3648</v>
      </c>
      <c r="BV62">
        <v>1619</v>
      </c>
      <c r="BW62" s="15">
        <v>0.44380482456140352</v>
      </c>
      <c r="BX62" s="15">
        <v>0.14766155925863769</v>
      </c>
      <c r="BY62">
        <v>0</v>
      </c>
    </row>
    <row r="63" spans="1:77" ht="15.75" customHeight="1">
      <c r="B63" t="s">
        <v>334</v>
      </c>
      <c r="C63" s="11">
        <v>0.67352778691349868</v>
      </c>
      <c r="D63">
        <v>2113</v>
      </c>
      <c r="E63" s="11">
        <v>3137.2128085212512</v>
      </c>
      <c r="F63">
        <v>588</v>
      </c>
      <c r="G63" s="11">
        <v>27.82773308092759</v>
      </c>
      <c r="H63">
        <v>372</v>
      </c>
      <c r="I63" s="11">
        <v>17.605300520586844</v>
      </c>
      <c r="J63">
        <v>262</v>
      </c>
      <c r="K63" s="11">
        <v>12.399432087079981</v>
      </c>
      <c r="L63">
        <v>65</v>
      </c>
      <c r="M63" s="11">
        <v>3.0761949834358733</v>
      </c>
      <c r="N63">
        <v>2048</v>
      </c>
      <c r="O63" s="11">
        <v>96.923805016564131</v>
      </c>
      <c r="P63">
        <v>718</v>
      </c>
      <c r="Q63" s="11">
        <v>33.980123047799339</v>
      </c>
      <c r="R63">
        <v>0</v>
      </c>
      <c r="S63" s="11">
        <v>0</v>
      </c>
      <c r="T63">
        <v>588</v>
      </c>
      <c r="U63" s="11">
        <v>100</v>
      </c>
      <c r="V63">
        <v>299</v>
      </c>
      <c r="W63" s="11">
        <v>50.85034013605442</v>
      </c>
      <c r="X63">
        <v>0</v>
      </c>
      <c r="Y63" s="11">
        <v>0</v>
      </c>
      <c r="Z63">
        <v>372</v>
      </c>
      <c r="AA63" s="11">
        <v>100</v>
      </c>
      <c r="AB63">
        <v>158</v>
      </c>
      <c r="AC63" s="11">
        <v>26.870748299319729</v>
      </c>
      <c r="AD63" s="11">
        <v>0.745</v>
      </c>
      <c r="AE63">
        <v>6</v>
      </c>
      <c r="AF63" s="11">
        <v>1270</v>
      </c>
      <c r="AG63" s="11">
        <v>60.104117368670138</v>
      </c>
      <c r="AH63" s="11">
        <v>8944.7742748908713</v>
      </c>
      <c r="AI63" s="11">
        <v>13280.48292689052</v>
      </c>
      <c r="AJ63">
        <v>609</v>
      </c>
      <c r="AK63" s="11">
        <v>40.993541766457597</v>
      </c>
      <c r="AL63" s="11">
        <v>3.6573904347220196</v>
      </c>
      <c r="AM63" s="11">
        <v>0.52715747972676597</v>
      </c>
      <c r="AN63" s="11">
        <v>7.7990083300816998E-2</v>
      </c>
      <c r="AO63">
        <v>5.9</v>
      </c>
      <c r="AP63">
        <v>11</v>
      </c>
      <c r="AQ63">
        <v>10.4</v>
      </c>
      <c r="AR63">
        <v>10.1</v>
      </c>
      <c r="AS63">
        <v>15.1</v>
      </c>
      <c r="AT63">
        <v>46.9</v>
      </c>
      <c r="AU63">
        <v>19.899999999999999</v>
      </c>
      <c r="AV63" s="12">
        <v>0</v>
      </c>
      <c r="AW63" s="12">
        <v>0</v>
      </c>
      <c r="AX63" s="12">
        <v>0</v>
      </c>
      <c r="AY63" s="12">
        <v>0</v>
      </c>
      <c r="AZ63" s="12">
        <v>0</v>
      </c>
      <c r="BA63" s="12">
        <v>8.2098061573546183E-2</v>
      </c>
      <c r="BB63" s="12">
        <v>7.7889447236180909E-2</v>
      </c>
      <c r="BC63" s="12">
        <v>0.1234567901234568</v>
      </c>
      <c r="BD63" s="12">
        <v>0.62328767123287676</v>
      </c>
      <c r="BE63" s="12">
        <v>0.61809045226130654</v>
      </c>
      <c r="BF63" s="12">
        <v>0.67500000000000004</v>
      </c>
      <c r="BG63">
        <v>53696378</v>
      </c>
      <c r="BH63">
        <v>46131</v>
      </c>
      <c r="BI63">
        <v>709472</v>
      </c>
      <c r="BJ63">
        <v>503</v>
      </c>
      <c r="BK63">
        <v>0</v>
      </c>
      <c r="BL63" s="12">
        <v>0</v>
      </c>
      <c r="BM63" s="11">
        <v>77.41347905282332</v>
      </c>
      <c r="BN63" s="12">
        <v>0.1631971843011725</v>
      </c>
      <c r="BO63" s="12">
        <v>0.18082280798568312</v>
      </c>
      <c r="BP63">
        <v>1793</v>
      </c>
      <c r="BQ63" s="15">
        <v>84.855655466161849</v>
      </c>
      <c r="BR63">
        <v>60.6</v>
      </c>
      <c r="BS63">
        <v>53.8</v>
      </c>
      <c r="BT63">
        <v>11.2</v>
      </c>
      <c r="BU63">
        <v>1597</v>
      </c>
      <c r="BV63">
        <v>41</v>
      </c>
      <c r="BW63" s="15">
        <v>2.5673137132122732E-2</v>
      </c>
      <c r="BX63" s="15">
        <v>3.8117413462289626E-2</v>
      </c>
      <c r="BY63">
        <v>0</v>
      </c>
    </row>
    <row r="64" spans="1:77" ht="15.75" customHeight="1">
      <c r="B64" t="s">
        <v>337</v>
      </c>
      <c r="C64" s="11">
        <v>1.1098692582081471</v>
      </c>
      <c r="D64">
        <v>3246</v>
      </c>
      <c r="E64" s="11">
        <v>2924.6688076040382</v>
      </c>
      <c r="F64">
        <v>838</v>
      </c>
      <c r="G64" s="11">
        <v>25.816389402341343</v>
      </c>
      <c r="H64">
        <v>595</v>
      </c>
      <c r="I64" s="11">
        <v>18.330252618607517</v>
      </c>
      <c r="J64">
        <v>80</v>
      </c>
      <c r="K64" s="11">
        <v>2.4645717806531113</v>
      </c>
      <c r="L64">
        <v>70</v>
      </c>
      <c r="M64" s="11">
        <v>2.1565003080714726</v>
      </c>
      <c r="N64">
        <v>3176</v>
      </c>
      <c r="O64" s="11">
        <v>97.843499691928528</v>
      </c>
      <c r="P64">
        <v>1813</v>
      </c>
      <c r="Q64" s="11">
        <v>55.853357979051147</v>
      </c>
      <c r="R64">
        <v>30</v>
      </c>
      <c r="S64" s="11">
        <v>3.5799522673031028</v>
      </c>
      <c r="T64">
        <v>808</v>
      </c>
      <c r="U64" s="11">
        <v>96.420047732696901</v>
      </c>
      <c r="V64">
        <v>662</v>
      </c>
      <c r="W64" s="11">
        <v>78.997613365155132</v>
      </c>
      <c r="X64">
        <v>20</v>
      </c>
      <c r="Y64" s="11">
        <v>3.3613445378151261</v>
      </c>
      <c r="Z64">
        <v>575</v>
      </c>
      <c r="AA64" s="11">
        <v>96.638655462184872</v>
      </c>
      <c r="AB64">
        <v>429</v>
      </c>
      <c r="AC64" s="11">
        <v>51.193317422434369</v>
      </c>
      <c r="AD64" s="11">
        <v>0.90700000000000003</v>
      </c>
      <c r="AE64">
        <v>8</v>
      </c>
      <c r="AF64" s="11">
        <v>1634</v>
      </c>
      <c r="AG64" s="11">
        <v>52.054794520547944</v>
      </c>
      <c r="AH64" s="11">
        <v>17605.9524407104</v>
      </c>
      <c r="AI64" s="11">
        <v>15863.086855052141</v>
      </c>
      <c r="AJ64">
        <v>609</v>
      </c>
      <c r="AK64" s="11">
        <v>40.9579104932427</v>
      </c>
      <c r="AL64" s="11">
        <v>4.0478434491873685</v>
      </c>
      <c r="AM64" s="11">
        <v>0.54218863958123098</v>
      </c>
      <c r="AN64" s="11">
        <v>9.0362574782735003E-2</v>
      </c>
      <c r="AO64">
        <v>5</v>
      </c>
      <c r="AP64">
        <v>10</v>
      </c>
      <c r="AQ64">
        <v>7.4</v>
      </c>
      <c r="AR64">
        <v>7.1</v>
      </c>
      <c r="AS64">
        <v>13.7</v>
      </c>
      <c r="AT64">
        <v>40.9</v>
      </c>
      <c r="AU64">
        <v>16</v>
      </c>
      <c r="AV64" s="12">
        <v>0</v>
      </c>
      <c r="AW64" s="12">
        <v>0</v>
      </c>
      <c r="AX64" s="12">
        <v>0</v>
      </c>
      <c r="AY64" s="12">
        <v>3.9984621299500188E-4</v>
      </c>
      <c r="AZ64" s="12">
        <v>5.0980392156862737E-2</v>
      </c>
      <c r="BA64" s="12">
        <v>9.7986577181208054E-2</v>
      </c>
      <c r="BB64" s="12">
        <v>9.6590909090909088E-2</v>
      </c>
      <c r="BC64" s="12">
        <v>0.10465116279069769</v>
      </c>
      <c r="BD64" s="12">
        <v>0.67538564721663308</v>
      </c>
      <c r="BE64" s="12">
        <v>0.6875</v>
      </c>
      <c r="BF64" s="12">
        <v>0.61776061776061775</v>
      </c>
      <c r="BG64">
        <v>79675671</v>
      </c>
      <c r="BH64">
        <v>46568</v>
      </c>
      <c r="BI64">
        <v>2016527</v>
      </c>
      <c r="BJ64">
        <v>375</v>
      </c>
      <c r="BK64">
        <v>0</v>
      </c>
      <c r="BL64" s="12">
        <v>0</v>
      </c>
      <c r="BM64" s="11">
        <v>42.698548249359519</v>
      </c>
      <c r="BN64" s="12">
        <v>0.13106984151268802</v>
      </c>
      <c r="BO64" s="12">
        <v>0.20394097234295569</v>
      </c>
      <c r="BP64">
        <v>1945</v>
      </c>
      <c r="BQ64" s="15">
        <v>59.91990141712877</v>
      </c>
      <c r="BR64">
        <v>57</v>
      </c>
      <c r="BS64">
        <v>50.4</v>
      </c>
      <c r="BT64">
        <v>11.5</v>
      </c>
      <c r="BU64">
        <v>2550</v>
      </c>
      <c r="BV64">
        <v>183</v>
      </c>
      <c r="BW64" s="15">
        <v>7.1764705882352939E-2</v>
      </c>
      <c r="BX64" s="15">
        <v>6.466050424553163E-2</v>
      </c>
      <c r="BY64">
        <v>1</v>
      </c>
    </row>
    <row r="65" spans="2:77" ht="15.75" customHeight="1">
      <c r="B65" t="s">
        <v>338</v>
      </c>
      <c r="C65" s="11">
        <v>1.336060903689883</v>
      </c>
      <c r="D65">
        <v>3500</v>
      </c>
      <c r="E65" s="11">
        <v>2619.6410585279691</v>
      </c>
      <c r="F65">
        <v>1266</v>
      </c>
      <c r="G65" s="11">
        <v>36.171428571428571</v>
      </c>
      <c r="H65">
        <v>883</v>
      </c>
      <c r="I65" s="11">
        <v>25.228571428571428</v>
      </c>
      <c r="J65">
        <v>615</v>
      </c>
      <c r="K65" s="11">
        <v>17.571428571428569</v>
      </c>
      <c r="L65">
        <v>109</v>
      </c>
      <c r="M65" s="11">
        <v>3.1142857142857143</v>
      </c>
      <c r="N65">
        <v>3391</v>
      </c>
      <c r="O65" s="11">
        <v>96.885714285714286</v>
      </c>
      <c r="P65">
        <v>2633</v>
      </c>
      <c r="Q65" s="11">
        <v>75.228571428571428</v>
      </c>
      <c r="R65">
        <v>0</v>
      </c>
      <c r="S65" s="11">
        <v>0</v>
      </c>
      <c r="T65">
        <v>1266</v>
      </c>
      <c r="U65" s="11">
        <v>100</v>
      </c>
      <c r="V65">
        <v>1185</v>
      </c>
      <c r="W65" s="11">
        <v>93.60189573459715</v>
      </c>
      <c r="X65">
        <v>0</v>
      </c>
      <c r="Y65" s="11">
        <v>0</v>
      </c>
      <c r="Z65">
        <v>883</v>
      </c>
      <c r="AA65" s="11">
        <v>100</v>
      </c>
      <c r="AB65">
        <v>831</v>
      </c>
      <c r="AC65" s="11">
        <v>65.639810426540279</v>
      </c>
      <c r="AD65" s="11">
        <v>0.749</v>
      </c>
      <c r="AE65">
        <v>8</v>
      </c>
      <c r="AF65" s="11">
        <v>2180</v>
      </c>
      <c r="AG65" s="11">
        <v>62.285714285714292</v>
      </c>
      <c r="AH65" s="11">
        <v>650191.97039874131</v>
      </c>
      <c r="AI65" s="11">
        <v>486648.4518804847</v>
      </c>
      <c r="AJ65">
        <v>609</v>
      </c>
      <c r="AK65" s="11">
        <v>40.439537382846602</v>
      </c>
      <c r="AL65" s="11">
        <v>3.7903285737295063</v>
      </c>
      <c r="AM65" s="11">
        <v>0.52470675339336004</v>
      </c>
      <c r="AN65" s="11">
        <v>8.4171528945870003E-2</v>
      </c>
      <c r="AO65">
        <v>4.3</v>
      </c>
      <c r="AP65">
        <v>9.1999999999999993</v>
      </c>
      <c r="AQ65">
        <v>7.6</v>
      </c>
      <c r="AR65">
        <v>6.9</v>
      </c>
      <c r="AS65">
        <v>14.9</v>
      </c>
      <c r="AT65">
        <v>40</v>
      </c>
      <c r="AU65">
        <v>17.8</v>
      </c>
      <c r="AV65" s="12">
        <v>0.21108545096716119</v>
      </c>
      <c r="AW65" s="12">
        <v>0.17682907592447686</v>
      </c>
      <c r="AX65" s="12">
        <v>0.38791452689163808</v>
      </c>
      <c r="AY65" s="12">
        <v>1.417233560090703E-4</v>
      </c>
      <c r="AZ65" s="12">
        <v>1.1904761904761901E-2</v>
      </c>
      <c r="BA65" s="12">
        <v>5.5806938159879339E-2</v>
      </c>
      <c r="BB65" s="12">
        <v>4.1486603284356091E-2</v>
      </c>
      <c r="BC65" s="12">
        <v>0.15384615384615391</v>
      </c>
      <c r="BD65" s="12">
        <v>0.58069381598793368</v>
      </c>
      <c r="BE65" s="12">
        <v>0.59204840103716505</v>
      </c>
      <c r="BF65" s="12">
        <v>0.50295857988165682</v>
      </c>
      <c r="BG65">
        <v>129284884</v>
      </c>
      <c r="BH65">
        <v>87235</v>
      </c>
      <c r="BI65">
        <v>5325000</v>
      </c>
      <c r="BJ65">
        <v>720</v>
      </c>
      <c r="BK65">
        <v>0</v>
      </c>
      <c r="BL65" s="12">
        <v>0</v>
      </c>
      <c r="BM65" s="11">
        <v>11.80289170846858</v>
      </c>
      <c r="BN65" s="12">
        <v>0.12834582804496131</v>
      </c>
      <c r="BO65" s="12">
        <v>0.28211368117485913</v>
      </c>
      <c r="BP65">
        <v>1986</v>
      </c>
      <c r="BQ65" s="15">
        <v>56.74285714285714</v>
      </c>
      <c r="BR65">
        <v>60.4</v>
      </c>
      <c r="BS65">
        <v>55.2</v>
      </c>
      <c r="BT65">
        <v>8.6</v>
      </c>
      <c r="BU65">
        <v>2472</v>
      </c>
      <c r="BV65">
        <v>574</v>
      </c>
      <c r="BW65" s="15">
        <v>0.23220064724919093</v>
      </c>
      <c r="BX65" s="15">
        <v>0.17379495695735717</v>
      </c>
      <c r="BY65">
        <v>1</v>
      </c>
    </row>
    <row r="66" spans="2:77" ht="15.75" customHeight="1">
      <c r="B66" t="s">
        <v>340</v>
      </c>
      <c r="C66" s="11">
        <v>0.83649152440224817</v>
      </c>
      <c r="D66">
        <v>2804</v>
      </c>
      <c r="E66" s="11">
        <v>3352.0961279359303</v>
      </c>
      <c r="F66">
        <v>827</v>
      </c>
      <c r="G66" s="11">
        <v>29.493580599144082</v>
      </c>
      <c r="H66">
        <v>638</v>
      </c>
      <c r="I66" s="11">
        <v>22.753209700427959</v>
      </c>
      <c r="J66">
        <v>360</v>
      </c>
      <c r="K66" s="11">
        <v>12.838801711840228</v>
      </c>
      <c r="L66">
        <v>14</v>
      </c>
      <c r="M66" s="11">
        <v>0.49928673323823108</v>
      </c>
      <c r="N66">
        <v>2790</v>
      </c>
      <c r="O66" s="11">
        <v>99.500713266761764</v>
      </c>
      <c r="P66">
        <v>1089</v>
      </c>
      <c r="Q66" s="11">
        <v>38.837375178316691</v>
      </c>
      <c r="R66">
        <v>0</v>
      </c>
      <c r="S66" s="11">
        <v>0</v>
      </c>
      <c r="T66">
        <v>827</v>
      </c>
      <c r="U66" s="11">
        <v>100</v>
      </c>
      <c r="V66">
        <v>468</v>
      </c>
      <c r="W66" s="11">
        <v>56.590084643288996</v>
      </c>
      <c r="X66">
        <v>0</v>
      </c>
      <c r="Y66" s="11">
        <v>0</v>
      </c>
      <c r="Z66">
        <v>638</v>
      </c>
      <c r="AA66" s="11">
        <v>100</v>
      </c>
      <c r="AB66">
        <v>396</v>
      </c>
      <c r="AC66" s="11">
        <v>47.883917775090687</v>
      </c>
      <c r="AD66" s="11">
        <v>0.77400000000000002</v>
      </c>
      <c r="AE66">
        <v>6</v>
      </c>
      <c r="AF66" s="11">
        <v>1782</v>
      </c>
      <c r="AG66" s="11">
        <v>63.825214899713465</v>
      </c>
      <c r="AH66" s="11">
        <v>18584.166544412248</v>
      </c>
      <c r="AI66" s="11">
        <v>22216.801966633899</v>
      </c>
      <c r="AJ66">
        <v>609</v>
      </c>
      <c r="AK66" s="11">
        <v>40.71927836455</v>
      </c>
      <c r="AL66" s="11">
        <v>3.5918128418372968</v>
      </c>
      <c r="AM66" s="11">
        <v>0.52016111210504801</v>
      </c>
      <c r="AN66" s="11">
        <v>7.6000646583855996E-2</v>
      </c>
      <c r="AO66">
        <v>5.6</v>
      </c>
      <c r="AP66">
        <v>10.8</v>
      </c>
      <c r="AQ66">
        <v>9.6999999999999993</v>
      </c>
      <c r="AR66">
        <v>9.6999999999999993</v>
      </c>
      <c r="AS66">
        <v>15.3</v>
      </c>
      <c r="AT66">
        <v>45.6</v>
      </c>
      <c r="AU66">
        <v>19.8</v>
      </c>
      <c r="AV66" s="12">
        <v>0</v>
      </c>
      <c r="AW66" s="12">
        <v>2.0760982728522663E-2</v>
      </c>
      <c r="AX66" s="12">
        <v>2.0760982728522663E-2</v>
      </c>
      <c r="AY66" s="12">
        <v>8.9268002380480066E-4</v>
      </c>
      <c r="AZ66" s="12">
        <v>6.3380281690140844E-2</v>
      </c>
      <c r="BA66" s="12">
        <v>0.17391304347826089</v>
      </c>
      <c r="BB66" s="12">
        <v>0.1819126819126819</v>
      </c>
      <c r="BC66" s="12">
        <v>0.11971830985915489</v>
      </c>
      <c r="BD66" s="12">
        <v>0.58514492753623193</v>
      </c>
      <c r="BE66" s="12">
        <v>0.59043659043659047</v>
      </c>
      <c r="BF66" s="12">
        <v>0.54929577464788737</v>
      </c>
      <c r="BG66">
        <v>69473261</v>
      </c>
      <c r="BH66">
        <v>50017</v>
      </c>
      <c r="BI66">
        <v>1799489</v>
      </c>
      <c r="BJ66">
        <v>157</v>
      </c>
      <c r="BK66">
        <v>0</v>
      </c>
      <c r="BL66" s="12">
        <v>0</v>
      </c>
      <c r="BM66" s="11">
        <v>84.848484848484858</v>
      </c>
      <c r="BN66" s="12">
        <v>0.16674317990237988</v>
      </c>
      <c r="BO66" s="12">
        <v>0.19937057674677411</v>
      </c>
      <c r="BP66">
        <v>2320</v>
      </c>
      <c r="BQ66" s="15">
        <v>82.73894436519258</v>
      </c>
      <c r="BR66">
        <v>56.3</v>
      </c>
      <c r="BS66">
        <v>42.1</v>
      </c>
      <c r="BT66">
        <v>25.2</v>
      </c>
      <c r="BU66">
        <v>2022</v>
      </c>
      <c r="BV66">
        <v>209</v>
      </c>
      <c r="BW66" s="15">
        <v>0.10336300692383778</v>
      </c>
      <c r="BX66" s="15">
        <v>0.12356730930143059</v>
      </c>
      <c r="BY66">
        <v>0</v>
      </c>
    </row>
    <row r="67" spans="2:77" ht="15.75" customHeight="1">
      <c r="B67" t="s">
        <v>342</v>
      </c>
      <c r="C67" s="11">
        <v>1.041846621989432</v>
      </c>
      <c r="D67">
        <v>2490</v>
      </c>
      <c r="E67" s="11">
        <v>2389.9871127338142</v>
      </c>
      <c r="F67">
        <v>746</v>
      </c>
      <c r="G67" s="11">
        <v>29.959839357429718</v>
      </c>
      <c r="H67">
        <v>486</v>
      </c>
      <c r="I67" s="11">
        <v>19.518072289156628</v>
      </c>
      <c r="J67">
        <v>167</v>
      </c>
      <c r="K67" s="11">
        <v>6.7068273092369486</v>
      </c>
      <c r="L67">
        <v>42</v>
      </c>
      <c r="M67" s="11">
        <v>1.6867469879518073</v>
      </c>
      <c r="N67">
        <v>2448</v>
      </c>
      <c r="O67" s="11">
        <v>98.313253012048193</v>
      </c>
      <c r="P67">
        <v>751</v>
      </c>
      <c r="Q67" s="11">
        <v>30.160642570281126</v>
      </c>
      <c r="R67">
        <v>0</v>
      </c>
      <c r="S67" s="11">
        <v>0</v>
      </c>
      <c r="T67">
        <v>746</v>
      </c>
      <c r="U67" s="11">
        <v>100</v>
      </c>
      <c r="V67">
        <v>286</v>
      </c>
      <c r="W67" s="11">
        <v>38.337801608579085</v>
      </c>
      <c r="X67">
        <v>0</v>
      </c>
      <c r="Y67" s="11">
        <v>0</v>
      </c>
      <c r="Z67">
        <v>486</v>
      </c>
      <c r="AA67" s="11">
        <v>100</v>
      </c>
      <c r="AB67">
        <v>176</v>
      </c>
      <c r="AC67" s="11">
        <v>23.592493297587129</v>
      </c>
      <c r="AD67" s="11">
        <v>0.82499999999999996</v>
      </c>
      <c r="AE67">
        <v>6</v>
      </c>
      <c r="AF67" s="11">
        <v>1666</v>
      </c>
      <c r="AG67" s="11">
        <v>66.907630522088354</v>
      </c>
      <c r="AH67" s="11">
        <v>19582.275464868129</v>
      </c>
      <c r="AI67" s="11">
        <v>18795.737349009611</v>
      </c>
      <c r="AJ67">
        <v>609</v>
      </c>
      <c r="AK67" s="11">
        <v>40.732445688066903</v>
      </c>
      <c r="AL67" s="11">
        <v>3.374284528746839</v>
      </c>
      <c r="AM67" s="11">
        <v>0.51771332644393098</v>
      </c>
      <c r="AN67" s="11">
        <v>7.1114338045891012E-2</v>
      </c>
      <c r="AO67">
        <v>5.4</v>
      </c>
      <c r="AP67">
        <v>11.6</v>
      </c>
      <c r="AQ67">
        <v>8.9</v>
      </c>
      <c r="AR67">
        <v>9.6</v>
      </c>
      <c r="AS67">
        <v>15.7</v>
      </c>
      <c r="AT67">
        <v>45.6</v>
      </c>
      <c r="AU67">
        <v>19.100000000000001</v>
      </c>
      <c r="AV67" s="12">
        <v>0.15800312886237028</v>
      </c>
      <c r="AW67" s="12">
        <v>0.16959002928428363</v>
      </c>
      <c r="AX67" s="12">
        <v>0.32759315814665391</v>
      </c>
      <c r="AY67" s="12">
        <v>8.8888888888888893E-5</v>
      </c>
      <c r="AZ67" s="12">
        <v>6.6666666666666671E-3</v>
      </c>
      <c r="BA67" s="12">
        <v>3.7275064267352193E-2</v>
      </c>
      <c r="BB67" s="12">
        <v>3.6741214057507993E-2</v>
      </c>
      <c r="BC67" s="12">
        <v>3.9473684210526307E-2</v>
      </c>
      <c r="BD67" s="12">
        <v>0.35089974293059129</v>
      </c>
      <c r="BE67" s="12">
        <v>0.38817891373801922</v>
      </c>
      <c r="BF67" s="12">
        <v>0.19736842105263161</v>
      </c>
      <c r="BG67">
        <v>68787488</v>
      </c>
      <c r="BH67">
        <v>72435</v>
      </c>
      <c r="BI67">
        <v>4825000</v>
      </c>
      <c r="BJ67">
        <v>775</v>
      </c>
      <c r="BK67">
        <v>0</v>
      </c>
      <c r="BL67" s="12">
        <v>0</v>
      </c>
      <c r="BM67" s="11">
        <v>21.707670043415341</v>
      </c>
      <c r="BN67" s="12">
        <v>0.21688160392647127</v>
      </c>
      <c r="BO67" s="12">
        <v>0.18889438347918691</v>
      </c>
      <c r="BP67">
        <v>2515</v>
      </c>
      <c r="BQ67" s="15">
        <v>101.00401606425702</v>
      </c>
      <c r="BR67">
        <v>57.7</v>
      </c>
      <c r="BS67">
        <v>45.9</v>
      </c>
      <c r="BT67">
        <v>20.5</v>
      </c>
      <c r="BU67">
        <v>1844</v>
      </c>
      <c r="BV67">
        <v>201</v>
      </c>
      <c r="BW67" s="15">
        <v>0.10900216919739697</v>
      </c>
      <c r="BX67" s="15">
        <v>0.10462400788827689</v>
      </c>
      <c r="BY67">
        <v>2</v>
      </c>
    </row>
    <row r="68" spans="2:77" ht="15.75" customHeight="1">
      <c r="B68" t="s">
        <v>343</v>
      </c>
      <c r="C68" s="11">
        <v>0.71501349059414276</v>
      </c>
      <c r="D68">
        <v>2361</v>
      </c>
      <c r="E68" s="11">
        <v>3302.0355994096271</v>
      </c>
      <c r="F68">
        <v>573</v>
      </c>
      <c r="G68" s="11">
        <v>24.269377382465056</v>
      </c>
      <c r="H68">
        <v>407</v>
      </c>
      <c r="I68" s="11">
        <v>17.238458280389665</v>
      </c>
      <c r="J68">
        <v>159</v>
      </c>
      <c r="K68" s="11">
        <v>6.7344345616264292</v>
      </c>
      <c r="L68">
        <v>51</v>
      </c>
      <c r="M68" s="11">
        <v>2.1601016518424396</v>
      </c>
      <c r="N68">
        <v>2310</v>
      </c>
      <c r="O68" s="11">
        <v>97.839898348157561</v>
      </c>
      <c r="P68">
        <v>722</v>
      </c>
      <c r="Q68" s="11">
        <v>30.580262600592967</v>
      </c>
      <c r="R68">
        <v>6</v>
      </c>
      <c r="S68" s="11">
        <v>1.0471204188481675</v>
      </c>
      <c r="T68">
        <v>567</v>
      </c>
      <c r="U68" s="11">
        <v>98.952879581151834</v>
      </c>
      <c r="V68">
        <v>296</v>
      </c>
      <c r="W68" s="11">
        <v>51.657940663176262</v>
      </c>
      <c r="X68">
        <v>0</v>
      </c>
      <c r="Y68" s="11">
        <v>0</v>
      </c>
      <c r="Z68">
        <v>407</v>
      </c>
      <c r="AA68" s="11">
        <v>100</v>
      </c>
      <c r="AB68">
        <v>203</v>
      </c>
      <c r="AC68" s="11">
        <v>35.427574171029669</v>
      </c>
      <c r="AD68" s="11">
        <v>0.83099999999999996</v>
      </c>
      <c r="AE68">
        <v>6</v>
      </c>
      <c r="AF68" s="11">
        <v>1275</v>
      </c>
      <c r="AG68" s="11">
        <v>54.00254129606099</v>
      </c>
      <c r="AH68" s="11">
        <v>5280.3192255814602</v>
      </c>
      <c r="AI68" s="11">
        <v>7384.9225155092718</v>
      </c>
      <c r="AJ68">
        <v>609</v>
      </c>
      <c r="AK68" s="11">
        <v>41.942259805475899</v>
      </c>
      <c r="AL68" s="11">
        <v>3.3424373775055916</v>
      </c>
      <c r="AM68" s="11">
        <v>0.52163772878020898</v>
      </c>
      <c r="AN68" s="11">
        <v>6.5687302396641001E-2</v>
      </c>
      <c r="AO68">
        <v>5.9</v>
      </c>
      <c r="AP68">
        <v>10.8</v>
      </c>
      <c r="AQ68">
        <v>8.8000000000000007</v>
      </c>
      <c r="AR68">
        <v>8.6</v>
      </c>
      <c r="AS68">
        <v>13.9</v>
      </c>
      <c r="AT68">
        <v>43.4</v>
      </c>
      <c r="AU68">
        <v>17.2</v>
      </c>
      <c r="AV68" s="12">
        <v>7.3423222047759766E-3</v>
      </c>
      <c r="AW68" s="12">
        <v>2.3434543589568699E-3</v>
      </c>
      <c r="AX68" s="12">
        <v>9.685776563732847E-3</v>
      </c>
      <c r="AY68" s="12">
        <v>4.5351473922902504E-3</v>
      </c>
      <c r="AZ68" s="12">
        <v>4.7619047619047623E-2</v>
      </c>
      <c r="BA68" s="12">
        <v>4.9019607843137247E-2</v>
      </c>
      <c r="BB68" s="12">
        <v>4.7047047047047048E-2</v>
      </c>
      <c r="BC68" s="12">
        <v>0.14285714285714279</v>
      </c>
      <c r="BD68" s="12">
        <v>0.51666666666666672</v>
      </c>
      <c r="BE68" s="12">
        <v>0.51451451451451446</v>
      </c>
      <c r="BF68" s="12">
        <v>0.61904761904761907</v>
      </c>
      <c r="BG68">
        <v>53064405</v>
      </c>
      <c r="BH68">
        <v>42967</v>
      </c>
      <c r="BI68">
        <v>650081</v>
      </c>
      <c r="BJ68">
        <v>12</v>
      </c>
      <c r="BK68">
        <v>0</v>
      </c>
      <c r="BL68" s="12">
        <v>0</v>
      </c>
      <c r="BM68" s="11">
        <v>40.983606557377051</v>
      </c>
      <c r="BN68" s="12">
        <v>0.24255144588230532</v>
      </c>
      <c r="BO68" s="12">
        <v>0.16637402674511179</v>
      </c>
      <c r="BP68">
        <v>1000</v>
      </c>
      <c r="BQ68" s="15">
        <v>42.35493434985176</v>
      </c>
      <c r="BR68">
        <v>53.1</v>
      </c>
      <c r="BS68">
        <v>48.6</v>
      </c>
      <c r="BT68">
        <v>8.6</v>
      </c>
      <c r="BU68">
        <v>1907</v>
      </c>
      <c r="BV68">
        <v>7</v>
      </c>
      <c r="BW68" s="15">
        <v>3.6706869428421605E-3</v>
      </c>
      <c r="BX68" s="15">
        <v>5.1337310290355377E-3</v>
      </c>
      <c r="BY68">
        <v>0</v>
      </c>
    </row>
    <row r="69" spans="2:77" ht="15.75" customHeight="1">
      <c r="B69" t="s">
        <v>345</v>
      </c>
      <c r="C69" s="11">
        <v>2.4556091090859722</v>
      </c>
      <c r="D69">
        <v>3526</v>
      </c>
      <c r="E69" s="11">
        <v>1435.8962861611346</v>
      </c>
      <c r="F69">
        <v>911</v>
      </c>
      <c r="G69" s="11">
        <v>25.836642087351109</v>
      </c>
      <c r="H69">
        <v>645</v>
      </c>
      <c r="I69" s="11">
        <v>18.292682926829269</v>
      </c>
      <c r="J69">
        <v>347</v>
      </c>
      <c r="K69" s="11">
        <v>9.8411798071469097</v>
      </c>
      <c r="L69">
        <v>33</v>
      </c>
      <c r="M69" s="11">
        <v>0.93590470788428803</v>
      </c>
      <c r="N69">
        <v>3493</v>
      </c>
      <c r="O69" s="11">
        <v>99.064095292115724</v>
      </c>
      <c r="P69">
        <v>837</v>
      </c>
      <c r="Q69" s="11">
        <v>23.737946681792398</v>
      </c>
      <c r="R69">
        <v>0</v>
      </c>
      <c r="S69" s="11">
        <v>0</v>
      </c>
      <c r="T69">
        <v>911</v>
      </c>
      <c r="U69" s="11">
        <v>100</v>
      </c>
      <c r="V69">
        <v>304</v>
      </c>
      <c r="W69" s="11">
        <v>33.369923161361143</v>
      </c>
      <c r="X69">
        <v>0</v>
      </c>
      <c r="Y69" s="11">
        <v>0</v>
      </c>
      <c r="Z69">
        <v>645</v>
      </c>
      <c r="AA69" s="11">
        <v>100</v>
      </c>
      <c r="AB69">
        <v>176</v>
      </c>
      <c r="AC69" s="11">
        <v>19.319429198682766</v>
      </c>
      <c r="AD69" s="11">
        <v>0.57099999999999995</v>
      </c>
      <c r="AE69">
        <v>4</v>
      </c>
      <c r="AF69" s="11">
        <v>2034</v>
      </c>
      <c r="AG69" s="11">
        <v>57.685762904140667</v>
      </c>
      <c r="AH69" s="11">
        <v>52042.827149855031</v>
      </c>
      <c r="AI69" s="11">
        <v>21193.449298297921</v>
      </c>
      <c r="AJ69">
        <v>609</v>
      </c>
      <c r="AK69" s="11">
        <v>44.254732416281897</v>
      </c>
      <c r="AL69" s="11">
        <v>3.8040480452816539</v>
      </c>
      <c r="AM69" s="11">
        <v>0.56109907570065598</v>
      </c>
      <c r="AN69" s="11">
        <v>8.2697439700672004E-2</v>
      </c>
      <c r="AO69">
        <v>5.7</v>
      </c>
      <c r="AP69">
        <v>11.3</v>
      </c>
      <c r="AQ69">
        <v>8.9</v>
      </c>
      <c r="AR69">
        <v>8.9</v>
      </c>
      <c r="AS69">
        <v>14.9</v>
      </c>
      <c r="AT69">
        <v>44</v>
      </c>
      <c r="AU69">
        <v>18.100000000000001</v>
      </c>
      <c r="AV69" s="12">
        <v>3.6770368965353052E-2</v>
      </c>
      <c r="AW69" s="12">
        <v>4.4576630906856193E-2</v>
      </c>
      <c r="AX69" s="12">
        <v>8.1346999872209239E-2</v>
      </c>
      <c r="AY69" s="12">
        <v>1.902497027348395E-4</v>
      </c>
      <c r="AZ69" s="12">
        <v>1.379310344827586E-2</v>
      </c>
      <c r="BA69" s="12">
        <v>0.1058394160583942</v>
      </c>
      <c r="BB69" s="12">
        <v>0.1063545150501672</v>
      </c>
      <c r="BC69" s="12">
        <v>0.1006711409395973</v>
      </c>
      <c r="BD69" s="12">
        <v>0.57664233576642332</v>
      </c>
      <c r="BE69" s="12">
        <v>0.58862876254180607</v>
      </c>
      <c r="BF69" s="12">
        <v>0.4563758389261745</v>
      </c>
      <c r="BG69">
        <v>108471396</v>
      </c>
      <c r="BH69">
        <v>31379</v>
      </c>
      <c r="BI69">
        <v>3964696</v>
      </c>
      <c r="BJ69">
        <v>63</v>
      </c>
      <c r="BK69">
        <v>0</v>
      </c>
      <c r="BL69" s="12">
        <v>0</v>
      </c>
      <c r="BM69" s="11">
        <v>88.733530518956712</v>
      </c>
      <c r="BN69" s="12">
        <v>0.15022407147152264</v>
      </c>
      <c r="BO69" s="12">
        <v>0.33232029411404151</v>
      </c>
      <c r="BP69">
        <v>2373</v>
      </c>
      <c r="BQ69" s="15">
        <v>67.300056721497441</v>
      </c>
      <c r="BR69">
        <v>55.4</v>
      </c>
      <c r="BS69">
        <v>48.2</v>
      </c>
      <c r="BT69">
        <v>13.1</v>
      </c>
      <c r="BU69">
        <v>2750</v>
      </c>
      <c r="BV69">
        <v>857</v>
      </c>
      <c r="BW69" s="15">
        <v>0.31163636363636366</v>
      </c>
      <c r="BX69" s="15">
        <v>0.12690796857011216</v>
      </c>
      <c r="BY69">
        <v>0</v>
      </c>
    </row>
    <row r="70" spans="2:77" ht="15.75" customHeight="1">
      <c r="B70" t="s">
        <v>347</v>
      </c>
      <c r="C70" s="11">
        <v>1.5934045556597229</v>
      </c>
      <c r="D70">
        <v>3835</v>
      </c>
      <c r="E70" s="11">
        <v>2406.7961814080427</v>
      </c>
      <c r="F70">
        <v>987</v>
      </c>
      <c r="G70" s="11">
        <v>25.736636245110823</v>
      </c>
      <c r="H70">
        <v>754</v>
      </c>
      <c r="I70" s="11">
        <v>19.661016949152543</v>
      </c>
      <c r="J70">
        <v>136</v>
      </c>
      <c r="K70" s="11">
        <v>3.5462842242503263</v>
      </c>
      <c r="L70">
        <v>80</v>
      </c>
      <c r="M70" s="11">
        <v>2.0860495436766624</v>
      </c>
      <c r="N70">
        <v>3755</v>
      </c>
      <c r="O70" s="11">
        <v>97.913950456323334</v>
      </c>
      <c r="P70">
        <v>1521</v>
      </c>
      <c r="Q70" s="11">
        <v>39.661016949152547</v>
      </c>
      <c r="R70">
        <v>12</v>
      </c>
      <c r="S70" s="11">
        <v>1.21580547112462</v>
      </c>
      <c r="T70">
        <v>975</v>
      </c>
      <c r="U70" s="11">
        <v>98.784194528875375</v>
      </c>
      <c r="V70">
        <v>510</v>
      </c>
      <c r="W70" s="11">
        <v>51.671732522796354</v>
      </c>
      <c r="X70">
        <v>12</v>
      </c>
      <c r="Y70" s="11">
        <v>1.5915119363395225</v>
      </c>
      <c r="Z70">
        <v>742</v>
      </c>
      <c r="AA70" s="11">
        <v>98.408488063660485</v>
      </c>
      <c r="AB70">
        <v>362</v>
      </c>
      <c r="AC70" s="11">
        <v>36.676798378926037</v>
      </c>
      <c r="AD70" s="11">
        <v>0.69299999999999995</v>
      </c>
      <c r="AE70">
        <v>7</v>
      </c>
      <c r="AF70" s="11">
        <v>2262</v>
      </c>
      <c r="AG70" s="11">
        <v>59.385665529010232</v>
      </c>
      <c r="AH70" s="11">
        <v>43711.911994709983</v>
      </c>
      <c r="AI70" s="11">
        <v>27433.028128007991</v>
      </c>
      <c r="AJ70">
        <v>609</v>
      </c>
      <c r="AK70" s="11">
        <v>43.296095817498198</v>
      </c>
      <c r="AL70" s="11">
        <v>3.4444512005046382</v>
      </c>
      <c r="AM70" s="11">
        <v>0.53078452102645302</v>
      </c>
      <c r="AN70" s="11">
        <v>7.0479883394756998E-2</v>
      </c>
      <c r="AO70">
        <v>5.4</v>
      </c>
      <c r="AP70">
        <v>10.5</v>
      </c>
      <c r="AQ70">
        <v>8.1999999999999993</v>
      </c>
      <c r="AR70">
        <v>8.1999999999999993</v>
      </c>
      <c r="AS70">
        <v>14.2</v>
      </c>
      <c r="AT70">
        <v>42.9</v>
      </c>
      <c r="AU70">
        <v>17.100000000000001</v>
      </c>
      <c r="AV70" s="12">
        <v>4.3198565284473044E-2</v>
      </c>
      <c r="AW70" s="12">
        <v>4.7284727338786713E-2</v>
      </c>
      <c r="AX70" s="12">
        <v>9.0483292623259756E-2</v>
      </c>
      <c r="AY70" s="12">
        <v>2.9154518950437322E-3</v>
      </c>
      <c r="AZ70" s="12">
        <v>0.14285714285714279</v>
      </c>
      <c r="BA70" s="12">
        <v>6.9835680751173704E-2</v>
      </c>
      <c r="BB70" s="12">
        <v>6.7331670822942641E-2</v>
      </c>
      <c r="BC70" s="12">
        <v>0.11</v>
      </c>
      <c r="BD70" s="12">
        <v>0.53548387096774197</v>
      </c>
      <c r="BE70" s="12">
        <v>0.52618453865336656</v>
      </c>
      <c r="BF70" s="12">
        <v>0.68316831683168322</v>
      </c>
      <c r="BG70">
        <v>86326959</v>
      </c>
      <c r="BH70">
        <v>37659</v>
      </c>
      <c r="BI70">
        <v>2395417</v>
      </c>
      <c r="BJ70">
        <v>115</v>
      </c>
      <c r="BK70">
        <v>0</v>
      </c>
      <c r="BL70" s="12">
        <v>0</v>
      </c>
      <c r="BM70" s="11">
        <v>39.924847346171909</v>
      </c>
      <c r="BN70" s="12">
        <v>0.24314887828640938</v>
      </c>
      <c r="BO70" s="12">
        <v>0.19153687671880548</v>
      </c>
      <c r="BP70">
        <v>1906</v>
      </c>
      <c r="BQ70" s="15">
        <v>49.700130378096482</v>
      </c>
      <c r="BR70">
        <v>60.8</v>
      </c>
      <c r="BS70">
        <v>48.8</v>
      </c>
      <c r="BT70">
        <v>19.8</v>
      </c>
      <c r="BU70">
        <v>3099</v>
      </c>
      <c r="BV70">
        <v>168</v>
      </c>
      <c r="BW70" s="15">
        <v>5.4211035818005807E-2</v>
      </c>
      <c r="BX70" s="15">
        <v>3.4022141850573923E-2</v>
      </c>
      <c r="BY70">
        <v>2</v>
      </c>
    </row>
    <row r="71" spans="2:77" ht="15.75" customHeight="1">
      <c r="B71" t="s">
        <v>349</v>
      </c>
      <c r="C71" s="11">
        <v>4.3167331468839603</v>
      </c>
      <c r="D71">
        <v>4750</v>
      </c>
      <c r="E71" s="11">
        <v>1100.3691537960353</v>
      </c>
      <c r="F71">
        <v>1704</v>
      </c>
      <c r="G71" s="11">
        <v>35.873684210526314</v>
      </c>
      <c r="H71">
        <v>1277</v>
      </c>
      <c r="I71" s="11">
        <v>26.884210526315787</v>
      </c>
      <c r="J71">
        <v>503</v>
      </c>
      <c r="K71" s="11">
        <v>10.589473684210526</v>
      </c>
      <c r="L71">
        <v>259</v>
      </c>
      <c r="M71" s="11">
        <v>5.4526315789473685</v>
      </c>
      <c r="N71">
        <v>4491</v>
      </c>
      <c r="O71" s="11">
        <v>94.547368421052639</v>
      </c>
      <c r="P71">
        <v>3053</v>
      </c>
      <c r="Q71" s="11">
        <v>64.273684210526312</v>
      </c>
      <c r="R71">
        <v>26</v>
      </c>
      <c r="S71" s="11">
        <v>1.5258215962441315</v>
      </c>
      <c r="T71">
        <v>1678</v>
      </c>
      <c r="U71" s="11">
        <v>98.474178403755857</v>
      </c>
      <c r="V71">
        <v>1291</v>
      </c>
      <c r="W71" s="11">
        <v>75.762910798122064</v>
      </c>
      <c r="X71">
        <v>26</v>
      </c>
      <c r="Y71" s="11">
        <v>2.0360219263899766</v>
      </c>
      <c r="Z71">
        <v>1251</v>
      </c>
      <c r="AA71" s="11">
        <v>97.963978073610022</v>
      </c>
      <c r="AB71">
        <v>960</v>
      </c>
      <c r="AC71" s="11">
        <v>56.338028169014088</v>
      </c>
      <c r="AD71" s="11">
        <v>0.69099999999999995</v>
      </c>
      <c r="AE71">
        <v>6</v>
      </c>
      <c r="AF71" s="11">
        <v>2992</v>
      </c>
      <c r="AG71" s="11">
        <v>62.98947368421053</v>
      </c>
      <c r="AH71" s="11">
        <v>23742.455136854209</v>
      </c>
      <c r="AI71" s="11">
        <v>5500.0979511538981</v>
      </c>
      <c r="AJ71">
        <v>589</v>
      </c>
      <c r="AK71" s="11">
        <v>44.080739416154302</v>
      </c>
      <c r="AL71" s="11">
        <v>3.3926151843979024</v>
      </c>
      <c r="AM71" s="11">
        <v>0.55617227443601802</v>
      </c>
      <c r="AN71" s="11">
        <v>6.9544164983220996E-2</v>
      </c>
      <c r="AO71">
        <v>4.3</v>
      </c>
      <c r="AP71">
        <v>10.199999999999999</v>
      </c>
      <c r="AQ71">
        <v>7.1</v>
      </c>
      <c r="AR71">
        <v>7.7</v>
      </c>
      <c r="AS71">
        <v>15.7</v>
      </c>
      <c r="AT71">
        <v>41.8</v>
      </c>
      <c r="AU71">
        <v>17.899999999999999</v>
      </c>
      <c r="AV71" s="12">
        <v>7.8384673707200953E-2</v>
      </c>
      <c r="AW71" s="12">
        <v>6.7074706652154203E-2</v>
      </c>
      <c r="AX71" s="12">
        <v>0.14545938035935518</v>
      </c>
      <c r="AY71" s="12">
        <v>3.6525677551318579E-5</v>
      </c>
      <c r="AZ71" s="12">
        <v>4.2735042735042739E-3</v>
      </c>
      <c r="BA71" s="12">
        <v>4.0988547317661238E-2</v>
      </c>
      <c r="BB71" s="12">
        <v>4.0056219255094873E-2</v>
      </c>
      <c r="BC71" s="12">
        <v>4.6610169491525417E-2</v>
      </c>
      <c r="BD71" s="12">
        <v>0.41686746987951812</v>
      </c>
      <c r="BE71" s="12">
        <v>0.39353478566408989</v>
      </c>
      <c r="BF71" s="12">
        <v>0.55696202531645567</v>
      </c>
      <c r="BG71">
        <v>323436132</v>
      </c>
      <c r="BH71">
        <v>149626</v>
      </c>
      <c r="BI71">
        <v>27208813</v>
      </c>
      <c r="BJ71">
        <v>28</v>
      </c>
      <c r="BK71">
        <v>0</v>
      </c>
      <c r="BL71" s="12">
        <v>0</v>
      </c>
      <c r="BM71" s="11">
        <v>0</v>
      </c>
      <c r="BN71" s="12">
        <v>0.21255276275244958</v>
      </c>
      <c r="BO71" s="12">
        <v>0.30776806661288275</v>
      </c>
      <c r="BP71">
        <v>2509</v>
      </c>
      <c r="BQ71" s="15">
        <v>52.821052631578944</v>
      </c>
      <c r="BR71">
        <v>59.5</v>
      </c>
      <c r="BS71">
        <v>50.6</v>
      </c>
      <c r="BT71">
        <v>14.9</v>
      </c>
      <c r="BU71">
        <v>3378</v>
      </c>
      <c r="BV71">
        <v>3315</v>
      </c>
      <c r="BW71" s="15">
        <v>0.98134991119005333</v>
      </c>
      <c r="BX71" s="15">
        <v>0.22733624660084492</v>
      </c>
      <c r="BY71">
        <v>0</v>
      </c>
    </row>
    <row r="72" spans="2:77" ht="15.75" customHeight="1">
      <c r="B72" t="s">
        <v>351</v>
      </c>
      <c r="C72" s="11">
        <v>5.3936207851497358</v>
      </c>
      <c r="D72">
        <v>7915</v>
      </c>
      <c r="E72" s="11">
        <v>1467.4743211077021</v>
      </c>
      <c r="F72">
        <v>2711</v>
      </c>
      <c r="G72" s="11">
        <v>34.251421351863549</v>
      </c>
      <c r="H72">
        <v>2102</v>
      </c>
      <c r="I72" s="11">
        <v>26.557169930511687</v>
      </c>
      <c r="J72">
        <v>1103</v>
      </c>
      <c r="K72" s="11">
        <v>13.935565382185725</v>
      </c>
      <c r="L72">
        <v>414</v>
      </c>
      <c r="M72" s="11">
        <v>5.2305748578648137</v>
      </c>
      <c r="N72">
        <v>7501</v>
      </c>
      <c r="O72" s="11">
        <v>94.769425142135191</v>
      </c>
      <c r="P72">
        <v>1809</v>
      </c>
      <c r="Q72" s="11">
        <v>22.855337965887557</v>
      </c>
      <c r="R72">
        <v>65</v>
      </c>
      <c r="S72" s="11">
        <v>2.3976392475101438</v>
      </c>
      <c r="T72">
        <v>2646</v>
      </c>
      <c r="U72" s="11">
        <v>97.602360752489858</v>
      </c>
      <c r="V72">
        <v>765</v>
      </c>
      <c r="W72" s="11">
        <v>28.218369605311693</v>
      </c>
      <c r="X72">
        <v>38</v>
      </c>
      <c r="Y72" s="11">
        <v>1.8078020932445291</v>
      </c>
      <c r="Z72">
        <v>2064</v>
      </c>
      <c r="AA72" s="11">
        <v>98.192197906755467</v>
      </c>
      <c r="AB72">
        <v>611</v>
      </c>
      <c r="AC72" s="11">
        <v>22.53780892659535</v>
      </c>
      <c r="AD72" s="11">
        <v>0.67500000000000004</v>
      </c>
      <c r="AE72">
        <v>5</v>
      </c>
      <c r="AF72" s="11">
        <v>5076</v>
      </c>
      <c r="AG72" s="11">
        <v>64.604810996563572</v>
      </c>
      <c r="AH72" s="11">
        <v>32722.658623316289</v>
      </c>
      <c r="AI72" s="11">
        <v>6066.9186668464672</v>
      </c>
      <c r="AJ72">
        <v>586</v>
      </c>
      <c r="AK72" s="11">
        <v>43.550728708433603</v>
      </c>
      <c r="AL72" s="11">
        <v>3.0770073863135337</v>
      </c>
      <c r="AM72" s="11">
        <v>0.53552598115933603</v>
      </c>
      <c r="AN72" s="11">
        <v>6.1689726931587995E-2</v>
      </c>
      <c r="AO72">
        <v>4.2</v>
      </c>
      <c r="AP72">
        <v>11.6</v>
      </c>
      <c r="AQ72">
        <v>6.6</v>
      </c>
      <c r="AR72">
        <v>8.1</v>
      </c>
      <c r="AS72">
        <v>16.399999999999999</v>
      </c>
      <c r="AT72">
        <v>44.4</v>
      </c>
      <c r="AU72">
        <v>17.600000000000001</v>
      </c>
      <c r="AV72" s="12">
        <v>0.22126941160865946</v>
      </c>
      <c r="AW72" s="12">
        <v>0.25635132141819589</v>
      </c>
      <c r="AX72" s="12">
        <v>0.47762073302685537</v>
      </c>
      <c r="AY72" s="12">
        <v>0</v>
      </c>
      <c r="AZ72" s="12">
        <v>0</v>
      </c>
      <c r="BA72" s="12">
        <v>1.95858981533296E-2</v>
      </c>
      <c r="BB72" s="12">
        <v>2.075702075702076E-2</v>
      </c>
      <c r="BC72" s="12">
        <v>6.7114093959731542E-3</v>
      </c>
      <c r="BD72" s="12">
        <v>0.1307262569832402</v>
      </c>
      <c r="BE72" s="12">
        <v>0.1214896214896215</v>
      </c>
      <c r="BF72" s="12">
        <v>0.23026315789473681</v>
      </c>
      <c r="BG72">
        <v>164563134</v>
      </c>
      <c r="BH72">
        <v>88477</v>
      </c>
      <c r="BI72">
        <v>17000000</v>
      </c>
      <c r="BJ72">
        <v>106</v>
      </c>
      <c r="BK72">
        <v>0</v>
      </c>
      <c r="BL72" s="12">
        <v>0</v>
      </c>
      <c r="BM72" s="11">
        <v>5.2714812862414338</v>
      </c>
      <c r="BN72" s="12"/>
      <c r="BO72" s="12"/>
      <c r="BP72">
        <v>3933</v>
      </c>
      <c r="BQ72" s="15">
        <v>49.69046114971573</v>
      </c>
      <c r="BR72">
        <v>59.1</v>
      </c>
      <c r="BS72">
        <v>49</v>
      </c>
      <c r="BT72">
        <v>17.2</v>
      </c>
      <c r="BU72">
        <v>5882</v>
      </c>
      <c r="BV72">
        <v>324</v>
      </c>
      <c r="BW72" s="15">
        <v>5.5083304998299901E-2</v>
      </c>
      <c r="BX72" s="15">
        <v>1.0212676640145123E-2</v>
      </c>
      <c r="BY72">
        <v>0</v>
      </c>
    </row>
    <row r="73" spans="2:77" ht="15.75" customHeight="1">
      <c r="B73" t="s">
        <v>353</v>
      </c>
      <c r="C73" s="11">
        <v>1.8579830978468339</v>
      </c>
      <c r="D73">
        <v>4367</v>
      </c>
      <c r="E73" s="11">
        <v>2350.398130672339</v>
      </c>
      <c r="F73">
        <v>1223</v>
      </c>
      <c r="G73" s="11">
        <v>28.005495763682163</v>
      </c>
      <c r="H73">
        <v>911</v>
      </c>
      <c r="I73" s="11">
        <v>20.861002976871994</v>
      </c>
      <c r="J73">
        <v>525</v>
      </c>
      <c r="K73" s="11">
        <v>12.021983054728647</v>
      </c>
      <c r="L73">
        <v>27</v>
      </c>
      <c r="M73" s="11">
        <v>0.6182734142431876</v>
      </c>
      <c r="N73">
        <v>4340</v>
      </c>
      <c r="O73" s="11">
        <v>99.381726585756809</v>
      </c>
      <c r="P73">
        <v>809</v>
      </c>
      <c r="Q73" s="11">
        <v>18.525303411953288</v>
      </c>
      <c r="R73">
        <v>0</v>
      </c>
      <c r="S73" s="11">
        <v>0</v>
      </c>
      <c r="T73">
        <v>1223</v>
      </c>
      <c r="U73" s="11">
        <v>100</v>
      </c>
      <c r="V73">
        <v>255</v>
      </c>
      <c r="W73" s="11">
        <v>20.850367947669664</v>
      </c>
      <c r="X73">
        <v>0</v>
      </c>
      <c r="Y73" s="11">
        <v>0</v>
      </c>
      <c r="Z73">
        <v>911</v>
      </c>
      <c r="AA73" s="11">
        <v>100</v>
      </c>
      <c r="AB73">
        <v>163</v>
      </c>
      <c r="AC73" s="11">
        <v>13.327882256745708</v>
      </c>
      <c r="AD73" s="11">
        <v>0.75600000000000001</v>
      </c>
      <c r="AE73">
        <v>5</v>
      </c>
      <c r="AF73" s="11">
        <v>2925</v>
      </c>
      <c r="AG73" s="11">
        <v>66.979619876345325</v>
      </c>
      <c r="AH73" s="11">
        <v>38521.020252222552</v>
      </c>
      <c r="AI73" s="11">
        <v>20732.707577838089</v>
      </c>
      <c r="AJ73">
        <v>609</v>
      </c>
      <c r="AK73" s="11">
        <v>42.958788421599301</v>
      </c>
      <c r="AL73" s="11">
        <v>3.2110698022033195</v>
      </c>
      <c r="AM73" s="11">
        <v>0.516294823611952</v>
      </c>
      <c r="AN73" s="11">
        <v>6.1618224060548003E-2</v>
      </c>
      <c r="AO73">
        <v>5.2</v>
      </c>
      <c r="AP73">
        <v>11.1</v>
      </c>
      <c r="AQ73">
        <v>8</v>
      </c>
      <c r="AR73">
        <v>8.6</v>
      </c>
      <c r="AS73">
        <v>14.8</v>
      </c>
      <c r="AT73">
        <v>45.4</v>
      </c>
      <c r="AU73">
        <v>17.7</v>
      </c>
      <c r="AV73" s="12">
        <v>0.21054448486155478</v>
      </c>
      <c r="AW73" s="12">
        <v>7.4438446306128184E-2</v>
      </c>
      <c r="AX73" s="12">
        <v>0.28498293116768292</v>
      </c>
      <c r="AY73" s="12">
        <v>1.8749999999999999E-3</v>
      </c>
      <c r="AZ73" s="12">
        <v>7.4999999999999997E-2</v>
      </c>
      <c r="BA73" s="12">
        <v>5.0349650349650353E-2</v>
      </c>
      <c r="BB73" s="12">
        <v>4.6701260192735357E-2</v>
      </c>
      <c r="BC73" s="12">
        <v>0.1111111111111111</v>
      </c>
      <c r="BD73" s="12">
        <v>0.15524475524475531</v>
      </c>
      <c r="BE73" s="12">
        <v>0.13936249073387691</v>
      </c>
      <c r="BF73" s="12">
        <v>0.41975308641975312</v>
      </c>
      <c r="BG73">
        <v>139314272</v>
      </c>
      <c r="BH73">
        <v>68952</v>
      </c>
      <c r="BI73">
        <v>7350000</v>
      </c>
      <c r="BJ73">
        <v>126</v>
      </c>
      <c r="BK73">
        <v>0</v>
      </c>
      <c r="BL73" s="12">
        <v>0</v>
      </c>
      <c r="BM73" s="11">
        <v>2.322340919647004</v>
      </c>
      <c r="BN73" s="12">
        <v>0.28467778740015343</v>
      </c>
      <c r="BO73" s="12">
        <v>0.16181662235503824</v>
      </c>
      <c r="BP73">
        <v>2514</v>
      </c>
      <c r="BQ73" s="15">
        <v>57.568124570643462</v>
      </c>
      <c r="BR73">
        <v>51.7</v>
      </c>
      <c r="BS73">
        <v>45.3</v>
      </c>
      <c r="BT73">
        <v>12.4</v>
      </c>
      <c r="BU73">
        <v>3450</v>
      </c>
      <c r="BV73">
        <v>647</v>
      </c>
      <c r="BW73" s="15">
        <v>0.18753623188405796</v>
      </c>
      <c r="BX73" s="15">
        <v>0.10093538100609667</v>
      </c>
      <c r="BY73">
        <v>0</v>
      </c>
    </row>
    <row r="74" spans="2:77" ht="15.75" customHeight="1">
      <c r="B74" t="s">
        <v>355</v>
      </c>
      <c r="C74" s="11">
        <v>1.2984637949429709</v>
      </c>
      <c r="D74">
        <v>2604</v>
      </c>
      <c r="E74" s="11">
        <v>2005.446751878337</v>
      </c>
      <c r="F74">
        <v>616</v>
      </c>
      <c r="G74" s="11">
        <v>23.655913978494624</v>
      </c>
      <c r="H74">
        <v>433</v>
      </c>
      <c r="I74" s="11">
        <v>16.628264208909371</v>
      </c>
      <c r="J74">
        <v>215</v>
      </c>
      <c r="K74" s="11">
        <v>8.256528417818739</v>
      </c>
      <c r="L74">
        <v>20</v>
      </c>
      <c r="M74" s="11">
        <v>0.76804915514592931</v>
      </c>
      <c r="N74">
        <v>2584</v>
      </c>
      <c r="O74" s="11">
        <v>99.231950844854069</v>
      </c>
      <c r="P74">
        <v>250</v>
      </c>
      <c r="Q74" s="11">
        <v>9.6006144393241168</v>
      </c>
      <c r="R74">
        <v>0</v>
      </c>
      <c r="S74" s="11">
        <v>0</v>
      </c>
      <c r="T74">
        <v>616</v>
      </c>
      <c r="U74" s="11">
        <v>100</v>
      </c>
      <c r="V74">
        <v>79</v>
      </c>
      <c r="W74" s="11">
        <v>12.824675324675324</v>
      </c>
      <c r="X74">
        <v>0</v>
      </c>
      <c r="Y74" s="11">
        <v>0</v>
      </c>
      <c r="Z74">
        <v>433</v>
      </c>
      <c r="AA74" s="11">
        <v>100</v>
      </c>
      <c r="AB74">
        <v>55</v>
      </c>
      <c r="AC74" s="11">
        <v>8.9285714285714288</v>
      </c>
      <c r="AD74" s="11">
        <v>0.66400000000000003</v>
      </c>
      <c r="AE74">
        <v>5</v>
      </c>
      <c r="AF74" s="11">
        <v>1319</v>
      </c>
      <c r="AG74" s="11">
        <v>51.463129145532584</v>
      </c>
      <c r="AH74" s="11">
        <v>12471.479490148429</v>
      </c>
      <c r="AI74" s="11">
        <v>9604.7957122258813</v>
      </c>
      <c r="AJ74">
        <v>609</v>
      </c>
      <c r="AK74" s="11">
        <v>42.328395919938998</v>
      </c>
      <c r="AL74" s="11">
        <v>3.1544034017691014</v>
      </c>
      <c r="AM74" s="11">
        <v>0.50426634293732198</v>
      </c>
      <c r="AN74" s="11">
        <v>6.2426689256491003E-2</v>
      </c>
      <c r="AO74">
        <v>7.4</v>
      </c>
      <c r="AP74">
        <v>10.8</v>
      </c>
      <c r="AQ74">
        <v>9.1</v>
      </c>
      <c r="AR74">
        <v>8</v>
      </c>
      <c r="AS74">
        <v>11.6</v>
      </c>
      <c r="AT74">
        <v>41.9</v>
      </c>
      <c r="AU74">
        <v>15.2</v>
      </c>
      <c r="AV74" s="12">
        <v>0.16118915381819246</v>
      </c>
      <c r="AW74" s="12">
        <v>3.9782764837369262E-2</v>
      </c>
      <c r="AX74" s="12">
        <v>0.20097191865556172</v>
      </c>
      <c r="AY74" s="12">
        <v>0</v>
      </c>
      <c r="AZ74" s="12">
        <v>0</v>
      </c>
      <c r="BA74" s="12">
        <v>1.2218045112781951E-2</v>
      </c>
      <c r="BB74" s="12">
        <v>1.2298959318826869E-2</v>
      </c>
      <c r="BC74" s="12">
        <v>0</v>
      </c>
      <c r="BD74" s="12">
        <v>5.4511278195488719E-2</v>
      </c>
      <c r="BE74" s="12">
        <v>5.2034058656575212E-2</v>
      </c>
      <c r="BF74" s="12">
        <v>0.42857142857142849</v>
      </c>
      <c r="BG74">
        <v>100039566</v>
      </c>
      <c r="BH74">
        <v>77701</v>
      </c>
      <c r="BI74">
        <v>2644921</v>
      </c>
      <c r="BJ74">
        <v>57</v>
      </c>
      <c r="BK74">
        <v>0</v>
      </c>
      <c r="BL74" s="12">
        <v>0</v>
      </c>
      <c r="BM74" s="11">
        <v>0</v>
      </c>
      <c r="BN74" s="12">
        <v>0.24347747775595513</v>
      </c>
      <c r="BO74" s="12">
        <v>0.14467753862688498</v>
      </c>
      <c r="BP74">
        <v>1081</v>
      </c>
      <c r="BQ74" s="15">
        <v>41.513056835637478</v>
      </c>
      <c r="BR74">
        <v>54.6</v>
      </c>
      <c r="BS74">
        <v>45.5</v>
      </c>
      <c r="BT74">
        <v>16.8</v>
      </c>
      <c r="BU74">
        <v>2077</v>
      </c>
      <c r="BV74">
        <v>14</v>
      </c>
      <c r="BW74" s="15">
        <v>6.7404910929224843E-3</v>
      </c>
      <c r="BX74" s="15">
        <v>5.1911274840116201E-3</v>
      </c>
      <c r="BY74">
        <v>0</v>
      </c>
    </row>
    <row r="75" spans="2:77" ht="15.75" customHeight="1">
      <c r="B75" t="s">
        <v>357</v>
      </c>
      <c r="C75" s="11">
        <v>0.44771922003144909</v>
      </c>
      <c r="D75">
        <v>3071</v>
      </c>
      <c r="E75" s="11">
        <v>6859.2096622170566</v>
      </c>
      <c r="F75">
        <v>920</v>
      </c>
      <c r="G75" s="11">
        <v>29.957668511885377</v>
      </c>
      <c r="H75">
        <v>722</v>
      </c>
      <c r="I75" s="11">
        <v>23.510257245197007</v>
      </c>
      <c r="J75">
        <v>421</v>
      </c>
      <c r="K75" s="11">
        <v>13.708889612504072</v>
      </c>
      <c r="L75">
        <v>8</v>
      </c>
      <c r="M75" s="11">
        <v>0.26050146532074242</v>
      </c>
      <c r="N75">
        <v>3063</v>
      </c>
      <c r="O75" s="11">
        <v>99.739498534679257</v>
      </c>
      <c r="P75">
        <v>250</v>
      </c>
      <c r="Q75" s="11">
        <v>8.1406707912732017</v>
      </c>
      <c r="R75">
        <v>2</v>
      </c>
      <c r="S75" s="11">
        <v>0.21739130434782608</v>
      </c>
      <c r="T75">
        <v>918</v>
      </c>
      <c r="U75" s="11">
        <v>99.782608695652172</v>
      </c>
      <c r="V75">
        <v>80</v>
      </c>
      <c r="W75" s="11">
        <v>8.695652173913043</v>
      </c>
      <c r="X75">
        <v>2</v>
      </c>
      <c r="Y75" s="11">
        <v>0.2770083102493075</v>
      </c>
      <c r="Z75">
        <v>720</v>
      </c>
      <c r="AA75" s="11">
        <v>99.7229916897507</v>
      </c>
      <c r="AB75">
        <v>74</v>
      </c>
      <c r="AC75" s="11">
        <v>8.0434782608695645</v>
      </c>
      <c r="AD75" s="11">
        <v>0.82299999999999995</v>
      </c>
      <c r="AE75">
        <v>6</v>
      </c>
      <c r="AF75" s="11">
        <v>1736</v>
      </c>
      <c r="AG75" s="11">
        <v>59.168370824812541</v>
      </c>
      <c r="AH75" s="11">
        <v>17223.89686507397</v>
      </c>
      <c r="AI75" s="11">
        <v>38470.309279695932</v>
      </c>
      <c r="AJ75">
        <v>609</v>
      </c>
      <c r="AK75" s="11">
        <v>42.114283838484802</v>
      </c>
      <c r="AL75" s="11">
        <v>3.2123293045232693</v>
      </c>
      <c r="AM75" s="11">
        <v>0.50990586436929997</v>
      </c>
      <c r="AN75" s="11">
        <v>6.3571432850104997E-2</v>
      </c>
      <c r="AO75">
        <v>6.7</v>
      </c>
      <c r="AP75">
        <v>11.2</v>
      </c>
      <c r="AQ75">
        <v>9.8000000000000007</v>
      </c>
      <c r="AR75">
        <v>9.5</v>
      </c>
      <c r="AS75">
        <v>13.6</v>
      </c>
      <c r="AT75">
        <v>45.3</v>
      </c>
      <c r="AU75">
        <v>18</v>
      </c>
      <c r="AV75" s="12">
        <v>5.3614617750636938E-2</v>
      </c>
      <c r="AW75" s="12">
        <v>0.12605989189732808</v>
      </c>
      <c r="AX75" s="12">
        <v>0.179674509647965</v>
      </c>
      <c r="AY75" s="12">
        <v>0</v>
      </c>
      <c r="AZ75" s="12">
        <v>0</v>
      </c>
      <c r="BA75" s="12">
        <v>1.7598343685300211E-2</v>
      </c>
      <c r="BB75" s="12">
        <v>1.8201284796573871E-2</v>
      </c>
      <c r="BC75" s="12">
        <v>0</v>
      </c>
      <c r="BD75" s="12">
        <v>0.31262939958592129</v>
      </c>
      <c r="BE75" s="12">
        <v>0.32119914346895068</v>
      </c>
      <c r="BF75" s="12">
        <v>6.25E-2</v>
      </c>
      <c r="BG75">
        <v>64629259</v>
      </c>
      <c r="BH75">
        <v>67109</v>
      </c>
      <c r="BI75">
        <v>1949543</v>
      </c>
      <c r="BJ75">
        <v>12312</v>
      </c>
      <c r="BK75">
        <v>0</v>
      </c>
      <c r="BL75" s="12">
        <v>0</v>
      </c>
      <c r="BM75" s="11">
        <v>10.309278350515459</v>
      </c>
      <c r="BN75" s="12">
        <v>0.15146724137931034</v>
      </c>
      <c r="BO75" s="12">
        <v>0.20462586206896552</v>
      </c>
      <c r="BP75">
        <v>1241</v>
      </c>
      <c r="BQ75" s="15">
        <v>40.410289807880169</v>
      </c>
      <c r="BR75">
        <v>51.3</v>
      </c>
      <c r="BS75">
        <v>42.4</v>
      </c>
      <c r="BT75">
        <v>17.399999999999999</v>
      </c>
      <c r="BU75">
        <v>2291</v>
      </c>
      <c r="BV75">
        <v>82</v>
      </c>
      <c r="BW75" s="15">
        <v>3.579223046704496E-2</v>
      </c>
      <c r="BX75" s="15">
        <v>7.994347543205943E-2</v>
      </c>
      <c r="BY75">
        <v>1</v>
      </c>
    </row>
    <row r="76" spans="2:77" ht="15.75" customHeight="1">
      <c r="B76" t="s">
        <v>359</v>
      </c>
      <c r="C76" s="11">
        <v>0.64278515715544526</v>
      </c>
      <c r="D76">
        <v>2627</v>
      </c>
      <c r="E76" s="11">
        <v>4086.9020865780672</v>
      </c>
      <c r="F76">
        <v>530</v>
      </c>
      <c r="G76" s="11">
        <v>20.175104682146934</v>
      </c>
      <c r="H76">
        <v>461</v>
      </c>
      <c r="I76" s="11">
        <v>17.548534449942903</v>
      </c>
      <c r="J76">
        <v>155</v>
      </c>
      <c r="K76" s="11">
        <v>5.9002664636467452</v>
      </c>
      <c r="L76">
        <v>33</v>
      </c>
      <c r="M76" s="11">
        <v>1.2561857632280167</v>
      </c>
      <c r="N76">
        <v>2594</v>
      </c>
      <c r="O76" s="11">
        <v>98.743814236771982</v>
      </c>
      <c r="P76">
        <v>495</v>
      </c>
      <c r="Q76" s="11">
        <v>18.842786448420252</v>
      </c>
      <c r="R76">
        <v>0</v>
      </c>
      <c r="S76" s="11">
        <v>0</v>
      </c>
      <c r="T76">
        <v>530</v>
      </c>
      <c r="U76" s="11">
        <v>100</v>
      </c>
      <c r="V76">
        <v>225</v>
      </c>
      <c r="W76" s="11">
        <v>42.452830188679243</v>
      </c>
      <c r="X76">
        <v>0</v>
      </c>
      <c r="Y76" s="11">
        <v>0</v>
      </c>
      <c r="Z76">
        <v>461</v>
      </c>
      <c r="AA76" s="11">
        <v>100</v>
      </c>
      <c r="AB76">
        <v>194</v>
      </c>
      <c r="AC76" s="11">
        <v>36.60377358490566</v>
      </c>
      <c r="AD76" s="11">
        <v>0.64400000000000002</v>
      </c>
      <c r="AE76">
        <v>5</v>
      </c>
      <c r="AF76" s="11">
        <v>1277</v>
      </c>
      <c r="AG76" s="11">
        <v>48.945956305097738</v>
      </c>
      <c r="AH76" s="11">
        <v>13003.06504912635</v>
      </c>
      <c r="AI76" s="11">
        <v>20229.255303077109</v>
      </c>
      <c r="AJ76">
        <v>609</v>
      </c>
      <c r="AK76" s="11">
        <v>41.991409950554697</v>
      </c>
      <c r="AL76" s="11">
        <v>3.1151674835938588</v>
      </c>
      <c r="AM76" s="11">
        <v>0.50716268992158997</v>
      </c>
      <c r="AN76" s="11">
        <v>6.4798931537634996E-2</v>
      </c>
      <c r="AO76">
        <v>6.7</v>
      </c>
      <c r="AP76">
        <v>10.6</v>
      </c>
      <c r="AQ76">
        <v>9.1</v>
      </c>
      <c r="AR76">
        <v>8.5</v>
      </c>
      <c r="AS76">
        <v>12.6</v>
      </c>
      <c r="AT76">
        <v>43.1</v>
      </c>
      <c r="AU76">
        <v>16.399999999999999</v>
      </c>
      <c r="AV76" s="12">
        <v>0.23501237377356282</v>
      </c>
      <c r="AW76" s="12">
        <v>0.14121047110334872</v>
      </c>
      <c r="AX76" s="12">
        <v>0.37622284487691154</v>
      </c>
      <c r="AY76" s="12">
        <v>2.469135802469136E-2</v>
      </c>
      <c r="AZ76" s="12">
        <v>0.22222222222222221</v>
      </c>
      <c r="BA76" s="12">
        <v>3.8669064748201441E-2</v>
      </c>
      <c r="BB76" s="12">
        <v>3.3820840950639863E-2</v>
      </c>
      <c r="BC76" s="12">
        <v>0.33333333333333331</v>
      </c>
      <c r="BD76" s="12">
        <v>0.36780575539568339</v>
      </c>
      <c r="BE76" s="12">
        <v>0.36837294332723952</v>
      </c>
      <c r="BF76" s="12">
        <v>0.33333333333333331</v>
      </c>
      <c r="BG76">
        <v>72699964</v>
      </c>
      <c r="BH76">
        <v>59444</v>
      </c>
      <c r="BI76">
        <v>950000</v>
      </c>
      <c r="BJ76">
        <v>286</v>
      </c>
      <c r="BK76">
        <v>0</v>
      </c>
      <c r="BL76" s="12">
        <v>0</v>
      </c>
      <c r="BM76" s="11">
        <v>10.05698960777741</v>
      </c>
      <c r="BN76" s="12">
        <v>0.10645676477298655</v>
      </c>
      <c r="BO76" s="12">
        <v>0.20332444732639265</v>
      </c>
      <c r="BP76">
        <v>1306</v>
      </c>
      <c r="BQ76" s="15">
        <v>49.714503235629998</v>
      </c>
      <c r="BR76">
        <v>47.5</v>
      </c>
      <c r="BS76">
        <v>42.2</v>
      </c>
      <c r="BT76">
        <v>11.2</v>
      </c>
      <c r="BU76">
        <v>2256</v>
      </c>
      <c r="BV76">
        <v>41</v>
      </c>
      <c r="BW76" s="15">
        <v>1.8173758865248225E-2</v>
      </c>
      <c r="BX76" s="15">
        <v>2.8273457566558666E-2</v>
      </c>
      <c r="BY76">
        <v>0</v>
      </c>
    </row>
    <row r="77" spans="2:77" ht="15.75" customHeight="1">
      <c r="B77" t="s">
        <v>360</v>
      </c>
      <c r="C77" s="11">
        <v>1.6333350634441599</v>
      </c>
      <c r="D77">
        <v>3414</v>
      </c>
      <c r="E77" s="11">
        <v>2090.2018675831341</v>
      </c>
      <c r="F77">
        <v>1291</v>
      </c>
      <c r="G77" s="11">
        <v>37.814879906268303</v>
      </c>
      <c r="H77">
        <v>876</v>
      </c>
      <c r="I77" s="11">
        <v>25.659050966608081</v>
      </c>
      <c r="J77">
        <v>566</v>
      </c>
      <c r="K77" s="11">
        <v>16.578793204452253</v>
      </c>
      <c r="L77">
        <v>147</v>
      </c>
      <c r="M77" s="11">
        <v>4.3057996485061514</v>
      </c>
      <c r="N77">
        <v>3267</v>
      </c>
      <c r="O77" s="11">
        <v>95.694200351493848</v>
      </c>
      <c r="P77">
        <v>3083</v>
      </c>
      <c r="Q77" s="11">
        <v>90.304628002343293</v>
      </c>
      <c r="R77">
        <v>0</v>
      </c>
      <c r="S77" s="11">
        <v>0</v>
      </c>
      <c r="T77">
        <v>1291</v>
      </c>
      <c r="U77" s="11">
        <v>100</v>
      </c>
      <c r="V77">
        <v>1271</v>
      </c>
      <c r="W77" s="11">
        <v>98.45081332300542</v>
      </c>
      <c r="X77">
        <v>0</v>
      </c>
      <c r="Y77" s="11">
        <v>0</v>
      </c>
      <c r="Z77">
        <v>876</v>
      </c>
      <c r="AA77" s="11">
        <v>100</v>
      </c>
      <c r="AB77">
        <v>856</v>
      </c>
      <c r="AC77" s="11">
        <v>66.305189775367936</v>
      </c>
      <c r="AD77" s="11">
        <v>0.67100000000000004</v>
      </c>
      <c r="AE77">
        <v>4</v>
      </c>
      <c r="AF77" s="11">
        <v>2375</v>
      </c>
      <c r="AG77" s="11">
        <v>69.566490919742236</v>
      </c>
      <c r="AH77" s="11">
        <v>510030.63423892407</v>
      </c>
      <c r="AI77" s="11">
        <v>312263.32285026257</v>
      </c>
      <c r="AJ77">
        <v>576</v>
      </c>
      <c r="AK77" s="11">
        <v>42.175623851599902</v>
      </c>
      <c r="AL77" s="11">
        <v>3.9136466892727571</v>
      </c>
      <c r="AM77" s="11">
        <v>0.51562214071924795</v>
      </c>
      <c r="AN77" s="11">
        <v>8.0127104359662998E-2</v>
      </c>
      <c r="AO77">
        <v>4.7</v>
      </c>
      <c r="AP77">
        <v>10.5</v>
      </c>
      <c r="AQ77">
        <v>9.1999999999999993</v>
      </c>
      <c r="AR77">
        <v>9.9</v>
      </c>
      <c r="AS77">
        <v>17.3</v>
      </c>
      <c r="AT77">
        <v>42.2</v>
      </c>
      <c r="AU77">
        <v>21.3</v>
      </c>
      <c r="AV77" s="12">
        <v>0.54881070320512015</v>
      </c>
      <c r="AW77" s="12">
        <v>5.663735647691133E-2</v>
      </c>
      <c r="AX77" s="12">
        <v>0.60544805968203153</v>
      </c>
      <c r="AY77" s="12">
        <v>2.6423569824283262E-4</v>
      </c>
      <c r="AZ77" s="12">
        <v>2.298850574712644E-2</v>
      </c>
      <c r="BA77" s="12">
        <v>7.6861489191353077E-2</v>
      </c>
      <c r="BB77" s="12">
        <v>8.2013047530288916E-2</v>
      </c>
      <c r="BC77" s="12">
        <v>4.5454545454545463E-2</v>
      </c>
      <c r="BD77" s="12">
        <v>0.49719326383319967</v>
      </c>
      <c r="BE77" s="12">
        <v>0.46311858076563961</v>
      </c>
      <c r="BF77" s="12">
        <v>0.70454545454545459</v>
      </c>
      <c r="BG77">
        <v>141600918</v>
      </c>
      <c r="BH77">
        <v>102543</v>
      </c>
      <c r="BI77">
        <v>12779501</v>
      </c>
      <c r="BJ77">
        <v>4100</v>
      </c>
      <c r="BK77">
        <v>0</v>
      </c>
      <c r="BL77" s="12">
        <v>0</v>
      </c>
      <c r="BM77" s="11">
        <v>12.150668286755771</v>
      </c>
      <c r="BN77" s="12">
        <v>0.12621380327981183</v>
      </c>
      <c r="BO77" s="12">
        <v>0.31867432373521914</v>
      </c>
      <c r="BP77">
        <v>359</v>
      </c>
      <c r="BQ77" s="15">
        <v>10.515524311657879</v>
      </c>
      <c r="BR77">
        <v>60.9</v>
      </c>
      <c r="BS77">
        <v>57.8</v>
      </c>
      <c r="BT77">
        <v>5</v>
      </c>
      <c r="BU77">
        <v>2282</v>
      </c>
      <c r="BV77">
        <v>1143</v>
      </c>
      <c r="BW77" s="15">
        <v>0.50087642418930767</v>
      </c>
      <c r="BX77" s="15">
        <v>0.30665871038923637</v>
      </c>
      <c r="BY77">
        <v>0</v>
      </c>
    </row>
    <row r="78" spans="2:77" ht="15.75" customHeight="1">
      <c r="B78" t="s">
        <v>362</v>
      </c>
      <c r="C78" s="11">
        <v>1.09007673048181</v>
      </c>
      <c r="D78">
        <v>2705</v>
      </c>
      <c r="E78" s="11">
        <v>2481.4766927502433</v>
      </c>
      <c r="F78">
        <v>938</v>
      </c>
      <c r="G78" s="11">
        <v>34.676524953789276</v>
      </c>
      <c r="H78">
        <v>729</v>
      </c>
      <c r="I78" s="11">
        <v>26.950092421441774</v>
      </c>
      <c r="J78">
        <v>309</v>
      </c>
      <c r="K78" s="11">
        <v>11.423290203327172</v>
      </c>
      <c r="L78">
        <v>97</v>
      </c>
      <c r="M78" s="11">
        <v>3.5859519408502774</v>
      </c>
      <c r="N78">
        <v>2608</v>
      </c>
      <c r="O78" s="11">
        <v>96.414048059149721</v>
      </c>
      <c r="P78">
        <v>1811</v>
      </c>
      <c r="Q78" s="11">
        <v>66.950092421441781</v>
      </c>
      <c r="R78">
        <v>17</v>
      </c>
      <c r="S78" s="11">
        <v>1.812366737739872</v>
      </c>
      <c r="T78">
        <v>921</v>
      </c>
      <c r="U78" s="11">
        <v>98.187633262260135</v>
      </c>
      <c r="V78">
        <v>804</v>
      </c>
      <c r="W78" s="11">
        <v>85.714285714285708</v>
      </c>
      <c r="X78">
        <v>13</v>
      </c>
      <c r="Y78" s="11">
        <v>1.7832647462277091</v>
      </c>
      <c r="Z78">
        <v>716</v>
      </c>
      <c r="AA78" s="11">
        <v>98.216735253772285</v>
      </c>
      <c r="AB78">
        <v>629</v>
      </c>
      <c r="AC78" s="11">
        <v>67.057569296375263</v>
      </c>
      <c r="AD78" s="11">
        <v>0.70699999999999996</v>
      </c>
      <c r="AE78">
        <v>6</v>
      </c>
      <c r="AF78" s="11">
        <v>1518</v>
      </c>
      <c r="AG78" s="11">
        <v>57.00337964701464</v>
      </c>
      <c r="AH78" s="11">
        <v>32185.34848595419</v>
      </c>
      <c r="AI78" s="11">
        <v>29525.764183340219</v>
      </c>
      <c r="AJ78">
        <v>583</v>
      </c>
      <c r="AK78" s="11">
        <v>42.854838929888501</v>
      </c>
      <c r="AL78" s="11">
        <v>3.277314066473878</v>
      </c>
      <c r="AM78" s="11">
        <v>0.50276306843246399</v>
      </c>
      <c r="AN78" s="11">
        <v>6.5197620670136E-2</v>
      </c>
      <c r="AO78">
        <v>4.9000000000000004</v>
      </c>
      <c r="AP78">
        <v>9.6999999999999993</v>
      </c>
      <c r="AQ78">
        <v>7.4</v>
      </c>
      <c r="AR78">
        <v>7.1</v>
      </c>
      <c r="AS78">
        <v>13.6</v>
      </c>
      <c r="AT78">
        <v>40.799999999999997</v>
      </c>
      <c r="AU78">
        <v>16.3</v>
      </c>
      <c r="AV78" s="12">
        <v>0</v>
      </c>
      <c r="AW78" s="12">
        <v>0</v>
      </c>
      <c r="AX78" s="12">
        <v>0</v>
      </c>
      <c r="AY78" s="12">
        <v>8.1624324048566472E-4</v>
      </c>
      <c r="AZ78" s="12">
        <v>4.0404040404040407E-2</v>
      </c>
      <c r="BA78" s="12">
        <v>5.329153605015674E-2</v>
      </c>
      <c r="BB78" s="12">
        <v>4.5507584597432912E-2</v>
      </c>
      <c r="BC78" s="12">
        <v>0.12</v>
      </c>
      <c r="BD78" s="12">
        <v>0.29811715481171552</v>
      </c>
      <c r="BE78" s="12">
        <v>0.27304550758459739</v>
      </c>
      <c r="BF78" s="12">
        <v>0.51515151515151514</v>
      </c>
      <c r="BG78">
        <v>99276051</v>
      </c>
      <c r="BH78">
        <v>86327</v>
      </c>
      <c r="BI78">
        <v>5286000</v>
      </c>
      <c r="BJ78">
        <v>90</v>
      </c>
      <c r="BK78">
        <v>0</v>
      </c>
      <c r="BL78" s="12">
        <v>0</v>
      </c>
      <c r="BM78" s="11">
        <v>48.159614723082207</v>
      </c>
      <c r="BN78" s="12">
        <v>0.1050093415987393</v>
      </c>
      <c r="BO78" s="12">
        <v>0.23046929628747129</v>
      </c>
      <c r="BP78">
        <v>924</v>
      </c>
      <c r="BQ78" s="15">
        <v>34.158964879852128</v>
      </c>
      <c r="BR78">
        <v>56.8</v>
      </c>
      <c r="BS78">
        <v>52.6</v>
      </c>
      <c r="BT78">
        <v>7.5</v>
      </c>
      <c r="BU78">
        <v>2017</v>
      </c>
      <c r="BV78">
        <v>519</v>
      </c>
      <c r="BW78" s="15">
        <v>0.25731284085275163</v>
      </c>
      <c r="BX78" s="15">
        <v>0.23605020973066757</v>
      </c>
      <c r="BY78">
        <v>1</v>
      </c>
    </row>
    <row r="79" spans="2:77" ht="15.75" customHeight="1">
      <c r="B79" t="s">
        <v>363</v>
      </c>
      <c r="C79" s="11">
        <v>3.4915079409860521</v>
      </c>
      <c r="D79">
        <v>6715</v>
      </c>
      <c r="E79" s="11">
        <v>1923.2377853631881</v>
      </c>
      <c r="F79">
        <v>1904</v>
      </c>
      <c r="G79" s="11">
        <v>28.354430379746837</v>
      </c>
      <c r="H79">
        <v>1445</v>
      </c>
      <c r="I79" s="11">
        <v>21.518987341772153</v>
      </c>
      <c r="J79">
        <v>549</v>
      </c>
      <c r="K79" s="11">
        <v>8.1757259865971719</v>
      </c>
      <c r="L79">
        <v>119</v>
      </c>
      <c r="M79" s="11">
        <v>1.7721518987341773</v>
      </c>
      <c r="N79">
        <v>6596</v>
      </c>
      <c r="O79" s="11">
        <v>98.22784810126582</v>
      </c>
      <c r="P79">
        <v>813</v>
      </c>
      <c r="Q79" s="11">
        <v>12.107222635889798</v>
      </c>
      <c r="R79">
        <v>0</v>
      </c>
      <c r="S79" s="11">
        <v>0</v>
      </c>
      <c r="T79">
        <v>1904</v>
      </c>
      <c r="U79" s="11">
        <v>100</v>
      </c>
      <c r="V79">
        <v>272</v>
      </c>
      <c r="W79" s="11">
        <v>14.285714285714285</v>
      </c>
      <c r="X79">
        <v>0</v>
      </c>
      <c r="Y79" s="11">
        <v>0</v>
      </c>
      <c r="Z79">
        <v>1445</v>
      </c>
      <c r="AA79" s="11">
        <v>100</v>
      </c>
      <c r="AB79">
        <v>214</v>
      </c>
      <c r="AC79" s="11">
        <v>11.239495798319329</v>
      </c>
      <c r="AD79" s="11">
        <v>0.66</v>
      </c>
      <c r="AE79">
        <v>6</v>
      </c>
      <c r="AF79" s="11">
        <v>3618</v>
      </c>
      <c r="AG79" s="11">
        <v>54.92637012296948</v>
      </c>
      <c r="AH79" s="11">
        <v>21602.174615116619</v>
      </c>
      <c r="AI79" s="11">
        <v>6187.0615734633266</v>
      </c>
      <c r="AJ79">
        <v>588</v>
      </c>
      <c r="AK79" s="11">
        <v>43.460352359109898</v>
      </c>
      <c r="AL79" s="11">
        <v>2.9671744455831073</v>
      </c>
      <c r="AM79" s="11">
        <v>0.49635854442090499</v>
      </c>
      <c r="AN79" s="11">
        <v>5.6915808033269996E-2</v>
      </c>
      <c r="AO79">
        <v>5.8</v>
      </c>
      <c r="AP79">
        <v>10.6</v>
      </c>
      <c r="AQ79">
        <v>7.7</v>
      </c>
      <c r="AR79">
        <v>7.7</v>
      </c>
      <c r="AS79">
        <v>13</v>
      </c>
      <c r="AT79">
        <v>42.9</v>
      </c>
      <c r="AU79">
        <v>15.5</v>
      </c>
      <c r="AV79" s="12">
        <v>0.29424347333496892</v>
      </c>
      <c r="AW79" s="12">
        <v>0.2417954318681404</v>
      </c>
      <c r="AX79" s="12">
        <v>0.53603890520310937</v>
      </c>
      <c r="AY79" s="12">
        <v>8.9268002380480066E-4</v>
      </c>
      <c r="AZ79" s="12">
        <v>6.3380281690140844E-2</v>
      </c>
      <c r="BA79" s="12">
        <v>3.803131991051454E-2</v>
      </c>
      <c r="BB79" s="12">
        <v>3.4400382226469177E-2</v>
      </c>
      <c r="BC79" s="12">
        <v>9.154929577464789E-2</v>
      </c>
      <c r="BD79" s="12">
        <v>0.20607957085382211</v>
      </c>
      <c r="BE79" s="12">
        <v>0.1815575728619207</v>
      </c>
      <c r="BF79" s="12">
        <v>0.5625</v>
      </c>
      <c r="BG79">
        <v>185529838</v>
      </c>
      <c r="BH79">
        <v>73762</v>
      </c>
      <c r="BI79">
        <v>3454017</v>
      </c>
      <c r="BJ79">
        <v>479</v>
      </c>
      <c r="BK79">
        <v>0</v>
      </c>
      <c r="BL79" s="12">
        <v>0</v>
      </c>
      <c r="BM79" s="11">
        <v>11.60391954615781</v>
      </c>
      <c r="BN79" s="12">
        <v>0.20861131428676283</v>
      </c>
      <c r="BO79" s="12">
        <v>0.16365060901663636</v>
      </c>
      <c r="BP79">
        <v>2399</v>
      </c>
      <c r="BQ79" s="15">
        <v>35.725986597170511</v>
      </c>
      <c r="BR79">
        <v>60.2</v>
      </c>
      <c r="BS79">
        <v>46.1</v>
      </c>
      <c r="BT79">
        <v>23.5</v>
      </c>
      <c r="BU79">
        <v>5165</v>
      </c>
      <c r="BV79">
        <v>1048</v>
      </c>
      <c r="BW79" s="15">
        <v>0.20290416263310745</v>
      </c>
      <c r="BX79" s="15">
        <v>5.8113619118908375E-2</v>
      </c>
      <c r="BY79">
        <v>0</v>
      </c>
    </row>
    <row r="80" spans="2:77" ht="15.75" customHeight="1">
      <c r="B80" t="s">
        <v>364</v>
      </c>
      <c r="C80" s="11">
        <v>6.3567429794315213</v>
      </c>
      <c r="D80">
        <v>4305</v>
      </c>
      <c r="E80" s="11">
        <v>677.23361066031225</v>
      </c>
      <c r="F80">
        <v>1218</v>
      </c>
      <c r="G80" s="11">
        <v>28.292682926829265</v>
      </c>
      <c r="H80">
        <v>1089</v>
      </c>
      <c r="I80" s="11">
        <v>25.296167247386759</v>
      </c>
      <c r="J80">
        <v>431</v>
      </c>
      <c r="K80" s="11">
        <v>10.011614401858305</v>
      </c>
      <c r="L80">
        <v>120</v>
      </c>
      <c r="M80" s="11">
        <v>2.7874564459930316</v>
      </c>
      <c r="N80">
        <v>4185</v>
      </c>
      <c r="O80" s="11">
        <v>97.21254355400697</v>
      </c>
      <c r="P80">
        <v>2299</v>
      </c>
      <c r="Q80" s="11">
        <v>53.40301974448316</v>
      </c>
      <c r="R80">
        <v>0</v>
      </c>
      <c r="S80" s="11">
        <v>0</v>
      </c>
      <c r="T80">
        <v>1218</v>
      </c>
      <c r="U80" s="11">
        <v>100</v>
      </c>
      <c r="V80">
        <v>1002</v>
      </c>
      <c r="W80" s="11">
        <v>82.266009852216754</v>
      </c>
      <c r="X80">
        <v>0</v>
      </c>
      <c r="Y80" s="11">
        <v>0</v>
      </c>
      <c r="Z80">
        <v>1089</v>
      </c>
      <c r="AA80" s="11">
        <v>100</v>
      </c>
      <c r="AB80">
        <v>873</v>
      </c>
      <c r="AC80" s="11">
        <v>71.674876847290633</v>
      </c>
      <c r="AD80" s="11">
        <v>0.71499999999999997</v>
      </c>
      <c r="AE80">
        <v>3</v>
      </c>
      <c r="AF80" s="11">
        <v>1849</v>
      </c>
      <c r="AG80" s="11">
        <v>43.231236848258128</v>
      </c>
      <c r="AH80" s="11">
        <v>30833.957605887041</v>
      </c>
      <c r="AI80" s="11">
        <v>4850.5905784858896</v>
      </c>
      <c r="AJ80">
        <v>577</v>
      </c>
      <c r="AK80" s="11">
        <v>43.340415530399497</v>
      </c>
      <c r="AL80" s="11">
        <v>3.2855727352044317</v>
      </c>
      <c r="AM80" s="11">
        <v>0.50178306041117204</v>
      </c>
      <c r="AN80" s="11">
        <v>6.6746571139555996E-2</v>
      </c>
      <c r="AO80">
        <v>6.5</v>
      </c>
      <c r="AP80">
        <v>11</v>
      </c>
      <c r="AQ80">
        <v>8.9</v>
      </c>
      <c r="AR80">
        <v>8.5</v>
      </c>
      <c r="AS80">
        <v>13</v>
      </c>
      <c r="AT80">
        <v>43.4</v>
      </c>
      <c r="AU80">
        <v>16.5</v>
      </c>
      <c r="AV80" s="12">
        <v>0.45978924299899637</v>
      </c>
      <c r="AW80" s="12">
        <v>0.17033138575557638</v>
      </c>
      <c r="AX80" s="12">
        <v>0.63012062875457275</v>
      </c>
      <c r="AY80" s="12">
        <v>2.339051013588772E-3</v>
      </c>
      <c r="AZ80" s="12">
        <v>0.1567164179104478</v>
      </c>
      <c r="BA80" s="12">
        <v>5.0949913644214161E-2</v>
      </c>
      <c r="BB80" s="12">
        <v>3.61328125E-2</v>
      </c>
      <c r="BC80" s="12">
        <v>0.16417910447761189</v>
      </c>
      <c r="BD80" s="12">
        <v>0.18739205526770289</v>
      </c>
      <c r="BE80" s="12">
        <v>0.1162109375</v>
      </c>
      <c r="BF80" s="12">
        <v>0.73134328358208955</v>
      </c>
      <c r="BG80">
        <v>137453731</v>
      </c>
      <c r="BH80">
        <v>97170</v>
      </c>
      <c r="BI80">
        <v>5124375</v>
      </c>
      <c r="BJ80">
        <v>461</v>
      </c>
      <c r="BK80">
        <v>0</v>
      </c>
      <c r="BL80" s="12">
        <v>0</v>
      </c>
      <c r="BM80" s="11">
        <v>6.4543889845094666</v>
      </c>
      <c r="BN80" s="12"/>
      <c r="BO80" s="12"/>
      <c r="BP80">
        <v>516</v>
      </c>
      <c r="BQ80" s="15">
        <v>11.986062717770036</v>
      </c>
      <c r="BR80">
        <v>59.1</v>
      </c>
      <c r="BS80">
        <v>55</v>
      </c>
      <c r="BT80">
        <v>6.9</v>
      </c>
      <c r="BU80">
        <v>3437</v>
      </c>
      <c r="BV80">
        <v>1040</v>
      </c>
      <c r="BW80" s="15">
        <v>0.30258946755891764</v>
      </c>
      <c r="BX80" s="15">
        <v>4.7601337436168921E-2</v>
      </c>
      <c r="BY80">
        <v>0</v>
      </c>
    </row>
    <row r="81" spans="2:77" ht="15.75" customHeight="1">
      <c r="B81" t="s">
        <v>365</v>
      </c>
      <c r="C81" s="11">
        <v>7.7254864003980428</v>
      </c>
      <c r="D81">
        <v>15112</v>
      </c>
      <c r="E81" s="11">
        <v>1956.1227884915284</v>
      </c>
      <c r="F81">
        <v>4632</v>
      </c>
      <c r="G81" s="11">
        <v>30.651138168343039</v>
      </c>
      <c r="H81">
        <v>3110</v>
      </c>
      <c r="I81" s="11">
        <v>20.579671784012703</v>
      </c>
      <c r="J81">
        <v>1026</v>
      </c>
      <c r="K81" s="11">
        <v>6.7893065113816835</v>
      </c>
      <c r="L81">
        <v>4424</v>
      </c>
      <c r="M81" s="11">
        <v>29.274748544203284</v>
      </c>
      <c r="N81">
        <v>10688</v>
      </c>
      <c r="O81" s="11">
        <v>70.725251455796723</v>
      </c>
      <c r="P81">
        <v>5479</v>
      </c>
      <c r="Q81" s="11">
        <v>36.255955532027528</v>
      </c>
      <c r="R81">
        <v>1201</v>
      </c>
      <c r="S81" s="11">
        <v>25.92832469775475</v>
      </c>
      <c r="T81">
        <v>3431</v>
      </c>
      <c r="U81" s="11">
        <v>74.071675302245254</v>
      </c>
      <c r="V81">
        <v>2139</v>
      </c>
      <c r="W81" s="11">
        <v>46.178756476683937</v>
      </c>
      <c r="X81">
        <v>816</v>
      </c>
      <c r="Y81" s="11">
        <v>26.237942122186496</v>
      </c>
      <c r="Z81">
        <v>2294</v>
      </c>
      <c r="AA81" s="11">
        <v>73.762057877813504</v>
      </c>
      <c r="AB81">
        <v>1338</v>
      </c>
      <c r="AC81" s="11">
        <v>28.886010362694304</v>
      </c>
      <c r="AD81" s="11">
        <v>0.27900000000000003</v>
      </c>
      <c r="AE81">
        <v>1</v>
      </c>
      <c r="AF81" s="11">
        <v>4145</v>
      </c>
      <c r="AG81" s="11">
        <v>27.428533615669664</v>
      </c>
      <c r="AH81" s="11">
        <v>410353.05716915271</v>
      </c>
      <c r="AI81" s="11">
        <v>53116.792380608371</v>
      </c>
      <c r="AJ81">
        <v>581</v>
      </c>
      <c r="AK81" s="11">
        <v>43.999317442162699</v>
      </c>
      <c r="AL81" s="11">
        <v>3.3736738154334662</v>
      </c>
      <c r="AM81" s="11">
        <v>0.512382993375883</v>
      </c>
      <c r="AN81" s="11">
        <v>7.2651908470375004E-2</v>
      </c>
      <c r="AO81">
        <v>5.2</v>
      </c>
      <c r="AP81">
        <v>7.8</v>
      </c>
      <c r="AQ81">
        <v>5</v>
      </c>
      <c r="AR81">
        <v>4.8</v>
      </c>
      <c r="AS81">
        <v>10.3</v>
      </c>
      <c r="AT81">
        <v>30.4</v>
      </c>
      <c r="AU81">
        <v>10.5</v>
      </c>
      <c r="AV81" s="12">
        <v>0.4790086102338556</v>
      </c>
      <c r="AW81" s="12">
        <v>0.12887498010834519</v>
      </c>
      <c r="AX81" s="12">
        <v>0.60788359034220085</v>
      </c>
      <c r="AY81" s="12">
        <v>4.2505117392422899E-4</v>
      </c>
      <c r="AZ81" s="12">
        <v>6.354515050167224E-2</v>
      </c>
      <c r="BA81" s="12">
        <v>1.612036539494895E-2</v>
      </c>
      <c r="BB81" s="12">
        <v>1.3154048523823439E-2</v>
      </c>
      <c r="BC81" s="12">
        <v>4.9833887043189369E-2</v>
      </c>
      <c r="BD81" s="12">
        <v>6.2046736502820297E-2</v>
      </c>
      <c r="BE81" s="12">
        <v>4.2969891844489919E-2</v>
      </c>
      <c r="BF81" s="12">
        <v>0.27814569536423839</v>
      </c>
      <c r="BG81">
        <v>1247117269</v>
      </c>
      <c r="BH81">
        <v>281315</v>
      </c>
      <c r="BI81">
        <v>40975124</v>
      </c>
      <c r="BJ81">
        <v>62</v>
      </c>
      <c r="BK81">
        <v>0</v>
      </c>
      <c r="BL81" s="12">
        <v>0</v>
      </c>
      <c r="BM81" s="11">
        <v>2.4686786397580698</v>
      </c>
      <c r="BN81" s="12"/>
      <c r="BO81" s="12"/>
      <c r="BP81">
        <v>858</v>
      </c>
      <c r="BQ81" s="15">
        <v>5.6776071995764958</v>
      </c>
      <c r="BR81">
        <v>76.099999999999994</v>
      </c>
      <c r="BS81">
        <v>73.8</v>
      </c>
      <c r="BT81">
        <v>3.1</v>
      </c>
      <c r="BU81">
        <v>10902</v>
      </c>
      <c r="BV81">
        <v>1510</v>
      </c>
      <c r="BW81" s="15">
        <v>0.13850669601907906</v>
      </c>
      <c r="BX81" s="15">
        <v>1.7928540526838895E-2</v>
      </c>
      <c r="BY81">
        <v>0</v>
      </c>
    </row>
    <row r="82" spans="2:77" ht="15.75" customHeight="1">
      <c r="B82" t="s">
        <v>366</v>
      </c>
      <c r="C82" s="11">
        <v>5.6058543053348346</v>
      </c>
      <c r="D82">
        <v>8920</v>
      </c>
      <c r="E82" s="11">
        <v>1591.1936904088366</v>
      </c>
      <c r="F82">
        <v>3243</v>
      </c>
      <c r="G82" s="11">
        <v>36.356502242152466</v>
      </c>
      <c r="H82">
        <v>2507</v>
      </c>
      <c r="I82" s="11">
        <v>28.10538116591928</v>
      </c>
      <c r="J82">
        <v>754</v>
      </c>
      <c r="K82" s="11">
        <v>8.4529147982062778</v>
      </c>
      <c r="L82">
        <v>1623</v>
      </c>
      <c r="M82" s="11">
        <v>18.195067264573993</v>
      </c>
      <c r="N82">
        <v>7297</v>
      </c>
      <c r="O82" s="11">
        <v>81.804932735426007</v>
      </c>
      <c r="P82">
        <v>4719</v>
      </c>
      <c r="Q82" s="11">
        <v>52.903587443946186</v>
      </c>
      <c r="R82">
        <v>564</v>
      </c>
      <c r="S82" s="11">
        <v>17.391304347826086</v>
      </c>
      <c r="T82">
        <v>2679</v>
      </c>
      <c r="U82" s="11">
        <v>82.608695652173907</v>
      </c>
      <c r="V82">
        <v>1911</v>
      </c>
      <c r="W82" s="11">
        <v>58.926919518963928</v>
      </c>
      <c r="X82">
        <v>540</v>
      </c>
      <c r="Y82" s="11">
        <v>21.539688871160749</v>
      </c>
      <c r="Z82">
        <v>1967</v>
      </c>
      <c r="AA82" s="11">
        <v>78.460311128839251</v>
      </c>
      <c r="AB82">
        <v>1459</v>
      </c>
      <c r="AC82" s="11">
        <v>44.989207523897626</v>
      </c>
      <c r="AD82" s="11">
        <v>0.41899999999999998</v>
      </c>
      <c r="AE82">
        <v>3</v>
      </c>
      <c r="AF82" s="11">
        <v>3163</v>
      </c>
      <c r="AG82" s="11">
        <v>35.695745401196255</v>
      </c>
      <c r="AH82" s="11">
        <v>226252.07998518649</v>
      </c>
      <c r="AI82" s="11">
        <v>40359.964362590712</v>
      </c>
      <c r="AJ82">
        <v>557</v>
      </c>
      <c r="AK82" s="11">
        <v>53.038022785583003</v>
      </c>
      <c r="AL82" s="11">
        <v>3.0674229987994037</v>
      </c>
      <c r="AM82" s="11">
        <v>0.60149802894630899</v>
      </c>
      <c r="AN82" s="11">
        <v>6.5244706328072999E-2</v>
      </c>
      <c r="AO82">
        <v>3.3</v>
      </c>
      <c r="AP82">
        <v>8.6</v>
      </c>
      <c r="AQ82">
        <v>4</v>
      </c>
      <c r="AR82">
        <v>4</v>
      </c>
      <c r="AS82">
        <v>12</v>
      </c>
      <c r="AT82">
        <v>35.6</v>
      </c>
      <c r="AU82">
        <v>11.6</v>
      </c>
      <c r="AV82" s="12">
        <v>0.19028963910726879</v>
      </c>
      <c r="AW82" s="12">
        <v>0.20315846263368123</v>
      </c>
      <c r="AX82" s="12">
        <v>0.39344810174095002</v>
      </c>
      <c r="AY82" s="12">
        <v>5.7710064635272393E-4</v>
      </c>
      <c r="AZ82" s="12">
        <v>6.5789473684210523E-2</v>
      </c>
      <c r="BA82" s="12">
        <v>4.3041606886657098E-2</v>
      </c>
      <c r="BB82" s="12">
        <v>4.3427230046948359E-2</v>
      </c>
      <c r="BC82" s="12">
        <v>3.8793103448275863E-2</v>
      </c>
      <c r="BD82" s="12">
        <v>0.11593682699210341</v>
      </c>
      <c r="BE82" s="12">
        <v>8.5680751173708922E-2</v>
      </c>
      <c r="BF82" s="12">
        <v>0.45217391304347831</v>
      </c>
      <c r="BG82">
        <v>579777976</v>
      </c>
      <c r="BH82">
        <v>187666</v>
      </c>
      <c r="BI82">
        <v>25981296</v>
      </c>
      <c r="BJ82">
        <v>39</v>
      </c>
      <c r="BK82">
        <v>0</v>
      </c>
      <c r="BL82" s="12">
        <v>0</v>
      </c>
      <c r="BM82" s="11">
        <v>3.4831069313827938</v>
      </c>
      <c r="BN82" s="12">
        <v>0.24296550462930194</v>
      </c>
      <c r="BO82" s="12">
        <v>0.24493154989695373</v>
      </c>
      <c r="BP82">
        <v>763</v>
      </c>
      <c r="BQ82" s="15">
        <v>8.5538116591928262</v>
      </c>
      <c r="BR82">
        <v>66.099999999999994</v>
      </c>
      <c r="BS82">
        <v>57.9</v>
      </c>
      <c r="BT82">
        <v>12.3</v>
      </c>
      <c r="BU82">
        <v>6195</v>
      </c>
      <c r="BV82">
        <v>2852</v>
      </c>
      <c r="BW82" s="15">
        <v>0.46037126715092819</v>
      </c>
      <c r="BX82" s="15">
        <v>8.2123302190143244E-2</v>
      </c>
      <c r="BY82">
        <v>0</v>
      </c>
    </row>
    <row r="83" spans="2:77" ht="15.75" customHeight="1">
      <c r="B83" t="s">
        <v>369</v>
      </c>
      <c r="C83" s="11">
        <v>0.82887137085392837</v>
      </c>
      <c r="D83">
        <v>4682</v>
      </c>
      <c r="E83" s="11">
        <v>5648.6448496543699</v>
      </c>
      <c r="F83">
        <v>1543</v>
      </c>
      <c r="G83" s="11">
        <v>32.956001708671508</v>
      </c>
      <c r="H83">
        <v>1140</v>
      </c>
      <c r="I83" s="11">
        <v>24.348568987612133</v>
      </c>
      <c r="J83">
        <v>384</v>
      </c>
      <c r="K83" s="11">
        <v>8.2016232379325071</v>
      </c>
      <c r="L83">
        <v>286</v>
      </c>
      <c r="M83" s="11">
        <v>6.1085006407518154</v>
      </c>
      <c r="N83">
        <v>4396</v>
      </c>
      <c r="O83" s="11">
        <v>93.891499359248186</v>
      </c>
      <c r="P83">
        <v>2960</v>
      </c>
      <c r="Q83" s="11">
        <v>63.22084579239641</v>
      </c>
      <c r="R83">
        <v>35</v>
      </c>
      <c r="S83" s="11">
        <v>2.268308489954634</v>
      </c>
      <c r="T83">
        <v>1508</v>
      </c>
      <c r="U83" s="11">
        <v>97.731691510045366</v>
      </c>
      <c r="V83">
        <v>1099</v>
      </c>
      <c r="W83" s="11">
        <v>71.224886584575501</v>
      </c>
      <c r="X83">
        <v>9</v>
      </c>
      <c r="Y83" s="11">
        <v>0.78947368421052633</v>
      </c>
      <c r="Z83">
        <v>1131</v>
      </c>
      <c r="AA83" s="11">
        <v>99.210526315789465</v>
      </c>
      <c r="AB83">
        <v>761</v>
      </c>
      <c r="AC83" s="11">
        <v>49.319507453013614</v>
      </c>
      <c r="AD83" s="11">
        <v>0.69799999999999995</v>
      </c>
      <c r="AE83">
        <v>4</v>
      </c>
      <c r="AF83" s="11">
        <v>2615</v>
      </c>
      <c r="AG83" s="11">
        <v>55.852199914566427</v>
      </c>
      <c r="AH83" s="11">
        <v>3772.7115200305388</v>
      </c>
      <c r="AI83" s="11">
        <v>4551.6248391392828</v>
      </c>
      <c r="AJ83">
        <v>557</v>
      </c>
      <c r="AK83" s="11">
        <v>53.372021966486997</v>
      </c>
      <c r="AL83" s="11">
        <v>3.01349308813574</v>
      </c>
      <c r="AM83" s="11">
        <v>0.61839432422478102</v>
      </c>
      <c r="AN83" s="11">
        <v>6.0139628282573007E-2</v>
      </c>
      <c r="AO83">
        <v>2.5</v>
      </c>
      <c r="AP83">
        <v>9</v>
      </c>
      <c r="AQ83">
        <v>3.5</v>
      </c>
      <c r="AR83">
        <v>4.3</v>
      </c>
      <c r="AS83">
        <v>14.6</v>
      </c>
      <c r="AT83">
        <v>38.4</v>
      </c>
      <c r="AU83">
        <v>13.3</v>
      </c>
      <c r="AV83" s="12">
        <v>0.1040340675153005</v>
      </c>
      <c r="AW83" s="12">
        <v>7.4127600317970208E-2</v>
      </c>
      <c r="AX83" s="12">
        <v>0.17816166783327073</v>
      </c>
      <c r="AY83" s="12">
        <v>0</v>
      </c>
      <c r="AZ83" s="12">
        <v>0</v>
      </c>
      <c r="BA83" s="12">
        <v>2.0654044750430291E-2</v>
      </c>
      <c r="BB83" s="12">
        <v>2.3715415019762841E-2</v>
      </c>
      <c r="BC83" s="12">
        <v>0</v>
      </c>
      <c r="BD83" s="12">
        <v>1.0327022375215151E-2</v>
      </c>
      <c r="BE83" s="12">
        <v>9.8814229249011851E-4</v>
      </c>
      <c r="BF83" s="12">
        <v>7.3333333333333334E-2</v>
      </c>
      <c r="BG83">
        <v>124394135</v>
      </c>
      <c r="BH83">
        <v>101493</v>
      </c>
      <c r="BI83">
        <v>8704567</v>
      </c>
      <c r="BJ83">
        <v>686</v>
      </c>
      <c r="BK83">
        <v>0</v>
      </c>
      <c r="BL83" s="12">
        <v>0</v>
      </c>
      <c r="BM83" s="11">
        <v>3.8306837770542042</v>
      </c>
      <c r="BN83" s="12">
        <v>0.41106911889612424</v>
      </c>
      <c r="BO83" s="12">
        <v>0.16495365748260293</v>
      </c>
      <c r="BP83">
        <v>59</v>
      </c>
      <c r="BQ83" s="15">
        <v>1.2601452370781716</v>
      </c>
      <c r="BR83">
        <v>65.5</v>
      </c>
      <c r="BS83">
        <v>57.5</v>
      </c>
      <c r="BT83">
        <v>12.2</v>
      </c>
      <c r="BU83">
        <v>3445</v>
      </c>
      <c r="BV83">
        <v>6</v>
      </c>
      <c r="BW83" s="15">
        <v>1.7416545718432512E-3</v>
      </c>
      <c r="BX83" s="15">
        <v>2.1012362509866228E-3</v>
      </c>
      <c r="BY83">
        <v>0</v>
      </c>
    </row>
    <row r="84" spans="2:77" ht="15.75" customHeight="1">
      <c r="B84" t="s">
        <v>370</v>
      </c>
      <c r="C84" s="11">
        <v>4.4545259910783352</v>
      </c>
      <c r="D84">
        <v>3918</v>
      </c>
      <c r="E84" s="11">
        <v>879.55486349099624</v>
      </c>
      <c r="F84">
        <v>938</v>
      </c>
      <c r="G84" s="11">
        <v>23.940786115364983</v>
      </c>
      <c r="H84">
        <v>694</v>
      </c>
      <c r="I84" s="11">
        <v>17.713118938233794</v>
      </c>
      <c r="J84">
        <v>85</v>
      </c>
      <c r="K84" s="11">
        <v>2.169474221541603</v>
      </c>
      <c r="L84">
        <v>660</v>
      </c>
      <c r="M84" s="11">
        <v>16.845329249617151</v>
      </c>
      <c r="N84">
        <v>3258</v>
      </c>
      <c r="O84" s="11">
        <v>83.154670750382849</v>
      </c>
      <c r="P84">
        <v>2476</v>
      </c>
      <c r="Q84" s="11">
        <v>63.1955079122001</v>
      </c>
      <c r="R84">
        <v>40</v>
      </c>
      <c r="S84" s="11">
        <v>4.2643923240938166</v>
      </c>
      <c r="T84">
        <v>898</v>
      </c>
      <c r="U84" s="11">
        <v>95.735607675906181</v>
      </c>
      <c r="V84">
        <v>748</v>
      </c>
      <c r="W84" s="11">
        <v>79.744136460554373</v>
      </c>
      <c r="X84">
        <v>33</v>
      </c>
      <c r="Y84" s="11">
        <v>4.7550432276657064</v>
      </c>
      <c r="Z84">
        <v>661</v>
      </c>
      <c r="AA84" s="11">
        <v>95.244956772334305</v>
      </c>
      <c r="AB84">
        <v>574</v>
      </c>
      <c r="AC84" s="11">
        <v>61.194029850746269</v>
      </c>
      <c r="AD84" s="11">
        <v>0.45700000000000002</v>
      </c>
      <c r="AE84">
        <v>2</v>
      </c>
      <c r="AF84" s="11">
        <v>1695</v>
      </c>
      <c r="AG84" s="11">
        <v>59.162303664921467</v>
      </c>
      <c r="AH84" s="11">
        <v>172891.9624064985</v>
      </c>
      <c r="AI84" s="11">
        <v>38812.650942608387</v>
      </c>
      <c r="AJ84">
        <v>587</v>
      </c>
      <c r="AK84" s="11">
        <v>50.326083602244701</v>
      </c>
      <c r="AL84" s="11">
        <v>5.861200511235098</v>
      </c>
      <c r="AM84" s="11">
        <v>0.63207107493279802</v>
      </c>
      <c r="AN84" s="11">
        <v>0.135905537745065</v>
      </c>
      <c r="AO84">
        <v>4.7</v>
      </c>
      <c r="AP84">
        <v>8.5</v>
      </c>
      <c r="AQ84">
        <v>7.6</v>
      </c>
      <c r="AR84">
        <v>6.6</v>
      </c>
      <c r="AS84">
        <v>13.3</v>
      </c>
      <c r="AT84">
        <v>38.5</v>
      </c>
      <c r="AU84">
        <v>16.100000000000001</v>
      </c>
      <c r="AV84" s="12">
        <v>0.19957049095818027</v>
      </c>
      <c r="AW84" s="12">
        <v>0.14183615639988048</v>
      </c>
      <c r="AX84" s="12">
        <v>0.34140664735806076</v>
      </c>
      <c r="AY84" s="12">
        <v>2.6570305027101709E-5</v>
      </c>
      <c r="AZ84" s="12">
        <v>5.1546391752577319E-3</v>
      </c>
      <c r="BA84" s="12">
        <v>5.4665409990574933E-2</v>
      </c>
      <c r="BB84" s="12">
        <v>7.4404761904761904E-2</v>
      </c>
      <c r="BC84" s="12">
        <v>2.056555269922879E-2</v>
      </c>
      <c r="BD84" s="12">
        <v>0.41470311027332712</v>
      </c>
      <c r="BE84" s="12">
        <v>0.29910714285714279</v>
      </c>
      <c r="BF84" s="12">
        <v>0.61439588688946012</v>
      </c>
      <c r="BG84">
        <v>413521482</v>
      </c>
      <c r="BH84">
        <v>282707</v>
      </c>
      <c r="BI84">
        <v>29706456</v>
      </c>
      <c r="BJ84">
        <v>182</v>
      </c>
      <c r="BK84">
        <v>0</v>
      </c>
      <c r="BL84" s="12">
        <v>0</v>
      </c>
      <c r="BM84" s="11">
        <v>14.513788098693761</v>
      </c>
      <c r="BN84" s="12">
        <v>0.18091689625333787</v>
      </c>
      <c r="BO84" s="12">
        <v>0.38588721482753424</v>
      </c>
      <c r="BP84">
        <v>2119</v>
      </c>
      <c r="BQ84" s="15">
        <v>54.083716181725372</v>
      </c>
      <c r="BR84">
        <v>40.700000000000003</v>
      </c>
      <c r="BS84">
        <v>37.799999999999997</v>
      </c>
      <c r="BT84">
        <v>7.1</v>
      </c>
      <c r="BU84">
        <v>3209</v>
      </c>
      <c r="BV84">
        <v>4142</v>
      </c>
      <c r="BW84" s="15">
        <v>1.2907447803053911</v>
      </c>
      <c r="BX84" s="15">
        <v>0.28976029837754574</v>
      </c>
      <c r="BY84">
        <v>0</v>
      </c>
    </row>
    <row r="85" spans="2:77" ht="15.75" customHeight="1">
      <c r="B85" t="s">
        <v>372</v>
      </c>
      <c r="C85" s="11">
        <v>2.3635374506273008</v>
      </c>
      <c r="D85">
        <v>2971</v>
      </c>
      <c r="E85" s="11">
        <v>1257.0141417524287</v>
      </c>
      <c r="F85">
        <v>934</v>
      </c>
      <c r="G85" s="11">
        <v>31.437226523056211</v>
      </c>
      <c r="H85">
        <v>756</v>
      </c>
      <c r="I85" s="11">
        <v>25.44597778525749</v>
      </c>
      <c r="J85">
        <v>161</v>
      </c>
      <c r="K85" s="11">
        <v>5.4190508246381688</v>
      </c>
      <c r="L85">
        <v>349</v>
      </c>
      <c r="M85" s="11">
        <v>11.746886570178392</v>
      </c>
      <c r="N85">
        <v>2622</v>
      </c>
      <c r="O85" s="11">
        <v>88.25311342982161</v>
      </c>
      <c r="P85">
        <v>2249</v>
      </c>
      <c r="Q85" s="11">
        <v>75.698418041063618</v>
      </c>
      <c r="R85">
        <v>34</v>
      </c>
      <c r="S85" s="11">
        <v>3.6402569593147751</v>
      </c>
      <c r="T85">
        <v>900</v>
      </c>
      <c r="U85" s="11">
        <v>96.359743040685217</v>
      </c>
      <c r="V85">
        <v>785</v>
      </c>
      <c r="W85" s="11">
        <v>84.047109207708786</v>
      </c>
      <c r="X85">
        <v>34</v>
      </c>
      <c r="Y85" s="11">
        <v>4.4973544973544968</v>
      </c>
      <c r="Z85">
        <v>722</v>
      </c>
      <c r="AA85" s="11">
        <v>95.502645502645507</v>
      </c>
      <c r="AB85">
        <v>609</v>
      </c>
      <c r="AC85" s="11">
        <v>65.203426124197009</v>
      </c>
      <c r="AD85" s="11">
        <v>0.51700000000000002</v>
      </c>
      <c r="AE85">
        <v>4</v>
      </c>
      <c r="AF85" s="11">
        <v>1244</v>
      </c>
      <c r="AG85" s="11">
        <v>41.956155143338954</v>
      </c>
      <c r="AH85" s="11">
        <v>274961.58854445722</v>
      </c>
      <c r="AI85" s="11">
        <v>116334.77120131451</v>
      </c>
      <c r="AJ85">
        <v>591</v>
      </c>
      <c r="AK85" s="11">
        <v>48.418604793257202</v>
      </c>
      <c r="AL85" s="11">
        <v>4.2230293472506837</v>
      </c>
      <c r="AM85" s="11">
        <v>0.58978632741123804</v>
      </c>
      <c r="AN85" s="11">
        <v>9.6610685730179988E-2</v>
      </c>
      <c r="AO85">
        <v>4.9000000000000004</v>
      </c>
      <c r="AP85">
        <v>8.4</v>
      </c>
      <c r="AQ85">
        <v>5.9</v>
      </c>
      <c r="AR85">
        <v>5.4</v>
      </c>
      <c r="AS85">
        <v>12.3</v>
      </c>
      <c r="AT85">
        <v>34.1</v>
      </c>
      <c r="AU85">
        <v>13.5</v>
      </c>
      <c r="AV85" s="12">
        <v>0.25568450445664159</v>
      </c>
      <c r="AW85" s="12">
        <v>0.15354063619386429</v>
      </c>
      <c r="AX85" s="12">
        <v>0.40922514065050591</v>
      </c>
      <c r="AY85" s="12">
        <v>4.1405724341390189E-4</v>
      </c>
      <c r="AZ85" s="12">
        <v>2.8776978417266189E-2</v>
      </c>
      <c r="BA85" s="12">
        <v>1.233396584440228E-2</v>
      </c>
      <c r="BB85" s="12">
        <v>6.5502183406113534E-3</v>
      </c>
      <c r="BC85" s="12">
        <v>5.0724637681159417E-2</v>
      </c>
      <c r="BD85" s="12">
        <v>0.1004739336492891</v>
      </c>
      <c r="BE85" s="12">
        <v>5.0218340611353711E-2</v>
      </c>
      <c r="BF85" s="12">
        <v>0.43165467625899279</v>
      </c>
      <c r="BG85">
        <v>253798768</v>
      </c>
      <c r="BH85">
        <v>228974</v>
      </c>
      <c r="BI85">
        <v>7991805</v>
      </c>
      <c r="BJ85">
        <v>1250</v>
      </c>
      <c r="BK85">
        <v>0</v>
      </c>
      <c r="BL85" s="12">
        <v>0</v>
      </c>
      <c r="BM85" s="11">
        <v>3.2905561039815732</v>
      </c>
      <c r="BN85" s="12">
        <v>0.17140070825281417</v>
      </c>
      <c r="BO85" s="12">
        <v>0.33557959581318925</v>
      </c>
      <c r="BP85">
        <v>1559</v>
      </c>
      <c r="BQ85" s="15">
        <v>52.47391450690003</v>
      </c>
      <c r="BR85">
        <v>63.6</v>
      </c>
      <c r="BS85">
        <v>56.7</v>
      </c>
      <c r="BT85">
        <v>10.9</v>
      </c>
      <c r="BU85">
        <v>2254</v>
      </c>
      <c r="BV85">
        <v>4995</v>
      </c>
      <c r="BW85" s="15">
        <v>2.2160603371783494</v>
      </c>
      <c r="BX85" s="15">
        <v>0.93760322544929009</v>
      </c>
      <c r="BY85">
        <v>1</v>
      </c>
    </row>
    <row r="86" spans="2:77" ht="15.75" customHeight="1">
      <c r="B86" t="s">
        <v>374</v>
      </c>
      <c r="C86" s="11">
        <v>1.8026308737143211</v>
      </c>
      <c r="D86">
        <v>8514</v>
      </c>
      <c r="E86" s="11">
        <v>4723.0967383005609</v>
      </c>
      <c r="F86">
        <v>3001</v>
      </c>
      <c r="G86" s="11">
        <v>35.247827108292221</v>
      </c>
      <c r="H86">
        <v>1906</v>
      </c>
      <c r="I86" s="11">
        <v>22.386657270378201</v>
      </c>
      <c r="J86">
        <v>1253</v>
      </c>
      <c r="K86" s="11">
        <v>14.716936809960066</v>
      </c>
      <c r="L86">
        <v>116</v>
      </c>
      <c r="M86" s="11">
        <v>1.3624618275781066</v>
      </c>
      <c r="N86">
        <v>8398</v>
      </c>
      <c r="O86" s="11">
        <v>98.637538172421884</v>
      </c>
      <c r="P86">
        <v>6226</v>
      </c>
      <c r="Q86" s="11">
        <v>73.126614987080103</v>
      </c>
      <c r="R86">
        <v>0</v>
      </c>
      <c r="S86" s="11">
        <v>0</v>
      </c>
      <c r="T86">
        <v>3001</v>
      </c>
      <c r="U86" s="11">
        <v>100</v>
      </c>
      <c r="V86">
        <v>2362</v>
      </c>
      <c r="W86" s="11">
        <v>78.707097634121965</v>
      </c>
      <c r="X86">
        <v>0</v>
      </c>
      <c r="Y86" s="11">
        <v>0</v>
      </c>
      <c r="Z86">
        <v>1906</v>
      </c>
      <c r="AA86" s="11">
        <v>100</v>
      </c>
      <c r="AB86">
        <v>1521</v>
      </c>
      <c r="AC86" s="11">
        <v>50.683105631456179</v>
      </c>
      <c r="AD86" s="11">
        <v>0.59499999999999997</v>
      </c>
      <c r="AE86">
        <v>4</v>
      </c>
      <c r="AF86" s="11">
        <v>5065</v>
      </c>
      <c r="AG86" s="11">
        <v>61.016744970485483</v>
      </c>
      <c r="AH86" s="11">
        <v>14263.564134938801</v>
      </c>
      <c r="AI86" s="11">
        <v>7912.6372142670871</v>
      </c>
      <c r="AJ86">
        <v>557</v>
      </c>
      <c r="AK86" s="11">
        <v>51.4464087366296</v>
      </c>
      <c r="AL86" s="11">
        <v>3.9604192685199795</v>
      </c>
      <c r="AM86" s="11">
        <v>0.61930403048806903</v>
      </c>
      <c r="AN86" s="11">
        <v>8.7626421127156004E-2</v>
      </c>
      <c r="AO86">
        <v>3.4</v>
      </c>
      <c r="AP86">
        <v>10.1</v>
      </c>
      <c r="AQ86">
        <v>5.7</v>
      </c>
      <c r="AR86">
        <v>6.6</v>
      </c>
      <c r="AS86">
        <v>16.399999999999999</v>
      </c>
      <c r="AT86">
        <v>40.4</v>
      </c>
      <c r="AU86">
        <v>17</v>
      </c>
      <c r="AV86" s="12">
        <v>9.5846853691372746E-2</v>
      </c>
      <c r="AW86" s="12">
        <v>0.19139010218158098</v>
      </c>
      <c r="AX86" s="12">
        <v>0.28723695587295367</v>
      </c>
      <c r="AY86" s="12">
        <v>4.9503725155317938E-5</v>
      </c>
      <c r="AZ86" s="12">
        <v>4.9751243781094526E-3</v>
      </c>
      <c r="BA86" s="12">
        <v>5.893909626719057E-3</v>
      </c>
      <c r="BB86" s="12">
        <v>6.1199510403916772E-3</v>
      </c>
      <c r="BC86" s="12">
        <v>4.9751243781094526E-3</v>
      </c>
      <c r="BD86" s="12">
        <v>7.072691552062868E-2</v>
      </c>
      <c r="BE86" s="12">
        <v>8.5679314565483469E-3</v>
      </c>
      <c r="BF86" s="12">
        <v>0.32338308457711451</v>
      </c>
      <c r="BG86">
        <v>159133437</v>
      </c>
      <c r="BH86">
        <v>160094</v>
      </c>
      <c r="BI86">
        <v>10859676</v>
      </c>
      <c r="BJ86">
        <v>1983</v>
      </c>
      <c r="BK86">
        <v>0</v>
      </c>
      <c r="BL86" s="12">
        <v>0</v>
      </c>
      <c r="BM86" s="11">
        <v>2.4099289070972412</v>
      </c>
      <c r="BN86" s="12">
        <v>0.42095705606594147</v>
      </c>
      <c r="BO86" s="12">
        <v>0.2000024837687851</v>
      </c>
      <c r="BP86">
        <v>2748</v>
      </c>
      <c r="BQ86" s="15">
        <v>32.27625088090204</v>
      </c>
      <c r="BR86">
        <v>71.2</v>
      </c>
      <c r="BS86">
        <v>65.7</v>
      </c>
      <c r="BT86">
        <v>7.8</v>
      </c>
      <c r="BU86">
        <v>5872</v>
      </c>
      <c r="BV86">
        <v>327</v>
      </c>
      <c r="BW86" s="15">
        <v>5.5688010899182558E-2</v>
      </c>
      <c r="BX86" s="15">
        <v>3.0892631270892087E-2</v>
      </c>
      <c r="BY86">
        <v>0</v>
      </c>
    </row>
    <row r="87" spans="2:77" ht="15.75" customHeight="1">
      <c r="B87" t="s">
        <v>375</v>
      </c>
      <c r="C87" s="11">
        <v>1.7453851803015641</v>
      </c>
      <c r="D87">
        <v>6258</v>
      </c>
      <c r="E87" s="11">
        <v>3585.4549876026535</v>
      </c>
      <c r="F87">
        <v>2204</v>
      </c>
      <c r="G87" s="11">
        <v>35.218919782678171</v>
      </c>
      <c r="H87">
        <v>1565</v>
      </c>
      <c r="I87" s="11">
        <v>25.007989773090443</v>
      </c>
      <c r="J87">
        <v>1145</v>
      </c>
      <c r="K87" s="11">
        <v>18.296580377117287</v>
      </c>
      <c r="L87">
        <v>363</v>
      </c>
      <c r="M87" s="11">
        <v>5.8005752636625125</v>
      </c>
      <c r="N87">
        <v>5895</v>
      </c>
      <c r="O87" s="11">
        <v>94.199424736337491</v>
      </c>
      <c r="P87">
        <v>4315</v>
      </c>
      <c r="Q87" s="11">
        <v>68.951741770533715</v>
      </c>
      <c r="R87">
        <v>0</v>
      </c>
      <c r="S87" s="11">
        <v>0</v>
      </c>
      <c r="T87">
        <v>2204</v>
      </c>
      <c r="U87" s="11">
        <v>100</v>
      </c>
      <c r="V87">
        <v>1734</v>
      </c>
      <c r="W87" s="11">
        <v>78.675136116152458</v>
      </c>
      <c r="X87">
        <v>0</v>
      </c>
      <c r="Y87" s="11">
        <v>0</v>
      </c>
      <c r="Z87">
        <v>1565</v>
      </c>
      <c r="AA87" s="11">
        <v>100</v>
      </c>
      <c r="AB87">
        <v>1205</v>
      </c>
      <c r="AC87" s="11">
        <v>54.67332123411979</v>
      </c>
      <c r="AD87" s="11">
        <v>0.51900000000000002</v>
      </c>
      <c r="AE87">
        <v>4</v>
      </c>
      <c r="AF87" s="11">
        <v>4173</v>
      </c>
      <c r="AG87" s="11">
        <v>66.682646212847558</v>
      </c>
      <c r="AH87" s="11">
        <v>68354.671047849901</v>
      </c>
      <c r="AI87" s="11">
        <v>39163.086646603428</v>
      </c>
      <c r="AJ87">
        <v>557</v>
      </c>
      <c r="AK87" s="11">
        <v>52.104338802039599</v>
      </c>
      <c r="AL87" s="11">
        <v>3.6076154828018199</v>
      </c>
      <c r="AM87" s="11">
        <v>0.62941158706747402</v>
      </c>
      <c r="AN87" s="11">
        <v>7.9709628497276003E-2</v>
      </c>
      <c r="AO87">
        <v>4.4000000000000004</v>
      </c>
      <c r="AP87">
        <v>9.3000000000000007</v>
      </c>
      <c r="AQ87">
        <v>6.8</v>
      </c>
      <c r="AR87">
        <v>7.2</v>
      </c>
      <c r="AS87">
        <v>15.1</v>
      </c>
      <c r="AT87">
        <v>39.200000000000003</v>
      </c>
      <c r="AU87">
        <v>17</v>
      </c>
      <c r="AV87" s="12">
        <v>0.30231509658281375</v>
      </c>
      <c r="AW87" s="12">
        <v>0.18323606768178255</v>
      </c>
      <c r="AX87" s="12">
        <v>0.48555116426459627</v>
      </c>
      <c r="AY87" s="12">
        <v>0</v>
      </c>
      <c r="AZ87" s="12">
        <v>0</v>
      </c>
      <c r="BA87" s="12">
        <v>5.6128293241695312E-2</v>
      </c>
      <c r="BB87" s="12">
        <v>8.0935251798561147E-2</v>
      </c>
      <c r="BC87" s="12">
        <v>1.261829652996845E-2</v>
      </c>
      <c r="BD87" s="12">
        <v>0.22540045766590391</v>
      </c>
      <c r="BE87" s="12">
        <v>0.24100719424460429</v>
      </c>
      <c r="BF87" s="12">
        <v>0.1981132075471698</v>
      </c>
      <c r="BG87">
        <v>214766788</v>
      </c>
      <c r="BH87">
        <v>286345</v>
      </c>
      <c r="BI87">
        <v>22299494</v>
      </c>
      <c r="BJ87">
        <v>872</v>
      </c>
      <c r="BK87">
        <v>0</v>
      </c>
      <c r="BL87" s="12">
        <v>0</v>
      </c>
      <c r="BM87" s="11">
        <v>11.03578748226391</v>
      </c>
      <c r="BN87" s="12">
        <v>0.29651594002659803</v>
      </c>
      <c r="BO87" s="12">
        <v>0.25977535404713437</v>
      </c>
      <c r="BP87">
        <v>3199</v>
      </c>
      <c r="BQ87" s="15">
        <v>51.118568232662184</v>
      </c>
      <c r="BR87">
        <v>65.2</v>
      </c>
      <c r="BS87">
        <v>59.7</v>
      </c>
      <c r="BT87">
        <v>8.4</v>
      </c>
      <c r="BU87">
        <v>4351</v>
      </c>
      <c r="BV87">
        <v>2277</v>
      </c>
      <c r="BW87" s="15">
        <v>0.52332797058147551</v>
      </c>
      <c r="BX87" s="15">
        <v>0.29983523206668683</v>
      </c>
      <c r="BY87">
        <v>2</v>
      </c>
    </row>
    <row r="88" spans="2:77" ht="15.75" customHeight="1">
      <c r="B88" t="s">
        <v>376</v>
      </c>
      <c r="C88" s="11">
        <v>1.2763112027182411</v>
      </c>
      <c r="D88">
        <v>7234</v>
      </c>
      <c r="E88" s="11">
        <v>5667.8966576437551</v>
      </c>
      <c r="F88">
        <v>1821</v>
      </c>
      <c r="G88" s="11">
        <v>25.172795134089025</v>
      </c>
      <c r="H88">
        <v>1206</v>
      </c>
      <c r="I88" s="11">
        <v>16.671274536909038</v>
      </c>
      <c r="J88">
        <v>226</v>
      </c>
      <c r="K88" s="11">
        <v>3.1241360243295548</v>
      </c>
      <c r="L88">
        <v>781</v>
      </c>
      <c r="M88" s="11">
        <v>10.796239977882223</v>
      </c>
      <c r="N88">
        <v>6453</v>
      </c>
      <c r="O88" s="11">
        <v>89.203760022117777</v>
      </c>
      <c r="P88">
        <v>2893</v>
      </c>
      <c r="Q88" s="11">
        <v>39.991705833563728</v>
      </c>
      <c r="R88">
        <v>0</v>
      </c>
      <c r="S88" s="11">
        <v>0</v>
      </c>
      <c r="T88">
        <v>1821</v>
      </c>
      <c r="U88" s="11">
        <v>100</v>
      </c>
      <c r="V88">
        <v>1025</v>
      </c>
      <c r="W88" s="11">
        <v>56.287753981328933</v>
      </c>
      <c r="X88">
        <v>0</v>
      </c>
      <c r="Y88" s="11">
        <v>0</v>
      </c>
      <c r="Z88">
        <v>1206</v>
      </c>
      <c r="AA88" s="11">
        <v>100</v>
      </c>
      <c r="AB88">
        <v>599</v>
      </c>
      <c r="AC88" s="11">
        <v>32.894014277869303</v>
      </c>
      <c r="AD88" s="11">
        <v>0.45</v>
      </c>
      <c r="AE88">
        <v>3</v>
      </c>
      <c r="AF88" s="11">
        <v>3199</v>
      </c>
      <c r="AG88" s="11">
        <v>44.455252918287933</v>
      </c>
      <c r="AH88" s="11">
        <v>16573.167198401341</v>
      </c>
      <c r="AI88" s="11">
        <v>12985.2085941933</v>
      </c>
      <c r="AJ88">
        <v>557</v>
      </c>
      <c r="AK88" s="11">
        <v>55.227213432262801</v>
      </c>
      <c r="AL88" s="11">
        <v>2.9783724396178317</v>
      </c>
      <c r="AM88" s="11">
        <v>0.68095597829488397</v>
      </c>
      <c r="AN88" s="11">
        <v>5.8915490425749006E-2</v>
      </c>
      <c r="AO88">
        <v>3</v>
      </c>
      <c r="AP88">
        <v>9.8000000000000007</v>
      </c>
      <c r="AQ88">
        <v>3.3</v>
      </c>
      <c r="AR88">
        <v>4.2</v>
      </c>
      <c r="AS88">
        <v>12.8</v>
      </c>
      <c r="AT88">
        <v>36.700000000000003</v>
      </c>
      <c r="AU88">
        <v>11</v>
      </c>
      <c r="AV88" s="12">
        <v>0.18352830976466469</v>
      </c>
      <c r="AW88" s="12">
        <v>6.2133882661411927E-2</v>
      </c>
      <c r="AX88" s="12">
        <v>0.24566219242607662</v>
      </c>
      <c r="AY88" s="12">
        <v>0</v>
      </c>
      <c r="AZ88" s="12">
        <v>0</v>
      </c>
      <c r="BA88" s="12">
        <v>3.9149888143176744E-3</v>
      </c>
      <c r="BB88" s="12">
        <v>4.5632333767926976E-3</v>
      </c>
      <c r="BC88" s="12">
        <v>0</v>
      </c>
      <c r="BD88" s="12">
        <v>2.0134228187919458E-2</v>
      </c>
      <c r="BE88" s="12">
        <v>6.5189048239895696E-4</v>
      </c>
      <c r="BF88" s="12">
        <v>0.13779527559055119</v>
      </c>
      <c r="BG88">
        <v>289840562</v>
      </c>
      <c r="BH88">
        <v>163400</v>
      </c>
      <c r="BI88">
        <v>9247246</v>
      </c>
      <c r="BJ88">
        <v>60</v>
      </c>
      <c r="BK88">
        <v>0</v>
      </c>
      <c r="BL88" s="12">
        <v>0</v>
      </c>
      <c r="BM88" s="11">
        <v>1.390433815350389</v>
      </c>
      <c r="BN88" s="12">
        <v>0.30253953219430291</v>
      </c>
      <c r="BO88" s="12">
        <v>0.25820885772764884</v>
      </c>
      <c r="BP88">
        <v>15</v>
      </c>
      <c r="BQ88" s="15">
        <v>0.20735416090682887</v>
      </c>
      <c r="BR88">
        <v>72.099999999999994</v>
      </c>
      <c r="BS88">
        <v>58.1</v>
      </c>
      <c r="BT88">
        <v>19.399999999999999</v>
      </c>
      <c r="BU88">
        <v>5746</v>
      </c>
      <c r="BV88">
        <v>595</v>
      </c>
      <c r="BW88" s="15">
        <v>0.10355029585798817</v>
      </c>
      <c r="BX88" s="15">
        <v>8.1132482138721748E-2</v>
      </c>
      <c r="BY88">
        <v>0</v>
      </c>
    </row>
    <row r="89" spans="2:77" ht="15.75" customHeight="1">
      <c r="B89" t="s">
        <v>377</v>
      </c>
      <c r="C89" s="11">
        <v>0.36512570794438742</v>
      </c>
      <c r="D89">
        <v>3920</v>
      </c>
      <c r="E89" s="11">
        <v>10736.028481996284</v>
      </c>
      <c r="F89">
        <v>1459</v>
      </c>
      <c r="G89" s="11">
        <v>37.219387755102041</v>
      </c>
      <c r="H89">
        <v>1104</v>
      </c>
      <c r="I89" s="11">
        <v>28.163265306122447</v>
      </c>
      <c r="J89">
        <v>407</v>
      </c>
      <c r="K89" s="11">
        <v>10.38265306122449</v>
      </c>
      <c r="L89">
        <v>680</v>
      </c>
      <c r="M89" s="11">
        <v>17.346938775510203</v>
      </c>
      <c r="N89">
        <v>3240</v>
      </c>
      <c r="O89" s="11">
        <v>82.653061224489804</v>
      </c>
      <c r="P89">
        <v>1377</v>
      </c>
      <c r="Q89" s="11">
        <v>35.127551020408163</v>
      </c>
      <c r="R89">
        <v>62</v>
      </c>
      <c r="S89" s="11">
        <v>4.249485949280329</v>
      </c>
      <c r="T89">
        <v>1397</v>
      </c>
      <c r="U89" s="11">
        <v>95.750514050719673</v>
      </c>
      <c r="V89">
        <v>560</v>
      </c>
      <c r="W89" s="11">
        <v>38.382453735435227</v>
      </c>
      <c r="X89">
        <v>62</v>
      </c>
      <c r="Y89" s="11">
        <v>5.6159420289855069</v>
      </c>
      <c r="Z89">
        <v>1042</v>
      </c>
      <c r="AA89" s="11">
        <v>94.384057971014485</v>
      </c>
      <c r="AB89">
        <v>494</v>
      </c>
      <c r="AC89" s="11">
        <v>33.858807402330363</v>
      </c>
      <c r="AD89" s="11">
        <v>0.192</v>
      </c>
      <c r="AE89">
        <v>2</v>
      </c>
      <c r="AF89" s="11">
        <v>2066</v>
      </c>
      <c r="AG89" s="11">
        <v>53.634475597092425</v>
      </c>
      <c r="AH89" s="11">
        <v>22192.189382687851</v>
      </c>
      <c r="AI89" s="11">
        <v>60779.586043463023</v>
      </c>
      <c r="AJ89">
        <v>557</v>
      </c>
      <c r="AK89" s="11">
        <v>58.352128717905103</v>
      </c>
      <c r="AL89" s="11">
        <v>2.8837317591139984</v>
      </c>
      <c r="AM89" s="11">
        <v>0.74628121442986495</v>
      </c>
      <c r="AN89" s="11">
        <v>5.7854787347991002E-2</v>
      </c>
      <c r="AO89">
        <v>2.9</v>
      </c>
      <c r="AP89">
        <v>9.4</v>
      </c>
      <c r="AQ89">
        <v>3.3</v>
      </c>
      <c r="AR89">
        <v>4.2</v>
      </c>
      <c r="AS89">
        <v>13.1</v>
      </c>
      <c r="AT89">
        <v>36.200000000000003</v>
      </c>
      <c r="AU89">
        <v>11.2</v>
      </c>
      <c r="AV89" s="12">
        <v>0</v>
      </c>
      <c r="AW89" s="12">
        <v>0</v>
      </c>
      <c r="AX89" s="12">
        <v>0</v>
      </c>
      <c r="AY89" s="12">
        <v>1.5662933667475921E-4</v>
      </c>
      <c r="AZ89" s="12">
        <v>8.8495575221238937E-3</v>
      </c>
      <c r="BA89" s="12">
        <v>2.751031636863824E-3</v>
      </c>
      <c r="BB89" s="12">
        <v>1.628664495114007E-3</v>
      </c>
      <c r="BC89" s="12">
        <v>8.8495575221238937E-3</v>
      </c>
      <c r="BD89" s="12">
        <v>2.751031636863824E-3</v>
      </c>
      <c r="BE89" s="12">
        <v>1.628664495114007E-3</v>
      </c>
      <c r="BF89" s="12">
        <v>8.8495575221238937E-3</v>
      </c>
      <c r="BG89">
        <v>120207292</v>
      </c>
      <c r="BH89">
        <v>181308</v>
      </c>
      <c r="BI89">
        <v>6938534</v>
      </c>
      <c r="BJ89">
        <v>709</v>
      </c>
      <c r="BK89">
        <v>0</v>
      </c>
      <c r="BL89" s="12">
        <v>0</v>
      </c>
      <c r="BM89" s="11">
        <v>4.8567265662943173</v>
      </c>
      <c r="BN89" s="12">
        <v>6.0464890109483534E-2</v>
      </c>
      <c r="BO89" s="12">
        <v>0.39054342184406338</v>
      </c>
      <c r="BP89">
        <v>12</v>
      </c>
      <c r="BQ89" s="15">
        <v>0.30612244897959184</v>
      </c>
      <c r="BR89">
        <v>75.400000000000006</v>
      </c>
      <c r="BS89">
        <v>66.400000000000006</v>
      </c>
      <c r="BT89">
        <v>11.9</v>
      </c>
      <c r="BU89">
        <v>2772</v>
      </c>
      <c r="BV89">
        <v>660</v>
      </c>
      <c r="BW89" s="15">
        <v>0.23809523809523808</v>
      </c>
      <c r="BX89" s="15">
        <v>0.65209113714749045</v>
      </c>
      <c r="BY89">
        <v>0</v>
      </c>
    </row>
    <row r="90" spans="2:77" ht="15.75" customHeight="1">
      <c r="B90" t="s">
        <v>378</v>
      </c>
      <c r="C90" s="11">
        <v>0.66961614683396875</v>
      </c>
      <c r="D90">
        <v>4285</v>
      </c>
      <c r="E90" s="11">
        <v>6399.1885802933975</v>
      </c>
      <c r="F90">
        <v>1671</v>
      </c>
      <c r="G90" s="11">
        <v>38.996499416569428</v>
      </c>
      <c r="H90">
        <v>1200</v>
      </c>
      <c r="I90" s="11">
        <v>28.004667444574093</v>
      </c>
      <c r="J90">
        <v>838</v>
      </c>
      <c r="K90" s="11">
        <v>19.556592765460909</v>
      </c>
      <c r="L90">
        <v>732</v>
      </c>
      <c r="M90" s="11">
        <v>17.0828471411902</v>
      </c>
      <c r="N90">
        <v>3553</v>
      </c>
      <c r="O90" s="11">
        <v>82.9171528588098</v>
      </c>
      <c r="P90">
        <v>3221</v>
      </c>
      <c r="Q90" s="11">
        <v>75.169194865810979</v>
      </c>
      <c r="R90">
        <v>92</v>
      </c>
      <c r="S90" s="11">
        <v>5.5056852184320766</v>
      </c>
      <c r="T90">
        <v>1579</v>
      </c>
      <c r="U90" s="11">
        <v>94.494314781567923</v>
      </c>
      <c r="V90">
        <v>1487</v>
      </c>
      <c r="W90" s="11">
        <v>88.988629563135845</v>
      </c>
      <c r="X90">
        <v>92</v>
      </c>
      <c r="Y90" s="11">
        <v>7.6666666666666661</v>
      </c>
      <c r="Z90">
        <v>1108</v>
      </c>
      <c r="AA90" s="11">
        <v>92.333333333333329</v>
      </c>
      <c r="AB90">
        <v>1059</v>
      </c>
      <c r="AC90" s="11">
        <v>63.37522441651705</v>
      </c>
      <c r="AD90" s="11">
        <v>0.751</v>
      </c>
      <c r="AE90">
        <v>5</v>
      </c>
      <c r="AF90" s="11">
        <v>2937</v>
      </c>
      <c r="AG90" s="11">
        <v>68.5414235705951</v>
      </c>
      <c r="AH90" s="11">
        <v>23737.195902926629</v>
      </c>
      <c r="AI90" s="11">
        <v>35448.959848349499</v>
      </c>
      <c r="AJ90">
        <v>557</v>
      </c>
      <c r="AK90" s="11">
        <v>58.529789744078599</v>
      </c>
      <c r="AL90" s="11">
        <v>3.1542441420602909</v>
      </c>
      <c r="AM90" s="11">
        <v>0.889015497449829</v>
      </c>
      <c r="AN90" s="11">
        <v>6.2629739338261006E-2</v>
      </c>
      <c r="AO90">
        <v>5.0999999999999996</v>
      </c>
      <c r="AP90">
        <v>9</v>
      </c>
      <c r="AQ90">
        <v>8</v>
      </c>
      <c r="AR90">
        <v>8</v>
      </c>
      <c r="AS90">
        <v>15</v>
      </c>
      <c r="AT90">
        <v>38.299999999999997</v>
      </c>
      <c r="AU90">
        <v>18.600000000000001</v>
      </c>
      <c r="AV90" s="12">
        <v>0</v>
      </c>
      <c r="AW90" s="12">
        <v>4.6062470424460674E-3</v>
      </c>
      <c r="AX90" s="12">
        <v>4.6062470424460674E-3</v>
      </c>
      <c r="AY90" s="12">
        <v>5.7193514255483418E-5</v>
      </c>
      <c r="AZ90" s="12">
        <v>5.3475935828877002E-3</v>
      </c>
      <c r="BA90" s="12">
        <v>3.9423076923076922E-2</v>
      </c>
      <c r="BB90" s="12">
        <v>2.2274325908558028E-2</v>
      </c>
      <c r="BC90" s="12">
        <v>0.1176470588235294</v>
      </c>
      <c r="BD90" s="12">
        <v>0.21057692307692311</v>
      </c>
      <c r="BE90" s="12">
        <v>0.15709261430246191</v>
      </c>
      <c r="BF90" s="12">
        <v>0.45454545454545447</v>
      </c>
      <c r="BG90">
        <v>114081303</v>
      </c>
      <c r="BH90">
        <v>113437</v>
      </c>
      <c r="BI90">
        <v>4675000</v>
      </c>
      <c r="BJ90">
        <v>184</v>
      </c>
      <c r="BK90">
        <v>0</v>
      </c>
      <c r="BL90" s="12">
        <v>0</v>
      </c>
      <c r="BM90" s="11">
        <v>4.5146726862302478</v>
      </c>
      <c r="BN90" s="12">
        <v>4.9414930132265389E-2</v>
      </c>
      <c r="BO90" s="12">
        <v>0.3693528408498139</v>
      </c>
      <c r="BP90">
        <v>11</v>
      </c>
      <c r="BQ90" s="15">
        <v>0.25670945157526254</v>
      </c>
      <c r="BR90">
        <v>65.3</v>
      </c>
      <c r="BS90">
        <v>58.4</v>
      </c>
      <c r="BT90">
        <v>10.5</v>
      </c>
      <c r="BU90">
        <v>2861</v>
      </c>
      <c r="BV90">
        <v>541</v>
      </c>
      <c r="BW90" s="15">
        <v>0.18909472212513107</v>
      </c>
      <c r="BX90" s="15">
        <v>0.28239271561654422</v>
      </c>
      <c r="BY90">
        <v>0</v>
      </c>
    </row>
    <row r="91" spans="2:77" ht="15.75" customHeight="1">
      <c r="B91" t="s">
        <v>379</v>
      </c>
      <c r="C91" s="11">
        <v>0.63003270506264686</v>
      </c>
      <c r="D91">
        <v>5330</v>
      </c>
      <c r="E91" s="11">
        <v>8459.8782843662302</v>
      </c>
      <c r="F91">
        <v>2144</v>
      </c>
      <c r="G91" s="11">
        <v>40.225140712945588</v>
      </c>
      <c r="H91">
        <v>1501</v>
      </c>
      <c r="I91" s="11">
        <v>28.161350844277671</v>
      </c>
      <c r="J91">
        <v>945</v>
      </c>
      <c r="K91" s="11">
        <v>17.72983114446529</v>
      </c>
      <c r="L91">
        <v>417</v>
      </c>
      <c r="M91" s="11">
        <v>7.823639774859287</v>
      </c>
      <c r="N91">
        <v>4913</v>
      </c>
      <c r="O91" s="11">
        <v>92.176360225140712</v>
      </c>
      <c r="P91">
        <v>4738</v>
      </c>
      <c r="Q91" s="11">
        <v>88.893058161350851</v>
      </c>
      <c r="R91">
        <v>117</v>
      </c>
      <c r="S91" s="11">
        <v>5.4570895522388057</v>
      </c>
      <c r="T91">
        <v>2027</v>
      </c>
      <c r="U91" s="11">
        <v>94.542910447761201</v>
      </c>
      <c r="V91">
        <v>1996</v>
      </c>
      <c r="W91" s="11">
        <v>93.097014925373131</v>
      </c>
      <c r="X91">
        <v>97</v>
      </c>
      <c r="Y91" s="11">
        <v>6.4623584277148565</v>
      </c>
      <c r="Z91">
        <v>1404</v>
      </c>
      <c r="AA91" s="11">
        <v>93.537641572285139</v>
      </c>
      <c r="AB91">
        <v>1404</v>
      </c>
      <c r="AC91" s="11">
        <v>65.485074626865668</v>
      </c>
      <c r="AD91" s="11">
        <v>0.83599999999999997</v>
      </c>
      <c r="AE91">
        <v>4</v>
      </c>
      <c r="AF91" s="11">
        <v>3885</v>
      </c>
      <c r="AG91" s="11">
        <v>73.468229954614216</v>
      </c>
      <c r="AH91" s="11">
        <v>21676.93079148393</v>
      </c>
      <c r="AI91" s="11">
        <v>34406.040539319823</v>
      </c>
      <c r="AJ91">
        <v>557</v>
      </c>
      <c r="AK91" s="11">
        <v>62.101911336506902</v>
      </c>
      <c r="AL91" s="11">
        <v>2.9907267598544376</v>
      </c>
      <c r="AM91" s="11">
        <v>1.44633502536037</v>
      </c>
      <c r="AN91" s="11">
        <v>6.3480630173983005E-2</v>
      </c>
      <c r="AO91">
        <v>3.9</v>
      </c>
      <c r="AP91">
        <v>10.199999999999999</v>
      </c>
      <c r="AQ91">
        <v>8.4</v>
      </c>
      <c r="AR91">
        <v>9.6</v>
      </c>
      <c r="AS91">
        <v>19.399999999999999</v>
      </c>
      <c r="AT91">
        <v>42.3</v>
      </c>
      <c r="AU91">
        <v>22.9</v>
      </c>
      <c r="AV91" s="12">
        <v>1.6331467290656807E-3</v>
      </c>
      <c r="AW91" s="12">
        <v>5.3436452659448339E-2</v>
      </c>
      <c r="AX91" s="12">
        <v>5.5069599388514023E-2</v>
      </c>
      <c r="AY91" s="12">
        <v>1.5255239221220041E-4</v>
      </c>
      <c r="AZ91" s="12">
        <v>1.7467248908296939E-2</v>
      </c>
      <c r="BA91" s="12">
        <v>5.5555555555555552E-2</v>
      </c>
      <c r="BB91" s="12">
        <v>5.7591623036649213E-2</v>
      </c>
      <c r="BC91" s="12">
        <v>4.7210300429184553E-2</v>
      </c>
      <c r="BD91" s="12">
        <v>0.31791421362489491</v>
      </c>
      <c r="BE91" s="12">
        <v>0.28376963350785339</v>
      </c>
      <c r="BF91" s="12">
        <v>0.45726495726495731</v>
      </c>
      <c r="BG91">
        <v>90281896</v>
      </c>
      <c r="BH91">
        <v>80108</v>
      </c>
      <c r="BI91">
        <v>1600000</v>
      </c>
      <c r="BJ91">
        <v>1444</v>
      </c>
      <c r="BK91">
        <v>0</v>
      </c>
      <c r="BL91" s="12">
        <v>0</v>
      </c>
      <c r="BM91" s="11">
        <v>9.5675468809797177</v>
      </c>
      <c r="BN91" s="12">
        <v>4.2090127753581945E-2</v>
      </c>
      <c r="BO91" s="12">
        <v>0.38411108857961518</v>
      </c>
      <c r="BP91">
        <v>15</v>
      </c>
      <c r="BQ91" s="15">
        <v>0.28142589118198874</v>
      </c>
      <c r="BR91">
        <v>61.9</v>
      </c>
      <c r="BS91">
        <v>55.7</v>
      </c>
      <c r="BT91">
        <v>10</v>
      </c>
      <c r="BU91">
        <v>3441</v>
      </c>
      <c r="BV91">
        <v>528</v>
      </c>
      <c r="BW91" s="15">
        <v>0.15344376634699217</v>
      </c>
      <c r="BX91" s="15">
        <v>0.24354889057979076</v>
      </c>
      <c r="BY91">
        <v>0</v>
      </c>
    </row>
    <row r="92" spans="2:77" ht="15.75" customHeight="1">
      <c r="B92" t="s">
        <v>380</v>
      </c>
      <c r="C92" s="11">
        <v>1.2296022174716521</v>
      </c>
      <c r="D92">
        <v>5821</v>
      </c>
      <c r="E92" s="11">
        <v>4734.0513194334735</v>
      </c>
      <c r="F92">
        <v>1819</v>
      </c>
      <c r="G92" s="11">
        <v>31.2489263013228</v>
      </c>
      <c r="H92">
        <v>1169</v>
      </c>
      <c r="I92" s="11">
        <v>20.082460058409207</v>
      </c>
      <c r="J92">
        <v>204</v>
      </c>
      <c r="K92" s="11">
        <v>3.5045524823913419</v>
      </c>
      <c r="L92">
        <v>1470</v>
      </c>
      <c r="M92" s="11">
        <v>25.253392887819963</v>
      </c>
      <c r="N92">
        <v>4351</v>
      </c>
      <c r="O92" s="11">
        <v>74.746607112180044</v>
      </c>
      <c r="P92">
        <v>4070</v>
      </c>
      <c r="Q92" s="11">
        <v>69.919257859474314</v>
      </c>
      <c r="R92">
        <v>293</v>
      </c>
      <c r="S92" s="11">
        <v>16.107751511819682</v>
      </c>
      <c r="T92">
        <v>1526</v>
      </c>
      <c r="U92" s="11">
        <v>83.892248488180314</v>
      </c>
      <c r="V92">
        <v>1488</v>
      </c>
      <c r="W92" s="11">
        <v>81.803188565145675</v>
      </c>
      <c r="X92">
        <v>230</v>
      </c>
      <c r="Y92" s="11">
        <v>19.674935842600512</v>
      </c>
      <c r="Z92">
        <v>939</v>
      </c>
      <c r="AA92" s="11">
        <v>80.325064157399481</v>
      </c>
      <c r="AB92">
        <v>901</v>
      </c>
      <c r="AC92" s="11">
        <v>49.532710280373834</v>
      </c>
      <c r="AD92" s="11">
        <v>0.34399999999999997</v>
      </c>
      <c r="AE92">
        <v>4</v>
      </c>
      <c r="AF92" s="11">
        <v>2798</v>
      </c>
      <c r="AG92" s="11">
        <v>48.241379310344826</v>
      </c>
      <c r="AH92" s="11">
        <v>48545.092355687877</v>
      </c>
      <c r="AI92" s="11">
        <v>39480.322714041977</v>
      </c>
      <c r="AJ92">
        <v>591</v>
      </c>
      <c r="AK92" s="11">
        <v>57.8064711293638</v>
      </c>
      <c r="AL92" s="11">
        <v>3.3251184688828217</v>
      </c>
      <c r="AM92" s="11">
        <v>0.87591584159688696</v>
      </c>
      <c r="AN92" s="11">
        <v>6.9993876320270002E-2</v>
      </c>
      <c r="AO92">
        <v>5</v>
      </c>
      <c r="AP92">
        <v>8.6</v>
      </c>
      <c r="AQ92">
        <v>6.1</v>
      </c>
      <c r="AR92">
        <v>6.3</v>
      </c>
      <c r="AS92">
        <v>13.3</v>
      </c>
      <c r="AT92">
        <v>34.700000000000003</v>
      </c>
      <c r="AU92">
        <v>14.5</v>
      </c>
      <c r="AV92" s="12">
        <v>0.29896816901969375</v>
      </c>
      <c r="AW92" s="12">
        <v>0.10661323207155615</v>
      </c>
      <c r="AX92" s="12">
        <v>0.4055814010912499</v>
      </c>
      <c r="AY92" s="12">
        <v>1.4308012486992721E-3</v>
      </c>
      <c r="AZ92" s="12">
        <v>8.8709677419354843E-2</v>
      </c>
      <c r="BA92" s="12">
        <v>3.5218253968253968E-2</v>
      </c>
      <c r="BB92" s="12">
        <v>2.699841185812599E-2</v>
      </c>
      <c r="BC92" s="12">
        <v>0.15748031496062989</v>
      </c>
      <c r="BD92" s="12">
        <v>0.29945463559742191</v>
      </c>
      <c r="BE92" s="12">
        <v>0.29910005293806252</v>
      </c>
      <c r="BF92" s="12">
        <v>0.3046875</v>
      </c>
      <c r="BG92">
        <v>211956291</v>
      </c>
      <c r="BH92">
        <v>103362</v>
      </c>
      <c r="BI92">
        <v>14359806</v>
      </c>
      <c r="BJ92">
        <v>201</v>
      </c>
      <c r="BK92">
        <v>0</v>
      </c>
      <c r="BL92" s="12">
        <v>0</v>
      </c>
      <c r="BM92" s="11">
        <v>9.8651759289707339</v>
      </c>
      <c r="BN92" s="12">
        <v>0.15667441109245375</v>
      </c>
      <c r="BO92" s="12">
        <v>0.26515476137782346</v>
      </c>
      <c r="BP92">
        <v>2470</v>
      </c>
      <c r="BQ92" s="15">
        <v>42.432571723071639</v>
      </c>
      <c r="BR92">
        <v>60.5</v>
      </c>
      <c r="BS92">
        <v>56</v>
      </c>
      <c r="BT92">
        <v>7.4</v>
      </c>
      <c r="BU92">
        <v>4254</v>
      </c>
      <c r="BV92">
        <v>1493</v>
      </c>
      <c r="BW92" s="15">
        <v>0.35096379877762107</v>
      </c>
      <c r="BX92" s="15">
        <v>0.28542872954416443</v>
      </c>
      <c r="BY92">
        <v>0</v>
      </c>
    </row>
    <row r="93" spans="2:77" ht="15.75" customHeight="1">
      <c r="B93" t="s">
        <v>381</v>
      </c>
      <c r="C93" s="11">
        <v>4.4911621109604987</v>
      </c>
      <c r="D93">
        <v>5285</v>
      </c>
      <c r="E93" s="11">
        <v>1176.7555633545653</v>
      </c>
      <c r="F93">
        <v>1916</v>
      </c>
      <c r="G93" s="11">
        <v>36.253547776726585</v>
      </c>
      <c r="H93">
        <v>1444</v>
      </c>
      <c r="I93" s="11">
        <v>27.322611163670768</v>
      </c>
      <c r="J93">
        <v>412</v>
      </c>
      <c r="K93" s="11">
        <v>7.7956480605487224</v>
      </c>
      <c r="L93">
        <v>347</v>
      </c>
      <c r="M93" s="11">
        <v>6.5657521286660359</v>
      </c>
      <c r="N93">
        <v>4938</v>
      </c>
      <c r="O93" s="11">
        <v>93.434247871333966</v>
      </c>
      <c r="P93">
        <v>4938</v>
      </c>
      <c r="Q93" s="11">
        <v>93.434247871333966</v>
      </c>
      <c r="R93">
        <v>48</v>
      </c>
      <c r="S93" s="11">
        <v>2.5052192066805845</v>
      </c>
      <c r="T93">
        <v>1868</v>
      </c>
      <c r="U93" s="11">
        <v>97.494780793319407</v>
      </c>
      <c r="V93">
        <v>1868</v>
      </c>
      <c r="W93" s="11">
        <v>97.494780793319407</v>
      </c>
      <c r="X93">
        <v>29</v>
      </c>
      <c r="Y93" s="11">
        <v>2.0083102493074789</v>
      </c>
      <c r="Z93">
        <v>1415</v>
      </c>
      <c r="AA93" s="11">
        <v>97.99168975069253</v>
      </c>
      <c r="AB93">
        <v>1415</v>
      </c>
      <c r="AC93" s="11">
        <v>73.851774530271399</v>
      </c>
      <c r="AD93" s="11">
        <v>0.92</v>
      </c>
      <c r="AE93">
        <v>5</v>
      </c>
      <c r="AF93" s="11">
        <v>2885</v>
      </c>
      <c r="AG93" s="11">
        <v>54.588457899716182</v>
      </c>
      <c r="AH93" s="11">
        <v>375118.30090321961</v>
      </c>
      <c r="AI93" s="11">
        <v>83523.660833297778</v>
      </c>
      <c r="AJ93">
        <v>557</v>
      </c>
      <c r="AK93" s="11">
        <v>56.009320026757003</v>
      </c>
      <c r="AL93" s="11">
        <v>3.5357782030506986</v>
      </c>
      <c r="AM93" s="11">
        <v>0.66688118572064203</v>
      </c>
      <c r="AN93" s="11">
        <v>7.4293019352869999E-2</v>
      </c>
      <c r="AO93">
        <v>3.6</v>
      </c>
      <c r="AP93">
        <v>8.6</v>
      </c>
      <c r="AQ93">
        <v>5.6</v>
      </c>
      <c r="AR93">
        <v>5.6</v>
      </c>
      <c r="AS93">
        <v>14.7</v>
      </c>
      <c r="AT93">
        <v>37.4</v>
      </c>
      <c r="AU93">
        <v>15.8</v>
      </c>
      <c r="AV93" s="12">
        <v>0.27077851351253551</v>
      </c>
      <c r="AW93" s="12">
        <v>0.13329722107481179</v>
      </c>
      <c r="AX93" s="12">
        <v>0.4040757345873473</v>
      </c>
      <c r="AY93" s="12">
        <v>8.6953428534162819E-5</v>
      </c>
      <c r="AZ93" s="12">
        <v>2.186878727634195E-2</v>
      </c>
      <c r="BA93" s="12">
        <v>8.7586641461877751E-2</v>
      </c>
      <c r="BB93" s="12">
        <v>7.8413284132841335E-2</v>
      </c>
      <c r="BC93" s="12">
        <v>0.1073558648111332</v>
      </c>
      <c r="BD93" s="12">
        <v>0.58223062381852553</v>
      </c>
      <c r="BE93" s="12">
        <v>0.55627306273062727</v>
      </c>
      <c r="BF93" s="12">
        <v>0.63817097415506963</v>
      </c>
      <c r="BG93">
        <v>900198698</v>
      </c>
      <c r="BH93">
        <v>483781</v>
      </c>
      <c r="BI93">
        <v>205313972</v>
      </c>
      <c r="BJ93">
        <v>100</v>
      </c>
      <c r="BK93">
        <v>0</v>
      </c>
      <c r="BL93" s="12">
        <v>0</v>
      </c>
      <c r="BM93" s="11">
        <v>16.246953696181961</v>
      </c>
      <c r="BN93" s="12">
        <v>4.4366395817860206E-2</v>
      </c>
      <c r="BO93" s="12">
        <v>0.61000693895013014</v>
      </c>
      <c r="BP93">
        <v>4496</v>
      </c>
      <c r="BQ93" s="15">
        <v>85.070955534531691</v>
      </c>
      <c r="BR93">
        <v>64.8</v>
      </c>
      <c r="BS93">
        <v>60.1</v>
      </c>
      <c r="BT93">
        <v>7.2</v>
      </c>
      <c r="BU93">
        <v>3793</v>
      </c>
      <c r="BV93">
        <v>3886</v>
      </c>
      <c r="BW93" s="15">
        <v>1.024518850514105</v>
      </c>
      <c r="BX93" s="15">
        <v>0.22811887551638546</v>
      </c>
      <c r="BY93">
        <v>0</v>
      </c>
    </row>
    <row r="94" spans="2:77" ht="15.75" customHeight="1">
      <c r="B94" t="s">
        <v>382</v>
      </c>
      <c r="C94" s="11">
        <v>1.523835208070204</v>
      </c>
      <c r="D94">
        <v>2160</v>
      </c>
      <c r="E94" s="11">
        <v>1417.4761080205253</v>
      </c>
      <c r="F94">
        <v>707</v>
      </c>
      <c r="G94" s="11">
        <v>32.731481481481481</v>
      </c>
      <c r="H94">
        <v>442</v>
      </c>
      <c r="I94" s="11">
        <v>20.462962962962962</v>
      </c>
      <c r="J94">
        <v>502</v>
      </c>
      <c r="K94" s="11">
        <v>23.24074074074074</v>
      </c>
      <c r="L94">
        <v>19</v>
      </c>
      <c r="M94" s="11">
        <v>0.87962962962962965</v>
      </c>
      <c r="N94">
        <v>2141</v>
      </c>
      <c r="O94" s="11">
        <v>99.120370370370367</v>
      </c>
      <c r="P94">
        <v>927</v>
      </c>
      <c r="Q94" s="11">
        <v>42.916666666666664</v>
      </c>
      <c r="R94">
        <v>0</v>
      </c>
      <c r="S94" s="11">
        <v>0</v>
      </c>
      <c r="T94">
        <v>707</v>
      </c>
      <c r="U94" s="11">
        <v>100</v>
      </c>
      <c r="V94">
        <v>400</v>
      </c>
      <c r="W94" s="11">
        <v>56.577086280056577</v>
      </c>
      <c r="X94">
        <v>0</v>
      </c>
      <c r="Y94" s="11">
        <v>0</v>
      </c>
      <c r="Z94">
        <v>442</v>
      </c>
      <c r="AA94" s="11">
        <v>100</v>
      </c>
      <c r="AB94">
        <v>241</v>
      </c>
      <c r="AC94" s="11">
        <v>34.08769448373409</v>
      </c>
      <c r="AD94" s="11">
        <v>0.86</v>
      </c>
      <c r="AE94">
        <v>7</v>
      </c>
      <c r="AF94" s="11">
        <v>1344</v>
      </c>
      <c r="AG94" s="11">
        <v>62.222222222222221</v>
      </c>
      <c r="AH94" s="11">
        <v>14169.7056692022</v>
      </c>
      <c r="AI94" s="11">
        <v>9298.7126128597338</v>
      </c>
      <c r="AJ94">
        <v>585</v>
      </c>
      <c r="AK94" s="11">
        <v>48.944872659877099</v>
      </c>
      <c r="AL94" s="11">
        <v>3.6666170327438867</v>
      </c>
      <c r="AM94" s="11">
        <v>0.57693637142825505</v>
      </c>
      <c r="AN94" s="11">
        <v>7.8390328041540003E-2</v>
      </c>
      <c r="AO94">
        <v>5.6</v>
      </c>
      <c r="AP94">
        <v>11.5</v>
      </c>
      <c r="AQ94">
        <v>9.3000000000000007</v>
      </c>
      <c r="AR94">
        <v>9.8000000000000007</v>
      </c>
      <c r="AS94">
        <v>15.7</v>
      </c>
      <c r="AT94">
        <v>45.8</v>
      </c>
      <c r="AU94">
        <v>19.8</v>
      </c>
      <c r="AV94" s="12">
        <v>0</v>
      </c>
      <c r="AW94" s="12">
        <v>0</v>
      </c>
      <c r="AX94" s="12">
        <v>0</v>
      </c>
      <c r="AY94" s="12">
        <v>1.5378700499807771E-3</v>
      </c>
      <c r="AZ94" s="12">
        <v>3.9215686274509803E-2</v>
      </c>
      <c r="BA94" s="12">
        <v>0.15653040877367899</v>
      </c>
      <c r="BB94" s="12">
        <v>0.15651260504201681</v>
      </c>
      <c r="BC94" s="12">
        <v>0.15686274509803921</v>
      </c>
      <c r="BD94" s="12">
        <v>0.65469061876247503</v>
      </c>
      <c r="BE94" s="12">
        <v>0.66176470588235292</v>
      </c>
      <c r="BF94" s="12">
        <v>0.52</v>
      </c>
      <c r="BG94">
        <v>60384019</v>
      </c>
      <c r="BH94">
        <v>32536</v>
      </c>
      <c r="BI94">
        <v>1659644</v>
      </c>
      <c r="BJ94">
        <v>3150</v>
      </c>
      <c r="BK94">
        <v>0</v>
      </c>
      <c r="BL94" s="12">
        <v>0</v>
      </c>
      <c r="BM94" s="11">
        <v>40.394973070017947</v>
      </c>
      <c r="BN94" s="12">
        <v>0.10856100961022172</v>
      </c>
      <c r="BO94" s="12">
        <v>0.16162820619325399</v>
      </c>
      <c r="BP94">
        <v>979</v>
      </c>
      <c r="BQ94" s="15">
        <v>45.324074074074069</v>
      </c>
      <c r="BR94">
        <v>57.8</v>
      </c>
      <c r="BS94">
        <v>55.3</v>
      </c>
      <c r="BT94">
        <v>4.4000000000000004</v>
      </c>
      <c r="BU94">
        <v>1556</v>
      </c>
      <c r="BV94">
        <v>295</v>
      </c>
      <c r="BW94" s="15">
        <v>0.18958868894601544</v>
      </c>
      <c r="BX94" s="15">
        <v>0.12441548006107034</v>
      </c>
      <c r="BY94">
        <v>2</v>
      </c>
    </row>
    <row r="95" spans="2:77" ht="15.75" customHeight="1">
      <c r="B95" t="s">
        <v>288</v>
      </c>
      <c r="C95" s="11">
        <v>1.3857348522787309</v>
      </c>
      <c r="D95">
        <v>4128</v>
      </c>
      <c r="E95" s="11">
        <v>2978.9248594071455</v>
      </c>
      <c r="F95">
        <v>1527</v>
      </c>
      <c r="G95" s="11">
        <v>36.991279069767444</v>
      </c>
      <c r="H95">
        <v>1054</v>
      </c>
      <c r="I95" s="11">
        <v>25.532945736434108</v>
      </c>
      <c r="J95">
        <v>560</v>
      </c>
      <c r="K95" s="11">
        <v>13.565891472868216</v>
      </c>
      <c r="L95">
        <v>335</v>
      </c>
      <c r="M95" s="11">
        <v>8.1153100775193803</v>
      </c>
      <c r="N95">
        <v>3793</v>
      </c>
      <c r="O95" s="11">
        <v>91.884689922480618</v>
      </c>
      <c r="P95">
        <v>2371</v>
      </c>
      <c r="Q95" s="11">
        <v>57.437015503875969</v>
      </c>
      <c r="R95">
        <v>57</v>
      </c>
      <c r="S95" s="11">
        <v>3.7328094302554029</v>
      </c>
      <c r="T95">
        <v>1470</v>
      </c>
      <c r="U95" s="11">
        <v>96.267190569744599</v>
      </c>
      <c r="V95">
        <v>977</v>
      </c>
      <c r="W95" s="11">
        <v>63.981663392272424</v>
      </c>
      <c r="X95">
        <v>38</v>
      </c>
      <c r="Y95" s="11">
        <v>3.6053130929791273</v>
      </c>
      <c r="Z95">
        <v>1016</v>
      </c>
      <c r="AA95" s="11">
        <v>96.394686907020883</v>
      </c>
      <c r="AB95">
        <v>569</v>
      </c>
      <c r="AC95" s="11">
        <v>37.262606417812705</v>
      </c>
      <c r="AD95" s="11">
        <v>0.68600000000000005</v>
      </c>
      <c r="AE95">
        <v>7</v>
      </c>
      <c r="AF95" s="11">
        <v>2479</v>
      </c>
      <c r="AG95" s="11">
        <v>62.333417148604475</v>
      </c>
      <c r="AH95" s="11">
        <v>821393.9189094709</v>
      </c>
      <c r="AI95" s="11">
        <v>592749.70067959116</v>
      </c>
      <c r="AJ95">
        <v>593</v>
      </c>
      <c r="AK95" s="11">
        <v>47.255599219820901</v>
      </c>
      <c r="AL95" s="11">
        <v>4.8781619547135877</v>
      </c>
      <c r="AM95" s="11">
        <v>0.56448659959172398</v>
      </c>
      <c r="AN95" s="11">
        <v>0.11683036638964599</v>
      </c>
      <c r="AO95">
        <v>2.4</v>
      </c>
      <c r="AP95">
        <v>10.3</v>
      </c>
      <c r="AQ95">
        <v>4.0999999999999996</v>
      </c>
      <c r="AR95">
        <v>5.8</v>
      </c>
      <c r="AS95">
        <v>17.2</v>
      </c>
      <c r="AT95">
        <v>41.1</v>
      </c>
      <c r="AU95">
        <v>15.6</v>
      </c>
      <c r="AV95" s="12">
        <v>0.60797535941570346</v>
      </c>
      <c r="AW95" s="12">
        <v>8.4413739236217006E-2</v>
      </c>
      <c r="AX95" s="12">
        <v>0.69238909865192044</v>
      </c>
      <c r="AY95" s="12">
        <v>8.1124932395889671E-4</v>
      </c>
      <c r="AZ95" s="12">
        <v>0.10465116279069769</v>
      </c>
      <c r="BA95" s="12">
        <v>0.1111111111111111</v>
      </c>
      <c r="BB95" s="12">
        <v>2.4390243902439029E-2</v>
      </c>
      <c r="BC95" s="12">
        <v>0.166023166023166</v>
      </c>
      <c r="BD95" s="12">
        <v>0.13647058823529409</v>
      </c>
      <c r="BE95" s="12">
        <v>1.8292682926829271E-2</v>
      </c>
      <c r="BF95" s="12">
        <v>0.21072796934865901</v>
      </c>
      <c r="BG95">
        <v>479224297</v>
      </c>
      <c r="BH95">
        <v>1492780</v>
      </c>
      <c r="BI95">
        <v>27515000</v>
      </c>
      <c r="BJ95">
        <v>5288</v>
      </c>
      <c r="BK95">
        <v>0</v>
      </c>
      <c r="BL95" s="12">
        <v>0</v>
      </c>
      <c r="BM95" s="11">
        <v>2.564760194921774</v>
      </c>
      <c r="BN95" s="12">
        <v>0.10277344122032304</v>
      </c>
      <c r="BO95" s="12">
        <v>0.44226573817614329</v>
      </c>
      <c r="BP95">
        <v>4942</v>
      </c>
      <c r="BQ95" s="15">
        <v>119.71899224806202</v>
      </c>
      <c r="BR95">
        <v>79.5</v>
      </c>
      <c r="BS95">
        <v>75.099999999999994</v>
      </c>
      <c r="BT95">
        <v>5.5</v>
      </c>
      <c r="BU95">
        <v>2739</v>
      </c>
      <c r="BV95">
        <v>21698</v>
      </c>
      <c r="BW95" s="15">
        <v>7.9218692953632717</v>
      </c>
      <c r="BX95" s="15">
        <v>5.7167280467373587</v>
      </c>
      <c r="BY95">
        <v>0</v>
      </c>
    </row>
    <row r="96" spans="2:77" ht="15.75" customHeight="1">
      <c r="B96" t="s">
        <v>383</v>
      </c>
      <c r="C96" s="11">
        <v>8.1139464250196713</v>
      </c>
      <c r="D96">
        <v>7409</v>
      </c>
      <c r="E96" s="11">
        <v>913.11916691414899</v>
      </c>
      <c r="F96">
        <v>2882</v>
      </c>
      <c r="G96" s="11">
        <v>38.898636793089487</v>
      </c>
      <c r="H96">
        <v>2244</v>
      </c>
      <c r="I96" s="11">
        <v>30.287488190039142</v>
      </c>
      <c r="J96">
        <v>1097</v>
      </c>
      <c r="K96" s="11">
        <v>14.806316641921988</v>
      </c>
      <c r="L96">
        <v>1289</v>
      </c>
      <c r="M96" s="11">
        <v>17.397759481711432</v>
      </c>
      <c r="N96">
        <v>6120</v>
      </c>
      <c r="O96" s="11">
        <v>82.602240518288568</v>
      </c>
      <c r="P96">
        <v>3957</v>
      </c>
      <c r="Q96" s="11">
        <v>53.408017276285605</v>
      </c>
      <c r="R96">
        <v>311</v>
      </c>
      <c r="S96" s="11">
        <v>10.791117279666897</v>
      </c>
      <c r="T96">
        <v>2571</v>
      </c>
      <c r="U96" s="11">
        <v>89.208882720333108</v>
      </c>
      <c r="V96">
        <v>1643</v>
      </c>
      <c r="W96" s="11">
        <v>57.009021512838309</v>
      </c>
      <c r="X96">
        <v>181</v>
      </c>
      <c r="Y96" s="11">
        <v>8.0659536541889487</v>
      </c>
      <c r="Z96">
        <v>2063</v>
      </c>
      <c r="AA96" s="11">
        <v>91.934046345811055</v>
      </c>
      <c r="AB96">
        <v>1311</v>
      </c>
      <c r="AC96" s="11">
        <v>45.489243580846633</v>
      </c>
      <c r="AD96" s="11">
        <v>0.372</v>
      </c>
      <c r="AE96">
        <v>1</v>
      </c>
      <c r="AF96" s="11">
        <v>2663</v>
      </c>
      <c r="AG96" s="11">
        <v>35.942772303954648</v>
      </c>
      <c r="AH96" s="11">
        <v>232714.00460792569</v>
      </c>
      <c r="AI96" s="11">
        <v>28680.74207272867</v>
      </c>
      <c r="AJ96">
        <v>583</v>
      </c>
      <c r="AK96" s="11">
        <v>41.476907056029297</v>
      </c>
      <c r="AL96" s="11">
        <v>3.4632979808968996</v>
      </c>
      <c r="AM96" s="11">
        <v>0.54316394661050105</v>
      </c>
      <c r="AN96" s="11">
        <v>7.1346081719052004E-2</v>
      </c>
      <c r="AO96">
        <v>4.0999999999999996</v>
      </c>
      <c r="AP96">
        <v>9</v>
      </c>
      <c r="AQ96">
        <v>4.8</v>
      </c>
      <c r="AR96">
        <v>6.3</v>
      </c>
      <c r="AS96">
        <v>13.6</v>
      </c>
      <c r="AT96">
        <v>33.6</v>
      </c>
      <c r="AU96">
        <v>13.7</v>
      </c>
      <c r="AV96" s="12">
        <v>0.15581241898051632</v>
      </c>
      <c r="AW96" s="12">
        <v>6.7305516404728497E-2</v>
      </c>
      <c r="AX96" s="12">
        <v>0.22311793538524483</v>
      </c>
      <c r="AY96" s="12">
        <v>1.51363501340513E-4</v>
      </c>
      <c r="AZ96" s="12">
        <v>5.5020632737276483E-2</v>
      </c>
      <c r="BA96" s="12">
        <v>1.387818041634541E-2</v>
      </c>
      <c r="BB96" s="12">
        <v>8.5836909871244635E-3</v>
      </c>
      <c r="BC96" s="12">
        <v>2.7397260273972601E-2</v>
      </c>
      <c r="BD96" s="12">
        <v>0.17972350230414749</v>
      </c>
      <c r="BE96" s="12">
        <v>3.1115879828326181E-2</v>
      </c>
      <c r="BF96" s="12">
        <v>0.55405405405405406</v>
      </c>
      <c r="BG96">
        <v>1164978178</v>
      </c>
      <c r="BH96">
        <v>447696</v>
      </c>
      <c r="BI96">
        <v>42650000</v>
      </c>
      <c r="BJ96">
        <v>54</v>
      </c>
      <c r="BK96">
        <v>0</v>
      </c>
      <c r="BL96" s="12">
        <v>0</v>
      </c>
      <c r="BM96" s="11">
        <v>7.7309625048318509</v>
      </c>
      <c r="BN96" s="12">
        <v>0.17522500610206998</v>
      </c>
      <c r="BO96" s="12">
        <v>0.34800818542987394</v>
      </c>
      <c r="BP96">
        <v>230</v>
      </c>
      <c r="BQ96" s="15">
        <v>3.1043325684977732</v>
      </c>
      <c r="BR96">
        <v>60.9</v>
      </c>
      <c r="BS96">
        <v>58.6</v>
      </c>
      <c r="BT96">
        <v>3.7</v>
      </c>
      <c r="BU96">
        <v>5050</v>
      </c>
      <c r="BV96">
        <v>15033</v>
      </c>
      <c r="BW96" s="15">
        <v>2.9768316831683168</v>
      </c>
      <c r="BX96" s="15">
        <v>0.36687840013204176</v>
      </c>
      <c r="BY96">
        <v>0</v>
      </c>
    </row>
    <row r="97" spans="2:77" ht="15.75" customHeight="1">
      <c r="B97" t="s">
        <v>384</v>
      </c>
      <c r="C97" s="11">
        <v>1.2684099754099529</v>
      </c>
      <c r="D97">
        <v>5804</v>
      </c>
      <c r="E97" s="11">
        <v>4575.807595745322</v>
      </c>
      <c r="F97">
        <v>1989</v>
      </c>
      <c r="G97" s="11">
        <v>34.269469331495522</v>
      </c>
      <c r="H97">
        <v>1290</v>
      </c>
      <c r="I97" s="11">
        <v>22.226050999310822</v>
      </c>
      <c r="J97">
        <v>760</v>
      </c>
      <c r="K97" s="11">
        <v>13.094417643004824</v>
      </c>
      <c r="L97">
        <v>168</v>
      </c>
      <c r="M97" s="11">
        <v>2.8945554789800139</v>
      </c>
      <c r="N97">
        <v>5636</v>
      </c>
      <c r="O97" s="11">
        <v>97.10544452101999</v>
      </c>
      <c r="P97">
        <v>3362</v>
      </c>
      <c r="Q97" s="11">
        <v>57.925568573397655</v>
      </c>
      <c r="R97">
        <v>52</v>
      </c>
      <c r="S97" s="11">
        <v>2.6143790849673203</v>
      </c>
      <c r="T97">
        <v>1937</v>
      </c>
      <c r="U97" s="11">
        <v>97.385620915032675</v>
      </c>
      <c r="V97">
        <v>1369</v>
      </c>
      <c r="W97" s="11">
        <v>68.828557063851179</v>
      </c>
      <c r="X97">
        <v>50</v>
      </c>
      <c r="Y97" s="11">
        <v>3.8759689922480618</v>
      </c>
      <c r="Z97">
        <v>1240</v>
      </c>
      <c r="AA97" s="11">
        <v>96.124031007751938</v>
      </c>
      <c r="AB97">
        <v>820</v>
      </c>
      <c r="AC97" s="11">
        <v>41.226747109100046</v>
      </c>
      <c r="AD97" s="11">
        <v>0.753</v>
      </c>
      <c r="AE97">
        <v>5</v>
      </c>
      <c r="AF97" s="11">
        <v>3830</v>
      </c>
      <c r="AG97" s="11">
        <v>65.988973121984841</v>
      </c>
      <c r="AH97" s="11">
        <v>9220.8129672974665</v>
      </c>
      <c r="AI97" s="11">
        <v>7269.5840824790066</v>
      </c>
      <c r="AJ97">
        <v>593</v>
      </c>
      <c r="AK97" s="11">
        <v>48.337680237962502</v>
      </c>
      <c r="AL97" s="11">
        <v>4.4519654450720445</v>
      </c>
      <c r="AM97" s="11">
        <v>0.56441358352725701</v>
      </c>
      <c r="AN97" s="11">
        <v>0.103116443381704</v>
      </c>
      <c r="AO97">
        <v>3</v>
      </c>
      <c r="AP97">
        <v>11.5</v>
      </c>
      <c r="AQ97">
        <v>5.0999999999999996</v>
      </c>
      <c r="AR97">
        <v>7.3</v>
      </c>
      <c r="AS97">
        <v>18.2</v>
      </c>
      <c r="AT97">
        <v>43.7</v>
      </c>
      <c r="AU97">
        <v>17.600000000000001</v>
      </c>
      <c r="AV97" s="12">
        <v>0.1873508808648888</v>
      </c>
      <c r="AW97" s="12">
        <v>6.1337162650069783E-2</v>
      </c>
      <c r="AX97" s="12">
        <v>0.24868804351495857</v>
      </c>
      <c r="AY97" s="12">
        <v>0</v>
      </c>
      <c r="AZ97" s="12">
        <v>0</v>
      </c>
      <c r="BA97" s="12">
        <v>1.6891891891891891E-3</v>
      </c>
      <c r="BB97" s="12">
        <v>0</v>
      </c>
      <c r="BC97" s="12">
        <v>3.3112582781456949E-3</v>
      </c>
      <c r="BD97" s="12">
        <v>0.1148648648648649</v>
      </c>
      <c r="BE97" s="12">
        <v>0</v>
      </c>
      <c r="BF97" s="12">
        <v>0.2251655629139073</v>
      </c>
      <c r="BG97">
        <v>258419718</v>
      </c>
      <c r="BH97">
        <v>616159</v>
      </c>
      <c r="BI97">
        <v>19636303</v>
      </c>
      <c r="BJ97">
        <v>1200</v>
      </c>
      <c r="BK97">
        <v>0</v>
      </c>
      <c r="BL97" s="12">
        <v>0</v>
      </c>
      <c r="BM97" s="11">
        <v>1.6742005692281929</v>
      </c>
      <c r="BN97" s="12">
        <v>0.12235541312556648</v>
      </c>
      <c r="BO97" s="12">
        <v>0.4392111260903972</v>
      </c>
      <c r="BP97">
        <v>1315</v>
      </c>
      <c r="BQ97" s="15">
        <v>22.656788421778085</v>
      </c>
      <c r="BR97">
        <v>75.900000000000006</v>
      </c>
      <c r="BS97">
        <v>66.400000000000006</v>
      </c>
      <c r="BT97">
        <v>12.6</v>
      </c>
      <c r="BU97">
        <v>4061</v>
      </c>
      <c r="BV97">
        <v>2709</v>
      </c>
      <c r="BW97" s="15">
        <v>0.66707707461216448</v>
      </c>
      <c r="BX97" s="15">
        <v>0.52591597948964697</v>
      </c>
      <c r="BY97">
        <v>0</v>
      </c>
    </row>
    <row r="98" spans="2:77" ht="15.75" customHeight="1">
      <c r="B98" t="s">
        <v>385</v>
      </c>
      <c r="C98" s="11">
        <v>0.2479272053665478</v>
      </c>
      <c r="D98">
        <v>4832</v>
      </c>
      <c r="E98" s="11">
        <v>19489.591684204777</v>
      </c>
      <c r="F98">
        <v>1750</v>
      </c>
      <c r="G98" s="11">
        <v>36.216887417218544</v>
      </c>
      <c r="H98">
        <v>845</v>
      </c>
      <c r="I98" s="11">
        <v>17.487582781456954</v>
      </c>
      <c r="J98">
        <v>1014</v>
      </c>
      <c r="K98" s="11">
        <v>20.985099337748345</v>
      </c>
      <c r="L98">
        <v>160</v>
      </c>
      <c r="M98" s="11">
        <v>3.3112582781456954</v>
      </c>
      <c r="N98">
        <v>4672</v>
      </c>
      <c r="O98" s="11">
        <v>96.688741721854313</v>
      </c>
      <c r="P98">
        <v>2149</v>
      </c>
      <c r="Q98" s="11">
        <v>44.474337748344375</v>
      </c>
      <c r="R98">
        <v>33</v>
      </c>
      <c r="S98" s="11">
        <v>1.8857142857142857</v>
      </c>
      <c r="T98">
        <v>1717</v>
      </c>
      <c r="U98" s="11">
        <v>98.114285714285714</v>
      </c>
      <c r="V98">
        <v>723</v>
      </c>
      <c r="W98" s="11">
        <v>41.314285714285717</v>
      </c>
      <c r="X98">
        <v>33</v>
      </c>
      <c r="Y98" s="11">
        <v>3.9053254437869818</v>
      </c>
      <c r="Z98">
        <v>812</v>
      </c>
      <c r="AA98" s="11">
        <v>96.094674556213022</v>
      </c>
      <c r="AB98">
        <v>389</v>
      </c>
      <c r="AC98" s="11">
        <v>22.228571428571428</v>
      </c>
      <c r="AD98" s="11">
        <v>0.93799999999999994</v>
      </c>
      <c r="AE98">
        <v>6</v>
      </c>
      <c r="AF98" s="11">
        <v>3871</v>
      </c>
      <c r="AG98" s="11">
        <v>81.221149811162391</v>
      </c>
      <c r="AH98" s="11">
        <v>4807.0306284179906</v>
      </c>
      <c r="AI98" s="11">
        <v>19388.879172461271</v>
      </c>
      <c r="AJ98">
        <v>593</v>
      </c>
      <c r="AK98" s="11">
        <v>46.179982054016101</v>
      </c>
      <c r="AL98" s="11">
        <v>4.2063657634893872</v>
      </c>
      <c r="AM98" s="11">
        <v>0.54895913956139197</v>
      </c>
      <c r="AN98" s="11">
        <v>9.4771001575573999E-2</v>
      </c>
      <c r="AO98">
        <v>2.4</v>
      </c>
      <c r="AP98">
        <v>11</v>
      </c>
      <c r="AQ98">
        <v>4.2</v>
      </c>
      <c r="AR98">
        <v>6</v>
      </c>
      <c r="AS98">
        <v>17.600000000000001</v>
      </c>
      <c r="AT98">
        <v>41.1</v>
      </c>
      <c r="AU98">
        <v>16.100000000000001</v>
      </c>
      <c r="AV98" s="12">
        <v>0.99415076317128948</v>
      </c>
      <c r="AW98" s="12">
        <v>4.5991597725419551E-3</v>
      </c>
      <c r="AX98" s="12">
        <v>0.99874992294383136</v>
      </c>
      <c r="AY98" s="12">
        <v>0</v>
      </c>
      <c r="AZ98" s="12">
        <v>0</v>
      </c>
      <c r="BA98" s="12">
        <v>3.584229390681004E-3</v>
      </c>
      <c r="BB98" s="12">
        <v>5.235602094240838E-3</v>
      </c>
      <c r="BC98" s="12">
        <v>0</v>
      </c>
      <c r="BD98" s="12">
        <v>3.4050179211469543E-2</v>
      </c>
      <c r="BE98" s="12">
        <v>0</v>
      </c>
      <c r="BF98" s="12">
        <v>0.1079545454545455</v>
      </c>
      <c r="BG98">
        <v>51714840</v>
      </c>
      <c r="BH98">
        <v>112668</v>
      </c>
      <c r="BI98">
        <v>8635716</v>
      </c>
      <c r="BJ98">
        <v>570</v>
      </c>
      <c r="BK98">
        <v>0</v>
      </c>
      <c r="BL98" s="12">
        <v>0</v>
      </c>
      <c r="BM98" s="11">
        <v>0</v>
      </c>
      <c r="BN98" s="12">
        <v>9.0190927370406571E-2</v>
      </c>
      <c r="BO98" s="12">
        <v>0.30475388609100018</v>
      </c>
      <c r="BP98">
        <v>5150</v>
      </c>
      <c r="BQ98" s="15">
        <v>106.58112582781456</v>
      </c>
      <c r="BR98">
        <v>68.2</v>
      </c>
      <c r="BS98">
        <v>58</v>
      </c>
      <c r="BT98">
        <v>15</v>
      </c>
      <c r="BU98">
        <v>3256</v>
      </c>
      <c r="BV98">
        <v>22</v>
      </c>
      <c r="BW98" s="15">
        <v>6.7567567567567571E-3</v>
      </c>
      <c r="BX98" s="15">
        <v>2.7252986402872711E-2</v>
      </c>
      <c r="BY98">
        <v>0</v>
      </c>
    </row>
    <row r="99" spans="2:77" ht="15.75" customHeight="1">
      <c r="B99" t="s">
        <v>386</v>
      </c>
      <c r="C99" s="11">
        <v>0.94417778026738641</v>
      </c>
      <c r="D99">
        <v>2806</v>
      </c>
      <c r="E99" s="11">
        <v>2971.8979398195061</v>
      </c>
      <c r="F99">
        <v>987</v>
      </c>
      <c r="G99" s="11">
        <v>35.174625801853168</v>
      </c>
      <c r="H99">
        <v>618</v>
      </c>
      <c r="I99" s="11">
        <v>22.024233784746972</v>
      </c>
      <c r="J99">
        <v>545</v>
      </c>
      <c r="K99" s="11">
        <v>19.422665716322165</v>
      </c>
      <c r="L99">
        <v>60</v>
      </c>
      <c r="M99" s="11">
        <v>2.1382751247327159</v>
      </c>
      <c r="N99">
        <v>2746</v>
      </c>
      <c r="O99" s="11">
        <v>97.861724875267285</v>
      </c>
      <c r="P99">
        <v>1699</v>
      </c>
      <c r="Q99" s="11">
        <v>60.548823948681395</v>
      </c>
      <c r="R99">
        <v>0</v>
      </c>
      <c r="S99" s="11">
        <v>0</v>
      </c>
      <c r="T99">
        <v>987</v>
      </c>
      <c r="U99" s="11">
        <v>100</v>
      </c>
      <c r="V99">
        <v>690</v>
      </c>
      <c r="W99" s="11">
        <v>69.908814589665653</v>
      </c>
      <c r="X99">
        <v>0</v>
      </c>
      <c r="Y99" s="11">
        <v>0</v>
      </c>
      <c r="Z99">
        <v>618</v>
      </c>
      <c r="AA99" s="11">
        <v>100</v>
      </c>
      <c r="AB99">
        <v>478</v>
      </c>
      <c r="AC99" s="11">
        <v>48.429584599797366</v>
      </c>
      <c r="AD99" s="11">
        <v>0.91200000000000003</v>
      </c>
      <c r="AE99">
        <v>6</v>
      </c>
      <c r="AF99" s="11">
        <v>2173</v>
      </c>
      <c r="AG99" s="11">
        <v>77.441197434069849</v>
      </c>
      <c r="AH99" s="11">
        <v>181956.84931154881</v>
      </c>
      <c r="AI99" s="11">
        <v>192714.606416617</v>
      </c>
      <c r="AJ99">
        <v>593</v>
      </c>
      <c r="AK99" s="11">
        <v>47.736652089109498</v>
      </c>
      <c r="AL99" s="11">
        <v>4.835754678601254</v>
      </c>
      <c r="AM99" s="11">
        <v>0.56645894665831997</v>
      </c>
      <c r="AN99" s="11">
        <v>0.115609988175975</v>
      </c>
      <c r="AO99">
        <v>2.2000000000000002</v>
      </c>
      <c r="AP99">
        <v>10.4</v>
      </c>
      <c r="AQ99">
        <v>4.0999999999999996</v>
      </c>
      <c r="AR99">
        <v>5.9</v>
      </c>
      <c r="AS99">
        <v>18</v>
      </c>
      <c r="AT99">
        <v>42.6</v>
      </c>
      <c r="AU99">
        <v>16.5</v>
      </c>
      <c r="AV99" s="12">
        <v>0.51973000115097157</v>
      </c>
      <c r="AW99" s="12">
        <v>4.2356440939482549E-2</v>
      </c>
      <c r="AX99" s="12">
        <v>0.56208644209045411</v>
      </c>
      <c r="AY99" s="12">
        <v>0</v>
      </c>
      <c r="AZ99" s="12">
        <v>0</v>
      </c>
      <c r="BA99" s="12">
        <v>0.32291666666666669</v>
      </c>
      <c r="BB99" s="12"/>
      <c r="BC99" s="12">
        <v>0.32291666666666669</v>
      </c>
      <c r="BD99" s="12">
        <v>0</v>
      </c>
      <c r="BE99" s="12"/>
      <c r="BF99" s="12">
        <v>0.23762376237623761</v>
      </c>
      <c r="BG99">
        <v>41669684</v>
      </c>
      <c r="BH99">
        <v>1934129</v>
      </c>
      <c r="BI99">
        <v>6160517</v>
      </c>
      <c r="BJ99">
        <v>9000</v>
      </c>
      <c r="BK99">
        <v>0</v>
      </c>
      <c r="BL99" s="12">
        <v>0</v>
      </c>
      <c r="BM99" s="11">
        <v>0</v>
      </c>
      <c r="BN99" s="12">
        <v>0.34985357798990069</v>
      </c>
      <c r="BO99" s="12">
        <v>0.13198253153744133</v>
      </c>
      <c r="BP99">
        <v>1349</v>
      </c>
      <c r="BQ99" s="15">
        <v>48.075552387740558</v>
      </c>
      <c r="BR99">
        <v>80.7</v>
      </c>
      <c r="BS99">
        <v>73.8</v>
      </c>
      <c r="BT99">
        <v>8.5</v>
      </c>
      <c r="BU99">
        <v>1906</v>
      </c>
      <c r="BV99">
        <v>86</v>
      </c>
      <c r="BW99" s="15">
        <v>4.5120671563483733E-2</v>
      </c>
      <c r="BX99" s="15">
        <v>4.7788321761507442E-2</v>
      </c>
      <c r="BY99">
        <v>0</v>
      </c>
    </row>
    <row r="100" spans="2:77" ht="15.75" customHeight="1">
      <c r="B100" t="s">
        <v>387</v>
      </c>
      <c r="C100" s="11">
        <v>2.8621389734495462</v>
      </c>
      <c r="D100">
        <v>15059</v>
      </c>
      <c r="E100" s="11">
        <v>5261.4496150235454</v>
      </c>
      <c r="F100">
        <v>5824</v>
      </c>
      <c r="G100" s="11">
        <v>38.674546782654886</v>
      </c>
      <c r="H100">
        <v>4160</v>
      </c>
      <c r="I100" s="11">
        <v>27.624676273324923</v>
      </c>
      <c r="J100">
        <v>864</v>
      </c>
      <c r="K100" s="11">
        <v>5.7374327644597916</v>
      </c>
      <c r="L100">
        <v>1139</v>
      </c>
      <c r="M100" s="11">
        <v>7.5635832392589153</v>
      </c>
      <c r="N100">
        <v>13920</v>
      </c>
      <c r="O100" s="11">
        <v>92.436416760741082</v>
      </c>
      <c r="P100">
        <v>6605</v>
      </c>
      <c r="Q100" s="11">
        <v>43.860814131084403</v>
      </c>
      <c r="R100">
        <v>374</v>
      </c>
      <c r="S100" s="11">
        <v>6.4217032967032956</v>
      </c>
      <c r="T100">
        <v>5450</v>
      </c>
      <c r="U100" s="11">
        <v>93.578296703296701</v>
      </c>
      <c r="V100">
        <v>2769</v>
      </c>
      <c r="W100" s="11">
        <v>47.544642857142854</v>
      </c>
      <c r="X100">
        <v>245</v>
      </c>
      <c r="Y100" s="11">
        <v>5.8894230769230766</v>
      </c>
      <c r="Z100">
        <v>3915</v>
      </c>
      <c r="AA100" s="11">
        <v>94.110576923076934</v>
      </c>
      <c r="AB100">
        <v>1746</v>
      </c>
      <c r="AC100" s="11">
        <v>29.979395604395602</v>
      </c>
      <c r="AD100" s="11">
        <v>0.50600000000000001</v>
      </c>
      <c r="AE100">
        <v>3</v>
      </c>
      <c r="AF100" s="11">
        <v>6182</v>
      </c>
      <c r="AG100" s="11">
        <v>41.166677765199438</v>
      </c>
      <c r="AH100" s="11">
        <v>445333.51682923333</v>
      </c>
      <c r="AI100" s="11">
        <v>155594.6517483402</v>
      </c>
      <c r="AJ100">
        <v>591</v>
      </c>
      <c r="AK100" s="11">
        <v>41.638967175490102</v>
      </c>
      <c r="AL100" s="11">
        <v>5.884727890880499</v>
      </c>
      <c r="AM100" s="11">
        <v>0.60999983847877104</v>
      </c>
      <c r="AN100" s="11">
        <v>0.14419495576615501</v>
      </c>
      <c r="AO100">
        <v>2.2000000000000002</v>
      </c>
      <c r="AP100">
        <v>9.6999999999999993</v>
      </c>
      <c r="AQ100">
        <v>1.9</v>
      </c>
      <c r="AR100">
        <v>3.1</v>
      </c>
      <c r="AS100">
        <v>12.3</v>
      </c>
      <c r="AT100">
        <v>31.6</v>
      </c>
      <c r="AU100">
        <v>8.1999999999999993</v>
      </c>
      <c r="AV100" s="12">
        <v>2.0941914718687466E-2</v>
      </c>
      <c r="AW100" s="12">
        <v>2.0682756607899287E-2</v>
      </c>
      <c r="AX100" s="12">
        <v>4.1624671326586753E-2</v>
      </c>
      <c r="AY100" s="12">
        <v>0</v>
      </c>
      <c r="AZ100" s="12">
        <v>0</v>
      </c>
      <c r="BA100" s="12">
        <v>2.6917900403768499E-4</v>
      </c>
      <c r="BB100" s="12">
        <v>2.841716396703609E-4</v>
      </c>
      <c r="BC100" s="12">
        <v>0</v>
      </c>
      <c r="BD100" s="12">
        <v>1.022604951560818E-2</v>
      </c>
      <c r="BE100" s="12">
        <v>2.841716396703609E-4</v>
      </c>
      <c r="BF100" s="12">
        <v>0.18781725888324871</v>
      </c>
      <c r="BG100">
        <v>723995222</v>
      </c>
      <c r="BH100">
        <v>180999</v>
      </c>
      <c r="BI100">
        <v>24685213</v>
      </c>
      <c r="BJ100">
        <v>58</v>
      </c>
      <c r="BK100">
        <v>0</v>
      </c>
      <c r="BL100" s="12">
        <v>0</v>
      </c>
      <c r="BM100" s="11">
        <v>0</v>
      </c>
      <c r="BN100" s="12">
        <v>0.19096174280027337</v>
      </c>
      <c r="BO100" s="12">
        <v>0.21135615384314618</v>
      </c>
      <c r="BP100">
        <v>37</v>
      </c>
      <c r="BQ100" s="15">
        <v>0.24570024570024571</v>
      </c>
      <c r="BR100">
        <v>74.5</v>
      </c>
      <c r="BS100">
        <v>69.3</v>
      </c>
      <c r="BT100">
        <v>7</v>
      </c>
      <c r="BU100">
        <v>10462</v>
      </c>
      <c r="BV100">
        <v>2257</v>
      </c>
      <c r="BW100" s="15">
        <v>0.21573312942076084</v>
      </c>
      <c r="BX100" s="15">
        <v>7.5374791867898722E-2</v>
      </c>
      <c r="BY100">
        <v>0</v>
      </c>
    </row>
    <row r="101" spans="2:77" ht="15.75" customHeight="1">
      <c r="B101" t="s">
        <v>388</v>
      </c>
      <c r="C101" s="11">
        <v>3.972975165546579</v>
      </c>
      <c r="D101">
        <v>13847</v>
      </c>
      <c r="E101" s="11">
        <v>3485.2973962889118</v>
      </c>
      <c r="F101">
        <v>5352</v>
      </c>
      <c r="G101" s="11">
        <v>38.65097132952986</v>
      </c>
      <c r="H101">
        <v>4108</v>
      </c>
      <c r="I101" s="11">
        <v>29.667075900917165</v>
      </c>
      <c r="J101">
        <v>989</v>
      </c>
      <c r="K101" s="11">
        <v>7.1423413013649171</v>
      </c>
      <c r="L101">
        <v>1062</v>
      </c>
      <c r="M101" s="11">
        <v>7.6695313064201631</v>
      </c>
      <c r="N101">
        <v>12785</v>
      </c>
      <c r="O101" s="11">
        <v>92.330468693579832</v>
      </c>
      <c r="P101">
        <v>7724</v>
      </c>
      <c r="Q101" s="11">
        <v>55.781035603379792</v>
      </c>
      <c r="R101">
        <v>223</v>
      </c>
      <c r="S101" s="11">
        <v>4.1666666666666661</v>
      </c>
      <c r="T101">
        <v>5129</v>
      </c>
      <c r="U101" s="11">
        <v>95.833333333333343</v>
      </c>
      <c r="V101">
        <v>3023</v>
      </c>
      <c r="W101" s="11">
        <v>56.483557548579967</v>
      </c>
      <c r="X101">
        <v>223</v>
      </c>
      <c r="Y101" s="11">
        <v>5.4284323271665045</v>
      </c>
      <c r="Z101">
        <v>3885</v>
      </c>
      <c r="AA101" s="11">
        <v>94.571567672833496</v>
      </c>
      <c r="AB101">
        <v>2344</v>
      </c>
      <c r="AC101" s="11">
        <v>43.796711509715998</v>
      </c>
      <c r="AD101" s="11">
        <v>0.50900000000000001</v>
      </c>
      <c r="AE101">
        <v>4</v>
      </c>
      <c r="AF101" s="11">
        <v>6086</v>
      </c>
      <c r="AG101" s="11">
        <v>44.037626628075252</v>
      </c>
      <c r="AH101" s="11">
        <v>563031.66032554128</v>
      </c>
      <c r="AI101" s="11">
        <v>141715.37370988919</v>
      </c>
      <c r="AJ101">
        <v>593</v>
      </c>
      <c r="AK101" s="11">
        <v>44.549146322486799</v>
      </c>
      <c r="AL101" s="11">
        <v>6.4511555588602878</v>
      </c>
      <c r="AM101" s="11">
        <v>0.66004716643813499</v>
      </c>
      <c r="AN101" s="11">
        <v>0.16154150912843501</v>
      </c>
      <c r="AO101">
        <v>2.6</v>
      </c>
      <c r="AP101">
        <v>9.5</v>
      </c>
      <c r="AQ101">
        <v>3</v>
      </c>
      <c r="AR101">
        <v>4.0999999999999996</v>
      </c>
      <c r="AS101">
        <v>13.8</v>
      </c>
      <c r="AT101">
        <v>39.1</v>
      </c>
      <c r="AU101">
        <v>11.9</v>
      </c>
      <c r="AV101" s="12">
        <v>3.6881588036866364E-2</v>
      </c>
      <c r="AW101" s="12">
        <v>8.8202127487569306E-3</v>
      </c>
      <c r="AX101" s="12">
        <v>4.5701800785623289E-2</v>
      </c>
      <c r="AY101" s="12">
        <v>8.4798462321216572E-5</v>
      </c>
      <c r="AZ101" s="12">
        <v>1.12781954887218E-2</v>
      </c>
      <c r="BA101" s="12">
        <v>7.6026355803345165E-4</v>
      </c>
      <c r="BB101" s="12">
        <v>0</v>
      </c>
      <c r="BC101" s="12">
        <v>1.12781954887218E-2</v>
      </c>
      <c r="BD101" s="12">
        <v>3.0625158187800559E-2</v>
      </c>
      <c r="BE101" s="12">
        <v>2.7173913043478261E-4</v>
      </c>
      <c r="BF101" s="12">
        <v>0.44280442804428038</v>
      </c>
      <c r="BG101">
        <v>1092537917</v>
      </c>
      <c r="BH101">
        <v>232208</v>
      </c>
      <c r="BI101">
        <v>29390000</v>
      </c>
      <c r="BJ101">
        <v>5</v>
      </c>
      <c r="BK101">
        <v>0</v>
      </c>
      <c r="BL101" s="12">
        <v>0</v>
      </c>
      <c r="BM101" s="11">
        <v>1.375042970092816</v>
      </c>
      <c r="BN101" s="12">
        <v>0.14309418109221636</v>
      </c>
      <c r="BO101" s="12">
        <v>0.31097568201116099</v>
      </c>
      <c r="BP101">
        <v>164</v>
      </c>
      <c r="BQ101" s="15">
        <v>1.1843720661515129</v>
      </c>
      <c r="BR101">
        <v>70.099999999999994</v>
      </c>
      <c r="BS101">
        <v>64.900000000000006</v>
      </c>
      <c r="BT101">
        <v>7.4</v>
      </c>
      <c r="BU101">
        <v>9555</v>
      </c>
      <c r="BV101">
        <v>6994</v>
      </c>
      <c r="BW101" s="15">
        <v>0.73197278911564623</v>
      </c>
      <c r="BX101" s="15">
        <v>0.18423794728526716</v>
      </c>
      <c r="BY101">
        <v>0</v>
      </c>
    </row>
    <row r="102" spans="2:77" ht="15.75" customHeight="1">
      <c r="B102" t="s">
        <v>389</v>
      </c>
      <c r="C102" s="11">
        <v>6.6543023430866244</v>
      </c>
      <c r="D102">
        <v>11670</v>
      </c>
      <c r="E102" s="11">
        <v>1753.7525946840017</v>
      </c>
      <c r="F102">
        <v>3214</v>
      </c>
      <c r="G102" s="11">
        <v>27.540702656383893</v>
      </c>
      <c r="H102">
        <v>2299</v>
      </c>
      <c r="I102" s="11">
        <v>19.700085689802911</v>
      </c>
      <c r="J102">
        <v>193</v>
      </c>
      <c r="K102" s="11">
        <v>1.6538131962296487</v>
      </c>
      <c r="L102">
        <v>5135</v>
      </c>
      <c r="M102" s="11">
        <v>44.001713796058269</v>
      </c>
      <c r="N102">
        <v>6535</v>
      </c>
      <c r="O102" s="11">
        <v>55.998286203941724</v>
      </c>
      <c r="P102">
        <v>2717</v>
      </c>
      <c r="Q102" s="11">
        <v>23.28191945158526</v>
      </c>
      <c r="R102">
        <v>1063</v>
      </c>
      <c r="S102" s="11">
        <v>33.074051026757935</v>
      </c>
      <c r="T102">
        <v>2151</v>
      </c>
      <c r="U102" s="11">
        <v>66.925948973242072</v>
      </c>
      <c r="V102">
        <v>851</v>
      </c>
      <c r="W102" s="11">
        <v>26.477909147479778</v>
      </c>
      <c r="X102">
        <v>704</v>
      </c>
      <c r="Y102" s="11">
        <v>30.62200956937799</v>
      </c>
      <c r="Z102">
        <v>1595</v>
      </c>
      <c r="AA102" s="11">
        <v>69.377990430622006</v>
      </c>
      <c r="AB102">
        <v>499</v>
      </c>
      <c r="AC102" s="11">
        <v>15.525824517734909</v>
      </c>
      <c r="AD102" s="11">
        <v>0.22500000000000001</v>
      </c>
      <c r="AE102">
        <v>2</v>
      </c>
      <c r="AF102" s="11">
        <v>1598</v>
      </c>
      <c r="AG102" s="11">
        <v>13.693230505569836</v>
      </c>
      <c r="AH102" s="11">
        <v>1495126.5953128899</v>
      </c>
      <c r="AI102" s="11">
        <v>224685.70230600069</v>
      </c>
      <c r="AJ102">
        <v>573</v>
      </c>
      <c r="AK102" s="11">
        <v>40.316966725445603</v>
      </c>
      <c r="AL102" s="11">
        <v>3.6683022663634448</v>
      </c>
      <c r="AM102" s="11">
        <v>0.51541584222664305</v>
      </c>
      <c r="AN102" s="11">
        <v>7.5482382483593999E-2</v>
      </c>
      <c r="AO102">
        <v>3.8</v>
      </c>
      <c r="AP102">
        <v>7.7</v>
      </c>
      <c r="AQ102">
        <v>2.9</v>
      </c>
      <c r="AR102">
        <v>3.2</v>
      </c>
      <c r="AS102">
        <v>9.6999999999999993</v>
      </c>
      <c r="AT102">
        <v>28.6</v>
      </c>
      <c r="AU102">
        <v>8.1999999999999993</v>
      </c>
      <c r="AV102" s="12">
        <v>0.13171384645478917</v>
      </c>
      <c r="AW102" s="12">
        <v>9.5394790761410012E-2</v>
      </c>
      <c r="AX102" s="12">
        <v>0.22710863721619917</v>
      </c>
      <c r="AY102" s="12">
        <v>4.3241774024666337E-5</v>
      </c>
      <c r="AZ102" s="12">
        <v>1.2302284710017569E-2</v>
      </c>
      <c r="BA102" s="12">
        <v>2.063456844907921E-2</v>
      </c>
      <c r="BB102" s="12">
        <v>1.067615658362989E-2</v>
      </c>
      <c r="BC102" s="12">
        <v>8.9005235602094238E-2</v>
      </c>
      <c r="BD102" s="12">
        <v>7.7042284702235994E-2</v>
      </c>
      <c r="BE102" s="12">
        <v>2.0843924758515511E-2</v>
      </c>
      <c r="BF102" s="12">
        <v>0.45626072041166382</v>
      </c>
      <c r="BG102">
        <v>1177282484</v>
      </c>
      <c r="BH102">
        <v>247351</v>
      </c>
      <c r="BI102">
        <v>19000000</v>
      </c>
      <c r="BJ102">
        <v>41</v>
      </c>
      <c r="BK102">
        <v>0</v>
      </c>
      <c r="BL102" s="12">
        <v>0</v>
      </c>
      <c r="BM102" s="11">
        <v>8.081896551724137</v>
      </c>
      <c r="BN102" s="12">
        <v>0.32178075341682078</v>
      </c>
      <c r="BO102" s="12">
        <v>0.22752220232547768</v>
      </c>
      <c r="BP102">
        <v>70</v>
      </c>
      <c r="BQ102" s="15">
        <v>0.59982862039417306</v>
      </c>
      <c r="BR102">
        <v>74</v>
      </c>
      <c r="BS102">
        <v>71.3</v>
      </c>
      <c r="BT102">
        <v>3.7</v>
      </c>
      <c r="BU102">
        <v>8914</v>
      </c>
      <c r="BV102">
        <v>4604</v>
      </c>
      <c r="BW102" s="15">
        <v>0.51649091317029394</v>
      </c>
      <c r="BX102" s="15">
        <v>7.7617590325887956E-2</v>
      </c>
      <c r="BY102">
        <v>1</v>
      </c>
    </row>
    <row r="103" spans="2:77" ht="15.75" customHeight="1">
      <c r="B103" t="s">
        <v>390</v>
      </c>
      <c r="C103" s="11">
        <v>12.91287653347575</v>
      </c>
      <c r="D103">
        <v>9304</v>
      </c>
      <c r="E103" s="11">
        <v>720.52109968526497</v>
      </c>
      <c r="F103">
        <v>3284</v>
      </c>
      <c r="G103" s="11">
        <v>35.29664660361135</v>
      </c>
      <c r="H103">
        <v>2382</v>
      </c>
      <c r="I103" s="11">
        <v>25.601891659501291</v>
      </c>
      <c r="J103">
        <v>792</v>
      </c>
      <c r="K103" s="11">
        <v>8.5124677558039554</v>
      </c>
      <c r="L103">
        <v>1226</v>
      </c>
      <c r="M103" s="11">
        <v>13.177128116938952</v>
      </c>
      <c r="N103">
        <v>8078</v>
      </c>
      <c r="O103" s="11">
        <v>86.822871883061055</v>
      </c>
      <c r="P103">
        <v>4500</v>
      </c>
      <c r="Q103" s="11">
        <v>48.366294067067926</v>
      </c>
      <c r="R103">
        <v>187</v>
      </c>
      <c r="S103" s="11">
        <v>5.6942752740560296</v>
      </c>
      <c r="T103">
        <v>3097</v>
      </c>
      <c r="U103" s="11">
        <v>94.305724725943975</v>
      </c>
      <c r="V103">
        <v>1643</v>
      </c>
      <c r="W103" s="11">
        <v>50.030450669914742</v>
      </c>
      <c r="X103">
        <v>152</v>
      </c>
      <c r="Y103" s="11">
        <v>6.3811922753988242</v>
      </c>
      <c r="Z103">
        <v>2230</v>
      </c>
      <c r="AA103" s="11">
        <v>93.618807724601169</v>
      </c>
      <c r="AB103">
        <v>1157</v>
      </c>
      <c r="AC103" s="11">
        <v>35.231425091352008</v>
      </c>
      <c r="AD103" s="11">
        <v>0.7</v>
      </c>
      <c r="AE103">
        <v>7</v>
      </c>
      <c r="AF103" s="11">
        <v>5341</v>
      </c>
      <c r="AG103" s="11">
        <v>59.809630459126538</v>
      </c>
      <c r="AH103" s="11">
        <v>1030959.083397511</v>
      </c>
      <c r="AI103" s="11">
        <v>79839.614413164643</v>
      </c>
      <c r="AJ103">
        <v>591</v>
      </c>
      <c r="AK103" s="11">
        <v>44.816054224685402</v>
      </c>
      <c r="AL103" s="11">
        <v>3.7627281967062274</v>
      </c>
      <c r="AM103" s="11">
        <v>0.52547793366442197</v>
      </c>
      <c r="AN103" s="11">
        <v>8.3845026659919997E-2</v>
      </c>
      <c r="AO103">
        <v>3.3</v>
      </c>
      <c r="AP103">
        <v>10.199999999999999</v>
      </c>
      <c r="AQ103">
        <v>4.5999999999999996</v>
      </c>
      <c r="AR103">
        <v>6.1</v>
      </c>
      <c r="AS103">
        <v>15.4</v>
      </c>
      <c r="AT103">
        <v>38.6</v>
      </c>
      <c r="AU103">
        <v>14.2</v>
      </c>
      <c r="AV103" s="12">
        <v>0.22306154232120165</v>
      </c>
      <c r="AW103" s="12">
        <v>0.12238491478552584</v>
      </c>
      <c r="AX103" s="12">
        <v>0.3454464571067275</v>
      </c>
      <c r="AY103" s="12">
        <v>1.278008351784579E-5</v>
      </c>
      <c r="AZ103" s="12">
        <v>6.1919504643962852E-3</v>
      </c>
      <c r="BA103" s="12">
        <v>4.1427941824592328E-2</v>
      </c>
      <c r="BB103" s="12">
        <v>6.2256809338521402E-2</v>
      </c>
      <c r="BC103" s="12">
        <v>1.422764227642276E-2</v>
      </c>
      <c r="BD103" s="12">
        <v>0.3406209007433319</v>
      </c>
      <c r="BE103" s="12">
        <v>0.29961089494163418</v>
      </c>
      <c r="BF103" s="12">
        <v>0.39321357285429143</v>
      </c>
      <c r="BG103">
        <v>1774489394</v>
      </c>
      <c r="BH103">
        <v>592694</v>
      </c>
      <c r="BI103">
        <v>64823135</v>
      </c>
      <c r="BJ103">
        <v>272</v>
      </c>
      <c r="BK103">
        <v>0</v>
      </c>
      <c r="BL103" s="12">
        <v>0</v>
      </c>
      <c r="BM103" s="11">
        <v>10.973334796444639</v>
      </c>
      <c r="BN103" s="12">
        <v>0.26500216864399018</v>
      </c>
      <c r="BO103" s="12">
        <v>0.23966155166357947</v>
      </c>
      <c r="BP103">
        <v>5227</v>
      </c>
      <c r="BQ103" s="15">
        <v>56.180137575236458</v>
      </c>
      <c r="BR103">
        <v>67.099999999999994</v>
      </c>
      <c r="BS103">
        <v>60.5</v>
      </c>
      <c r="BT103">
        <v>9.9</v>
      </c>
      <c r="BU103">
        <v>6729</v>
      </c>
      <c r="BV103">
        <v>18786</v>
      </c>
      <c r="BW103" s="15">
        <v>2.7917967008470796</v>
      </c>
      <c r="BX103" s="15">
        <v>0.21620253965950481</v>
      </c>
      <c r="BY103">
        <v>0</v>
      </c>
    </row>
    <row r="104" spans="2:77" ht="15.75" customHeight="1">
      <c r="B104" t="s">
        <v>391</v>
      </c>
      <c r="C104" s="11">
        <v>5.4937378631892546</v>
      </c>
      <c r="D104">
        <v>8660</v>
      </c>
      <c r="E104" s="11">
        <v>1576.3402287586853</v>
      </c>
      <c r="F104">
        <v>2703</v>
      </c>
      <c r="G104" s="11">
        <v>31.212471131639724</v>
      </c>
      <c r="H104">
        <v>1968</v>
      </c>
      <c r="I104" s="11">
        <v>22.72517321016166</v>
      </c>
      <c r="J104">
        <v>131</v>
      </c>
      <c r="K104" s="11">
        <v>1.5127020785219401</v>
      </c>
      <c r="L104">
        <v>1499</v>
      </c>
      <c r="M104" s="11">
        <v>17.309468822170899</v>
      </c>
      <c r="N104">
        <v>7161</v>
      </c>
      <c r="O104" s="11">
        <v>82.690531177829101</v>
      </c>
      <c r="P104">
        <v>3743</v>
      </c>
      <c r="Q104" s="11">
        <v>43.221709006928407</v>
      </c>
      <c r="R104">
        <v>266</v>
      </c>
      <c r="S104" s="11">
        <v>9.8409174990751005</v>
      </c>
      <c r="T104">
        <v>2437</v>
      </c>
      <c r="U104" s="11">
        <v>90.15908250092491</v>
      </c>
      <c r="V104">
        <v>1630</v>
      </c>
      <c r="W104" s="11">
        <v>60.303366629670741</v>
      </c>
      <c r="X104">
        <v>134</v>
      </c>
      <c r="Y104" s="11">
        <v>6.808943089430894</v>
      </c>
      <c r="Z104">
        <v>1834</v>
      </c>
      <c r="AA104" s="11">
        <v>93.191056910569102</v>
      </c>
      <c r="AB104">
        <v>1239</v>
      </c>
      <c r="AC104" s="11">
        <v>45.83795782463929</v>
      </c>
      <c r="AD104" s="11">
        <v>0.26600000000000001</v>
      </c>
      <c r="AE104">
        <v>2</v>
      </c>
      <c r="AF104" s="11">
        <v>2264</v>
      </c>
      <c r="AG104" s="11">
        <v>26.594619992951955</v>
      </c>
      <c r="AH104" s="11">
        <v>739246.96883854643</v>
      </c>
      <c r="AI104" s="11">
        <v>134561.7478023218</v>
      </c>
      <c r="AJ104">
        <v>583</v>
      </c>
      <c r="AK104" s="11">
        <v>45.001077093036997</v>
      </c>
      <c r="AL104" s="11">
        <v>3.2603675962281398</v>
      </c>
      <c r="AM104" s="11">
        <v>0.51999273867097395</v>
      </c>
      <c r="AN104" s="11">
        <v>7.1042146239065004E-2</v>
      </c>
      <c r="AO104">
        <v>8.1999999999999993</v>
      </c>
      <c r="AP104">
        <v>8.4</v>
      </c>
      <c r="AQ104">
        <v>8.5</v>
      </c>
      <c r="AR104">
        <v>8.1999999999999993</v>
      </c>
      <c r="AS104">
        <v>11.2</v>
      </c>
      <c r="AT104">
        <v>32.700000000000003</v>
      </c>
      <c r="AU104">
        <v>14.1</v>
      </c>
      <c r="AV104" s="12">
        <v>9.6687023793520788E-2</v>
      </c>
      <c r="AW104" s="12">
        <v>0.11484483143575645</v>
      </c>
      <c r="AX104" s="12">
        <v>0.2115318552292772</v>
      </c>
      <c r="AY104" s="12">
        <v>1.2567945455116731E-4</v>
      </c>
      <c r="AZ104" s="12">
        <v>1.9417475728155342E-2</v>
      </c>
      <c r="BA104" s="12">
        <v>6.1975938753189939E-3</v>
      </c>
      <c r="BB104" s="12">
        <v>3.699136868064118E-3</v>
      </c>
      <c r="BC104" s="12">
        <v>2.5806451612903229E-2</v>
      </c>
      <c r="BD104" s="12">
        <v>6.3092633114514948E-2</v>
      </c>
      <c r="BE104" s="12">
        <v>1.233552631578947E-2</v>
      </c>
      <c r="BF104" s="12">
        <v>0.46129032258064517</v>
      </c>
      <c r="BG104">
        <v>594273899</v>
      </c>
      <c r="BH104">
        <v>190791</v>
      </c>
      <c r="BI104">
        <v>14705880</v>
      </c>
      <c r="BJ104">
        <v>62</v>
      </c>
      <c r="BK104">
        <v>0</v>
      </c>
      <c r="BL104" s="12">
        <v>0</v>
      </c>
      <c r="BM104" s="11">
        <v>4.4702726866338844</v>
      </c>
      <c r="BN104" s="12">
        <v>0.24986425281510752</v>
      </c>
      <c r="BO104" s="12">
        <v>0.2115500709173222</v>
      </c>
      <c r="BP104">
        <v>588</v>
      </c>
      <c r="BQ104" s="15">
        <v>6.7898383371824478</v>
      </c>
      <c r="BR104">
        <v>76.3</v>
      </c>
      <c r="BS104">
        <v>70.2</v>
      </c>
      <c r="BT104">
        <v>7.9</v>
      </c>
      <c r="BU104">
        <v>6202</v>
      </c>
      <c r="BV104">
        <v>3725</v>
      </c>
      <c r="BW104" s="15">
        <v>0.6006127055788455</v>
      </c>
      <c r="BX104" s="15">
        <v>0.10932678634036144</v>
      </c>
      <c r="BY104">
        <v>0</v>
      </c>
    </row>
    <row r="105" spans="2:77" ht="15.75" customHeight="1">
      <c r="B105" t="s">
        <v>392</v>
      </c>
      <c r="C105" s="11">
        <v>8.602973696202957</v>
      </c>
      <c r="D105">
        <v>18546</v>
      </c>
      <c r="E105" s="11">
        <v>2155.766210024045</v>
      </c>
      <c r="F105">
        <v>6388</v>
      </c>
      <c r="G105" s="11">
        <v>34.444084977892807</v>
      </c>
      <c r="H105">
        <v>4540</v>
      </c>
      <c r="I105" s="11">
        <v>24.479672166504905</v>
      </c>
      <c r="J105">
        <v>311</v>
      </c>
      <c r="K105" s="11">
        <v>1.6769114633883315</v>
      </c>
      <c r="L105">
        <v>10424</v>
      </c>
      <c r="M105" s="11">
        <v>56.206190014019199</v>
      </c>
      <c r="N105">
        <v>8122</v>
      </c>
      <c r="O105" s="11">
        <v>43.793809985980801</v>
      </c>
      <c r="P105">
        <v>3815</v>
      </c>
      <c r="Q105" s="11">
        <v>20.570473417448508</v>
      </c>
      <c r="R105">
        <v>3036</v>
      </c>
      <c r="S105" s="11">
        <v>47.526612398246712</v>
      </c>
      <c r="T105">
        <v>3352</v>
      </c>
      <c r="U105" s="11">
        <v>52.473387601753288</v>
      </c>
      <c r="V105">
        <v>1559</v>
      </c>
      <c r="W105" s="11">
        <v>24.405134627426424</v>
      </c>
      <c r="X105">
        <v>2016</v>
      </c>
      <c r="Y105" s="11">
        <v>44.405286343612332</v>
      </c>
      <c r="Z105">
        <v>2524</v>
      </c>
      <c r="AA105" s="11">
        <v>55.594713656387661</v>
      </c>
      <c r="AB105">
        <v>1305</v>
      </c>
      <c r="AC105" s="11">
        <v>20.428929242329367</v>
      </c>
      <c r="AD105" s="11">
        <v>0.13600000000000001</v>
      </c>
      <c r="AE105">
        <v>0</v>
      </c>
      <c r="AF105" s="11">
        <v>2529</v>
      </c>
      <c r="AG105" s="11">
        <v>13.891024936834009</v>
      </c>
      <c r="AH105" s="11">
        <v>77876.678873213095</v>
      </c>
      <c r="AI105" s="11">
        <v>9052.2976848789385</v>
      </c>
      <c r="AJ105">
        <v>580</v>
      </c>
      <c r="AK105" s="11">
        <v>46.815118037667297</v>
      </c>
      <c r="AL105" s="11">
        <v>2.2809289791484653</v>
      </c>
      <c r="AM105" s="11">
        <v>0.49641436207935102</v>
      </c>
      <c r="AN105" s="11">
        <v>4.8440099003718005E-2</v>
      </c>
      <c r="AO105">
        <v>7.2</v>
      </c>
      <c r="AP105">
        <v>7.5</v>
      </c>
      <c r="AQ105">
        <v>5.6</v>
      </c>
      <c r="AR105">
        <v>5.3</v>
      </c>
      <c r="AS105">
        <v>8.6999999999999993</v>
      </c>
      <c r="AT105">
        <v>26.2</v>
      </c>
      <c r="AU105">
        <v>9.4</v>
      </c>
      <c r="AV105" s="12">
        <v>0.12921253553276793</v>
      </c>
      <c r="AW105" s="12">
        <v>2.6112511987713496E-2</v>
      </c>
      <c r="AX105" s="12">
        <v>0.15532504752048143</v>
      </c>
      <c r="AY105" s="12">
        <v>3.7198427037942388E-4</v>
      </c>
      <c r="AZ105" s="12">
        <v>3.608247422680412E-2</v>
      </c>
      <c r="BA105" s="12">
        <v>4.2541123085649462E-4</v>
      </c>
      <c r="BB105" s="12">
        <v>4.3744531933508313E-4</v>
      </c>
      <c r="BC105" s="12">
        <v>0</v>
      </c>
      <c r="BD105" s="12">
        <v>6.239364719228588E-3</v>
      </c>
      <c r="BE105" s="12">
        <v>1.7497812773403329E-3</v>
      </c>
      <c r="BF105" s="12">
        <v>0.16494845360824739</v>
      </c>
      <c r="BG105">
        <v>1963375206</v>
      </c>
      <c r="BH105">
        <v>243008</v>
      </c>
      <c r="BI105">
        <v>24740192</v>
      </c>
      <c r="BJ105">
        <v>37</v>
      </c>
      <c r="BK105">
        <v>0</v>
      </c>
      <c r="BL105" s="12">
        <v>0</v>
      </c>
      <c r="BM105" s="11">
        <v>2.5299802661539239</v>
      </c>
      <c r="BN105" s="12"/>
      <c r="BO105" s="12"/>
      <c r="BP105">
        <v>1134</v>
      </c>
      <c r="BQ105" s="15">
        <v>6.1145260433516659</v>
      </c>
      <c r="BR105">
        <v>69.900000000000006</v>
      </c>
      <c r="BS105">
        <v>68.2</v>
      </c>
      <c r="BT105">
        <v>2.5</v>
      </c>
      <c r="BU105">
        <v>12904</v>
      </c>
      <c r="BV105">
        <v>1336</v>
      </c>
      <c r="BW105" s="15">
        <v>0.10353378797272164</v>
      </c>
      <c r="BX105" s="15">
        <v>1.2034651229773924E-2</v>
      </c>
      <c r="BY105">
        <v>0</v>
      </c>
    </row>
    <row r="106" spans="2:77" ht="15.75" customHeight="1">
      <c r="B106" t="s">
        <v>393</v>
      </c>
      <c r="C106" s="11">
        <v>5.4994904376650924</v>
      </c>
      <c r="D106">
        <v>7484</v>
      </c>
      <c r="E106" s="11">
        <v>1360.8533526566994</v>
      </c>
      <c r="F106">
        <v>2157</v>
      </c>
      <c r="G106" s="11">
        <v>28.821485836451092</v>
      </c>
      <c r="H106">
        <v>1147</v>
      </c>
      <c r="I106" s="11">
        <v>15.326028861571354</v>
      </c>
      <c r="J106">
        <v>816</v>
      </c>
      <c r="K106" s="11">
        <v>10.903260288615714</v>
      </c>
      <c r="L106">
        <v>1731</v>
      </c>
      <c r="M106" s="11">
        <v>23.12934259754142</v>
      </c>
      <c r="N106">
        <v>5753</v>
      </c>
      <c r="O106" s="11">
        <v>76.870657402458576</v>
      </c>
      <c r="P106">
        <v>3359</v>
      </c>
      <c r="Q106" s="11">
        <v>44.882415820416888</v>
      </c>
      <c r="R106">
        <v>208</v>
      </c>
      <c r="S106" s="11">
        <v>9.6430227167362084</v>
      </c>
      <c r="T106">
        <v>1949</v>
      </c>
      <c r="U106" s="11">
        <v>90.356977283263802</v>
      </c>
      <c r="V106">
        <v>1295</v>
      </c>
      <c r="W106" s="11">
        <v>60.037088548910525</v>
      </c>
      <c r="X106">
        <v>104</v>
      </c>
      <c r="Y106" s="11">
        <v>9.0671316477768098</v>
      </c>
      <c r="Z106">
        <v>1043</v>
      </c>
      <c r="AA106" s="11">
        <v>90.932868352223196</v>
      </c>
      <c r="AB106">
        <v>719</v>
      </c>
      <c r="AC106" s="11">
        <v>33.333333333333329</v>
      </c>
      <c r="AD106" s="11">
        <v>0.33200000000000002</v>
      </c>
      <c r="AE106">
        <v>3</v>
      </c>
      <c r="AF106" s="11">
        <v>4727</v>
      </c>
      <c r="AG106" s="11">
        <v>64.181941615750176</v>
      </c>
      <c r="AH106" s="11">
        <v>489563.31895695481</v>
      </c>
      <c r="AI106" s="11">
        <v>89019.760013403094</v>
      </c>
      <c r="AJ106">
        <v>588</v>
      </c>
      <c r="AK106" s="11">
        <v>44.116754788430697</v>
      </c>
      <c r="AL106" s="11">
        <v>2.6324591540294904</v>
      </c>
      <c r="AM106" s="11">
        <v>0.50473057407969402</v>
      </c>
      <c r="AN106" s="11">
        <v>5.8361939759683998E-2</v>
      </c>
      <c r="AO106">
        <v>5.9</v>
      </c>
      <c r="AP106">
        <v>10.199999999999999</v>
      </c>
      <c r="AQ106">
        <v>8.8000000000000007</v>
      </c>
      <c r="AR106">
        <v>11.9</v>
      </c>
      <c r="AS106">
        <v>16.5</v>
      </c>
      <c r="AT106">
        <v>38</v>
      </c>
      <c r="AU106">
        <v>19.899999999999999</v>
      </c>
      <c r="AV106" s="12">
        <v>1.6738555115193204E-2</v>
      </c>
      <c r="AW106" s="12">
        <v>5.0029688322231602E-3</v>
      </c>
      <c r="AX106" s="12">
        <v>2.1741523947416363E-2</v>
      </c>
      <c r="AY106" s="12">
        <v>9.576296750283698E-6</v>
      </c>
      <c r="AZ106" s="12">
        <v>4.3763676148796497E-3</v>
      </c>
      <c r="BA106" s="12">
        <v>2.8545941123996429E-2</v>
      </c>
      <c r="BB106" s="12">
        <v>1.8825301204819279E-2</v>
      </c>
      <c r="BC106" s="12">
        <v>4.2669584245076587E-2</v>
      </c>
      <c r="BD106" s="12">
        <v>0.21654068474877719</v>
      </c>
      <c r="BE106" s="12">
        <v>0.13403614457831331</v>
      </c>
      <c r="BF106" s="12">
        <v>0.33550488599348532</v>
      </c>
      <c r="BG106">
        <v>521047901</v>
      </c>
      <c r="BH106">
        <v>208044</v>
      </c>
      <c r="BI106">
        <v>12965765</v>
      </c>
      <c r="BJ106">
        <v>89</v>
      </c>
      <c r="BK106">
        <v>0</v>
      </c>
      <c r="BL106" s="12">
        <v>0</v>
      </c>
      <c r="BM106" s="11">
        <v>17.01125359853441</v>
      </c>
      <c r="BN106" s="12"/>
      <c r="BO106" s="12"/>
      <c r="BP106">
        <v>0</v>
      </c>
      <c r="BQ106" s="15">
        <v>0</v>
      </c>
      <c r="BR106">
        <v>69.2</v>
      </c>
      <c r="BS106">
        <v>61.9</v>
      </c>
      <c r="BT106">
        <v>10.7</v>
      </c>
      <c r="BU106">
        <v>5505</v>
      </c>
      <c r="BV106">
        <v>6013</v>
      </c>
      <c r="BW106" s="15">
        <v>1.0922797456857403</v>
      </c>
      <c r="BX106" s="15">
        <v>0.19861471859372617</v>
      </c>
      <c r="BY106">
        <v>1</v>
      </c>
    </row>
    <row r="107" spans="2:77" ht="15.75" customHeight="1">
      <c r="B107" t="s">
        <v>394</v>
      </c>
      <c r="C107" s="11">
        <v>7.6266201363848944</v>
      </c>
      <c r="D107">
        <v>5855</v>
      </c>
      <c r="E107" s="11">
        <v>767.70573272256058</v>
      </c>
      <c r="F107">
        <v>1729</v>
      </c>
      <c r="G107" s="11">
        <v>29.530315969257042</v>
      </c>
      <c r="H107">
        <v>1373</v>
      </c>
      <c r="I107" s="11">
        <v>23.450042698548248</v>
      </c>
      <c r="J107">
        <v>182</v>
      </c>
      <c r="K107" s="11">
        <v>3.108454312553373</v>
      </c>
      <c r="L107">
        <v>3276</v>
      </c>
      <c r="M107" s="11">
        <v>55.952177625960722</v>
      </c>
      <c r="N107">
        <v>2579</v>
      </c>
      <c r="O107" s="11">
        <v>44.047822374039278</v>
      </c>
      <c r="P107">
        <v>1706</v>
      </c>
      <c r="Q107" s="11">
        <v>29.137489325362935</v>
      </c>
      <c r="R107">
        <v>917</v>
      </c>
      <c r="S107" s="11">
        <v>53.036437246963565</v>
      </c>
      <c r="T107">
        <v>812</v>
      </c>
      <c r="U107" s="11">
        <v>46.963562753036435</v>
      </c>
      <c r="V107">
        <v>539</v>
      </c>
      <c r="W107" s="11">
        <v>31.174089068825911</v>
      </c>
      <c r="X107">
        <v>785</v>
      </c>
      <c r="Y107" s="11">
        <v>57.174071376547708</v>
      </c>
      <c r="Z107">
        <v>588</v>
      </c>
      <c r="AA107" s="11">
        <v>42.825928623452292</v>
      </c>
      <c r="AB107">
        <v>369</v>
      </c>
      <c r="AC107" s="11">
        <v>21.341816078658184</v>
      </c>
      <c r="AD107" s="11">
        <v>8.3000000000000004E-2</v>
      </c>
      <c r="AE107">
        <v>1</v>
      </c>
      <c r="AF107" s="11">
        <v>1416</v>
      </c>
      <c r="AG107" s="11">
        <v>24.184457728437234</v>
      </c>
      <c r="AH107" s="11">
        <v>280061.10986614181</v>
      </c>
      <c r="AI107" s="11">
        <v>36721.523408518617</v>
      </c>
      <c r="AJ107">
        <v>578</v>
      </c>
      <c r="AK107" s="11">
        <v>44.155654921338801</v>
      </c>
      <c r="AL107" s="11">
        <v>2.245253343384467</v>
      </c>
      <c r="AM107" s="11">
        <v>0.49017186815097602</v>
      </c>
      <c r="AN107" s="11">
        <v>4.5254525114456004E-2</v>
      </c>
      <c r="AO107">
        <v>7.7</v>
      </c>
      <c r="AP107">
        <v>8.6</v>
      </c>
      <c r="AQ107">
        <v>8</v>
      </c>
      <c r="AR107">
        <v>8.3000000000000007</v>
      </c>
      <c r="AS107">
        <v>11.5</v>
      </c>
      <c r="AT107">
        <v>32.4</v>
      </c>
      <c r="AU107">
        <v>14</v>
      </c>
      <c r="AV107" s="12">
        <v>0.53303639244868861</v>
      </c>
      <c r="AW107" s="12">
        <v>0.18931566957349794</v>
      </c>
      <c r="AX107" s="12">
        <v>0.7223520620221866</v>
      </c>
      <c r="AY107" s="12">
        <v>1.6935087808430291E-4</v>
      </c>
      <c r="AZ107" s="12">
        <v>2.0576131687242798E-2</v>
      </c>
      <c r="BA107" s="12">
        <v>1.444043321299639E-2</v>
      </c>
      <c r="BB107" s="12">
        <v>8.6163203243791175E-3</v>
      </c>
      <c r="BC107" s="12">
        <v>6.1728395061728392E-2</v>
      </c>
      <c r="BD107" s="12">
        <v>5.0495942290351668E-2</v>
      </c>
      <c r="BE107" s="12">
        <v>1.267105930055753E-2</v>
      </c>
      <c r="BF107" s="12">
        <v>0.35510204081632651</v>
      </c>
      <c r="BG107">
        <v>552734342</v>
      </c>
      <c r="BH107">
        <v>154205</v>
      </c>
      <c r="BI107">
        <v>12410189</v>
      </c>
      <c r="BJ107">
        <v>2</v>
      </c>
      <c r="BK107">
        <v>0</v>
      </c>
      <c r="BL107" s="12">
        <v>0</v>
      </c>
      <c r="BM107" s="11">
        <v>5.7045065601825442</v>
      </c>
      <c r="BN107" s="12"/>
      <c r="BO107" s="12"/>
      <c r="BP107">
        <v>70</v>
      </c>
      <c r="BQ107" s="15">
        <v>1.1955593509820666</v>
      </c>
      <c r="BR107">
        <v>70.2</v>
      </c>
      <c r="BS107">
        <v>65.3</v>
      </c>
      <c r="BT107">
        <v>5.8</v>
      </c>
      <c r="BU107">
        <v>4359</v>
      </c>
      <c r="BV107">
        <v>7564</v>
      </c>
      <c r="BW107" s="15">
        <v>1.7352603808212892</v>
      </c>
      <c r="BX107" s="15">
        <v>0.227526787723798</v>
      </c>
      <c r="BY107">
        <v>0</v>
      </c>
    </row>
    <row r="108" spans="2:77" ht="15.75" customHeight="1">
      <c r="B108" t="s">
        <v>395</v>
      </c>
      <c r="C108" s="11">
        <v>1.1593015879291679</v>
      </c>
      <c r="D108">
        <v>4779</v>
      </c>
      <c r="E108" s="11">
        <v>4122.3095437457396</v>
      </c>
      <c r="F108">
        <v>1393</v>
      </c>
      <c r="G108" s="11">
        <v>29.148357396944967</v>
      </c>
      <c r="H108">
        <v>1117</v>
      </c>
      <c r="I108" s="11">
        <v>23.373090604729022</v>
      </c>
      <c r="J108">
        <v>52</v>
      </c>
      <c r="K108" s="11">
        <v>1.0880937434609752</v>
      </c>
      <c r="L108">
        <v>3033</v>
      </c>
      <c r="M108" s="11">
        <v>63.465160075329564</v>
      </c>
      <c r="N108">
        <v>1746</v>
      </c>
      <c r="O108" s="11">
        <v>36.534839924670429</v>
      </c>
      <c r="P108">
        <v>885</v>
      </c>
      <c r="Q108" s="11">
        <v>18.518518518518519</v>
      </c>
      <c r="R108">
        <v>711</v>
      </c>
      <c r="S108" s="11">
        <v>51.040918880114859</v>
      </c>
      <c r="T108">
        <v>682</v>
      </c>
      <c r="U108" s="11">
        <v>48.959081119885141</v>
      </c>
      <c r="V108">
        <v>490</v>
      </c>
      <c r="W108" s="11">
        <v>35.175879396984925</v>
      </c>
      <c r="X108">
        <v>541</v>
      </c>
      <c r="Y108" s="11">
        <v>48.433303491495074</v>
      </c>
      <c r="Z108">
        <v>576</v>
      </c>
      <c r="AA108" s="11">
        <v>51.566696508504926</v>
      </c>
      <c r="AB108">
        <v>390</v>
      </c>
      <c r="AC108" s="11">
        <v>27.997128499641061</v>
      </c>
      <c r="AD108" s="11">
        <v>0.127</v>
      </c>
      <c r="AE108">
        <v>1</v>
      </c>
      <c r="AF108" s="11">
        <v>485</v>
      </c>
      <c r="AG108" s="11">
        <v>10.184796304073918</v>
      </c>
      <c r="AH108" s="11">
        <v>9254.291293213837</v>
      </c>
      <c r="AI108" s="11">
        <v>7982.6435067212988</v>
      </c>
      <c r="AJ108">
        <v>602</v>
      </c>
      <c r="AK108" s="11">
        <v>44.267443029754297</v>
      </c>
      <c r="AL108" s="11">
        <v>2.1604684494854696</v>
      </c>
      <c r="AM108" s="11">
        <v>0.48817401970629498</v>
      </c>
      <c r="AN108" s="11">
        <v>4.5901540677384001E-2</v>
      </c>
      <c r="AO108">
        <v>6</v>
      </c>
      <c r="AP108">
        <v>7.5</v>
      </c>
      <c r="AQ108">
        <v>4.7</v>
      </c>
      <c r="AR108">
        <v>4.5</v>
      </c>
      <c r="AS108">
        <v>9</v>
      </c>
      <c r="AT108">
        <v>25.2</v>
      </c>
      <c r="AU108">
        <v>8.8000000000000007</v>
      </c>
      <c r="AV108" s="12">
        <v>0</v>
      </c>
      <c r="AW108" s="12">
        <v>9.7361532235530502E-3</v>
      </c>
      <c r="AX108" s="12">
        <v>9.7361532235530502E-3</v>
      </c>
      <c r="AY108" s="12">
        <v>0</v>
      </c>
      <c r="AZ108" s="12">
        <v>0</v>
      </c>
      <c r="BA108" s="12">
        <v>5.8072009291521487E-4</v>
      </c>
      <c r="BB108" s="12">
        <v>6.0459492140266019E-4</v>
      </c>
      <c r="BC108" s="12">
        <v>0</v>
      </c>
      <c r="BD108" s="12">
        <v>2.9036004645760739E-3</v>
      </c>
      <c r="BE108" s="12">
        <v>0</v>
      </c>
      <c r="BF108" s="12">
        <v>7.3529411764705885E-2</v>
      </c>
      <c r="BG108">
        <v>475286449</v>
      </c>
      <c r="BH108">
        <v>266566</v>
      </c>
      <c r="BI108">
        <v>25117892</v>
      </c>
      <c r="BJ108">
        <v>61</v>
      </c>
      <c r="BK108">
        <v>0</v>
      </c>
      <c r="BL108" s="12">
        <v>0</v>
      </c>
      <c r="BM108" s="11">
        <v>4.0874718986306968</v>
      </c>
      <c r="BN108" s="12">
        <v>0.18150505914825185</v>
      </c>
      <c r="BO108" s="12">
        <v>0.29835024155393597</v>
      </c>
      <c r="BP108">
        <v>0</v>
      </c>
      <c r="BQ108" s="15">
        <v>0</v>
      </c>
      <c r="BR108">
        <v>73.5</v>
      </c>
      <c r="BS108">
        <v>66.8</v>
      </c>
      <c r="BT108">
        <v>9.1999999999999993</v>
      </c>
      <c r="BU108">
        <v>3601</v>
      </c>
      <c r="BV108">
        <v>1945</v>
      </c>
      <c r="BW108" s="15">
        <v>0.54012774229380722</v>
      </c>
      <c r="BX108" s="15">
        <v>0.46590787756844548</v>
      </c>
      <c r="BY108">
        <v>1</v>
      </c>
    </row>
    <row r="109" spans="2:77" ht="15.75" customHeight="1">
      <c r="B109" t="s">
        <v>397</v>
      </c>
      <c r="C109" s="11">
        <v>4.1748133584915568</v>
      </c>
      <c r="D109">
        <v>8520</v>
      </c>
      <c r="E109" s="11">
        <v>2040.8097963637938</v>
      </c>
      <c r="F109">
        <v>2444</v>
      </c>
      <c r="G109" s="11">
        <v>28.685446009389672</v>
      </c>
      <c r="H109">
        <v>1839</v>
      </c>
      <c r="I109" s="11">
        <v>21.58450704225352</v>
      </c>
      <c r="J109">
        <v>33</v>
      </c>
      <c r="K109" s="11">
        <v>0.38732394366197181</v>
      </c>
      <c r="L109">
        <v>6291</v>
      </c>
      <c r="M109" s="11">
        <v>73.838028169014081</v>
      </c>
      <c r="N109">
        <v>2229</v>
      </c>
      <c r="O109" s="11">
        <v>26.161971830985912</v>
      </c>
      <c r="P109">
        <v>944</v>
      </c>
      <c r="Q109" s="11">
        <v>11.07981220657277</v>
      </c>
      <c r="R109">
        <v>1503</v>
      </c>
      <c r="S109" s="11">
        <v>61.497545008183309</v>
      </c>
      <c r="T109">
        <v>941</v>
      </c>
      <c r="U109" s="11">
        <v>38.502454991816691</v>
      </c>
      <c r="V109">
        <v>389</v>
      </c>
      <c r="W109" s="11">
        <v>15.916530278232404</v>
      </c>
      <c r="X109">
        <v>1154</v>
      </c>
      <c r="Y109" s="11">
        <v>62.751495377922787</v>
      </c>
      <c r="Z109">
        <v>685</v>
      </c>
      <c r="AA109" s="11">
        <v>37.248504622077213</v>
      </c>
      <c r="AB109">
        <v>350</v>
      </c>
      <c r="AC109" s="11">
        <v>14.320785597381342</v>
      </c>
      <c r="AD109" s="11">
        <v>7.0000000000000007E-2</v>
      </c>
      <c r="AE109">
        <v>0</v>
      </c>
      <c r="AF109" s="11">
        <v>967</v>
      </c>
      <c r="AG109" s="11">
        <v>11.349765258215964</v>
      </c>
      <c r="AH109" s="11">
        <v>40445.365503799927</v>
      </c>
      <c r="AI109" s="11">
        <v>9687.945790806154</v>
      </c>
      <c r="AJ109">
        <v>566</v>
      </c>
      <c r="AK109" s="11">
        <v>44.014298084621799</v>
      </c>
      <c r="AL109" s="11">
        <v>2.2714329765027239</v>
      </c>
      <c r="AM109" s="11">
        <v>0.48713073126517897</v>
      </c>
      <c r="AN109" s="11">
        <v>4.8723008418763002E-2</v>
      </c>
      <c r="AO109">
        <v>7.8</v>
      </c>
      <c r="AP109">
        <v>7.7</v>
      </c>
      <c r="AQ109">
        <v>5.9</v>
      </c>
      <c r="AR109">
        <v>5.5</v>
      </c>
      <c r="AS109">
        <v>8.6</v>
      </c>
      <c r="AT109">
        <v>27.1</v>
      </c>
      <c r="AU109">
        <v>9.8000000000000007</v>
      </c>
      <c r="AV109" s="12">
        <v>0.4602638298832108</v>
      </c>
      <c r="AW109" s="12">
        <v>6.8980650960251161E-2</v>
      </c>
      <c r="AX109" s="12">
        <v>0.52924448084346198</v>
      </c>
      <c r="AY109" s="12">
        <v>0</v>
      </c>
      <c r="AZ109" s="12">
        <v>0</v>
      </c>
      <c r="BA109" s="12">
        <v>1.0148849797022999E-3</v>
      </c>
      <c r="BB109" s="12">
        <v>1.0295126973232671E-3</v>
      </c>
      <c r="BC109" s="12">
        <v>0</v>
      </c>
      <c r="BD109" s="12">
        <v>2.0283975659229209E-3</v>
      </c>
      <c r="BE109" s="12">
        <v>0</v>
      </c>
      <c r="BF109" s="12">
        <v>0.13636363636363641</v>
      </c>
      <c r="BG109">
        <v>779098605</v>
      </c>
      <c r="BH109">
        <v>250595</v>
      </c>
      <c r="BI109">
        <v>8989842</v>
      </c>
      <c r="BJ109">
        <v>56</v>
      </c>
      <c r="BK109">
        <v>0</v>
      </c>
      <c r="BL109" s="12">
        <v>0</v>
      </c>
      <c r="BM109" s="11">
        <v>2.2727272727272729</v>
      </c>
      <c r="BN109" s="12">
        <v>0.19675334449490203</v>
      </c>
      <c r="BO109" s="12">
        <v>0.12352542844262092</v>
      </c>
      <c r="BP109">
        <v>10</v>
      </c>
      <c r="BQ109" s="15">
        <v>0.11737089201877934</v>
      </c>
      <c r="BR109">
        <v>69.3</v>
      </c>
      <c r="BS109">
        <v>66.3</v>
      </c>
      <c r="BT109">
        <v>4.4000000000000004</v>
      </c>
      <c r="BU109">
        <v>6350</v>
      </c>
      <c r="BV109">
        <v>715</v>
      </c>
      <c r="BW109" s="15">
        <v>0.1125984251968504</v>
      </c>
      <c r="BX109" s="15">
        <v>2.697088840338828E-2</v>
      </c>
      <c r="BY109">
        <v>1</v>
      </c>
    </row>
    <row r="110" spans="2:77" ht="15.75" customHeight="1">
      <c r="B110" t="s">
        <v>400</v>
      </c>
      <c r="C110" s="11">
        <v>6.4875938758746372</v>
      </c>
      <c r="D110">
        <v>10055</v>
      </c>
      <c r="E110" s="11">
        <v>1549.8812336868752</v>
      </c>
      <c r="F110">
        <v>2931</v>
      </c>
      <c r="G110" s="11">
        <v>29.149676777722526</v>
      </c>
      <c r="H110">
        <v>2352</v>
      </c>
      <c r="I110" s="11">
        <v>23.391347588264544</v>
      </c>
      <c r="J110">
        <v>104</v>
      </c>
      <c r="K110" s="11">
        <v>1.0343112879164595</v>
      </c>
      <c r="L110">
        <v>8639</v>
      </c>
      <c r="M110" s="11">
        <v>85.91745400298359</v>
      </c>
      <c r="N110">
        <v>1416</v>
      </c>
      <c r="O110" s="11">
        <v>14.08254599701641</v>
      </c>
      <c r="P110">
        <v>828</v>
      </c>
      <c r="Q110" s="11">
        <v>8.2347090999502726</v>
      </c>
      <c r="R110">
        <v>2368</v>
      </c>
      <c r="S110" s="11">
        <v>80.791538723984985</v>
      </c>
      <c r="T110">
        <v>563</v>
      </c>
      <c r="U110" s="11">
        <v>19.208461276015012</v>
      </c>
      <c r="V110">
        <v>384</v>
      </c>
      <c r="W110" s="11">
        <v>13.101330603889458</v>
      </c>
      <c r="X110">
        <v>1919</v>
      </c>
      <c r="Y110" s="11">
        <v>81.590136054421762</v>
      </c>
      <c r="Z110">
        <v>433</v>
      </c>
      <c r="AA110" s="11">
        <v>18.40986394557823</v>
      </c>
      <c r="AB110">
        <v>322</v>
      </c>
      <c r="AC110" s="11">
        <v>10.986011600136472</v>
      </c>
      <c r="AD110" s="11">
        <v>3.0000000000000001E-3</v>
      </c>
      <c r="AE110">
        <v>0</v>
      </c>
      <c r="AF110" s="11">
        <v>714</v>
      </c>
      <c r="AG110" s="11">
        <v>7.1115537848605577</v>
      </c>
      <c r="AH110" s="11">
        <v>18505.607990549139</v>
      </c>
      <c r="AI110" s="11">
        <v>2852.460919196169</v>
      </c>
      <c r="AJ110">
        <v>566</v>
      </c>
      <c r="AK110" s="11">
        <v>51.332840780087999</v>
      </c>
      <c r="AL110" s="11">
        <v>2.1099690624919689</v>
      </c>
      <c r="AM110" s="11">
        <v>0.48973383297438899</v>
      </c>
      <c r="AN110" s="11">
        <v>4.3978259875249004E-2</v>
      </c>
      <c r="AO110">
        <v>7.5</v>
      </c>
      <c r="AP110">
        <v>7.5</v>
      </c>
      <c r="AQ110">
        <v>5.0999999999999996</v>
      </c>
      <c r="AR110">
        <v>4.5</v>
      </c>
      <c r="AS110">
        <v>8</v>
      </c>
      <c r="AT110">
        <v>25.3</v>
      </c>
      <c r="AU110">
        <v>8.5</v>
      </c>
      <c r="AV110" s="12">
        <v>0.61343716809395366</v>
      </c>
      <c r="AW110" s="12">
        <v>0.15694864230142205</v>
      </c>
      <c r="AX110" s="12">
        <v>0.77038581039537568</v>
      </c>
      <c r="AY110" s="12">
        <v>0</v>
      </c>
      <c r="AZ110" s="12">
        <v>0</v>
      </c>
      <c r="BA110" s="12">
        <v>6.3552589768033053E-4</v>
      </c>
      <c r="BB110" s="12">
        <v>6.5019505851755528E-4</v>
      </c>
      <c r="BC110" s="12">
        <v>0</v>
      </c>
      <c r="BD110" s="12">
        <v>5.0842071814426442E-3</v>
      </c>
      <c r="BE110" s="12">
        <v>9.7529258777633292E-4</v>
      </c>
      <c r="BF110" s="12">
        <v>0.18309859154929581</v>
      </c>
      <c r="BG110">
        <v>1243603596</v>
      </c>
      <c r="BH110">
        <v>368079</v>
      </c>
      <c r="BI110">
        <v>24053356</v>
      </c>
      <c r="BJ110">
        <v>46</v>
      </c>
      <c r="BK110">
        <v>0</v>
      </c>
      <c r="BL110" s="12">
        <v>0</v>
      </c>
      <c r="BM110" s="11">
        <v>2.0273694880892039</v>
      </c>
      <c r="BN110" s="12">
        <v>0.27675906527090582</v>
      </c>
      <c r="BO110" s="12">
        <v>0.1105499435482282</v>
      </c>
      <c r="BP110">
        <v>1100</v>
      </c>
      <c r="BQ110" s="15">
        <v>10.939830929885629</v>
      </c>
      <c r="BR110">
        <v>59.4</v>
      </c>
      <c r="BS110">
        <v>57.7</v>
      </c>
      <c r="BT110">
        <v>3</v>
      </c>
      <c r="BU110">
        <v>7733</v>
      </c>
      <c r="BV110">
        <v>1441</v>
      </c>
      <c r="BW110" s="15">
        <v>0.18634423897581792</v>
      </c>
      <c r="BX110" s="15">
        <v>2.8723166483767538E-2</v>
      </c>
      <c r="BY110">
        <v>0</v>
      </c>
    </row>
    <row r="111" spans="2:77" ht="15.75" customHeight="1">
      <c r="B111" t="s">
        <v>401</v>
      </c>
      <c r="C111" s="11">
        <v>3.6414910638048772</v>
      </c>
      <c r="D111">
        <v>3216</v>
      </c>
      <c r="E111" s="11">
        <v>883.15471427786633</v>
      </c>
      <c r="F111">
        <v>620</v>
      </c>
      <c r="G111" s="11">
        <v>19.278606965174131</v>
      </c>
      <c r="H111">
        <v>520</v>
      </c>
      <c r="I111" s="11">
        <v>16.169154228855724</v>
      </c>
      <c r="J111">
        <v>56</v>
      </c>
      <c r="K111" s="11">
        <v>1.7412935323383085</v>
      </c>
      <c r="L111">
        <v>1944</v>
      </c>
      <c r="M111" s="11">
        <v>60.447761194029844</v>
      </c>
      <c r="N111">
        <v>1272</v>
      </c>
      <c r="O111" s="11">
        <v>39.552238805970148</v>
      </c>
      <c r="P111">
        <v>553</v>
      </c>
      <c r="Q111" s="11">
        <v>17.195273631840795</v>
      </c>
      <c r="R111">
        <v>298</v>
      </c>
      <c r="S111" s="11">
        <v>48.064516129032256</v>
      </c>
      <c r="T111">
        <v>322</v>
      </c>
      <c r="U111" s="11">
        <v>51.935483870967744</v>
      </c>
      <c r="V111">
        <v>121</v>
      </c>
      <c r="W111" s="11">
        <v>19.516129032258064</v>
      </c>
      <c r="X111">
        <v>267</v>
      </c>
      <c r="Y111" s="11">
        <v>51.34615384615384</v>
      </c>
      <c r="Z111">
        <v>253</v>
      </c>
      <c r="AA111" s="11">
        <v>48.653846153846153</v>
      </c>
      <c r="AB111">
        <v>95</v>
      </c>
      <c r="AC111" s="11">
        <v>15.32258064516129</v>
      </c>
      <c r="AD111" s="11">
        <v>0.26100000000000001</v>
      </c>
      <c r="AE111">
        <v>2</v>
      </c>
      <c r="AF111" s="11">
        <v>756</v>
      </c>
      <c r="AG111" s="11">
        <v>23.507462686567166</v>
      </c>
      <c r="AH111" s="11">
        <v>54121.814302113147</v>
      </c>
      <c r="AI111" s="11">
        <v>14862.5421163504</v>
      </c>
      <c r="AJ111">
        <v>566</v>
      </c>
      <c r="AK111" s="11">
        <v>49.624854958335298</v>
      </c>
      <c r="AL111" s="11">
        <v>2.3194991926383661</v>
      </c>
      <c r="AM111" s="11">
        <v>0.49752618804124998</v>
      </c>
      <c r="AN111" s="11">
        <v>4.9389049396856004E-2</v>
      </c>
      <c r="AO111">
        <v>6.9</v>
      </c>
      <c r="AP111">
        <v>8</v>
      </c>
      <c r="AQ111">
        <v>5.7</v>
      </c>
      <c r="AR111">
        <v>5.5</v>
      </c>
      <c r="AS111">
        <v>9.4</v>
      </c>
      <c r="AT111">
        <v>27.5</v>
      </c>
      <c r="AU111">
        <v>9.9</v>
      </c>
      <c r="AV111" s="12">
        <v>0.80398086478650344</v>
      </c>
      <c r="AW111" s="12">
        <v>0.16946309969668491</v>
      </c>
      <c r="AX111" s="12">
        <v>0.97344396448318837</v>
      </c>
      <c r="AY111" s="12">
        <v>1.3466879892264959E-3</v>
      </c>
      <c r="AZ111" s="12">
        <v>7.3394495412844041E-2</v>
      </c>
      <c r="BA111" s="12">
        <v>9.1324200913242004E-3</v>
      </c>
      <c r="BB111" s="12">
        <v>0</v>
      </c>
      <c r="BC111" s="12">
        <v>7.3394495412844041E-2</v>
      </c>
      <c r="BD111" s="12">
        <v>1.1415525114155251E-3</v>
      </c>
      <c r="BE111" s="12">
        <v>0</v>
      </c>
      <c r="BF111" s="12">
        <v>9.1743119266055051E-3</v>
      </c>
      <c r="BG111">
        <v>396370527</v>
      </c>
      <c r="BH111">
        <v>434587</v>
      </c>
      <c r="BI111">
        <v>43440950</v>
      </c>
      <c r="BJ111">
        <v>85</v>
      </c>
      <c r="BK111">
        <v>0</v>
      </c>
      <c r="BL111" s="12">
        <v>0</v>
      </c>
      <c r="BM111" s="11">
        <v>3.1535793125197098</v>
      </c>
      <c r="BN111" s="12">
        <v>0.30385412754776969</v>
      </c>
      <c r="BO111" s="12">
        <v>8.4196956683635457E-2</v>
      </c>
      <c r="BP111">
        <v>785</v>
      </c>
      <c r="BQ111" s="15">
        <v>24.409203980099502</v>
      </c>
      <c r="BR111">
        <v>64.099999999999994</v>
      </c>
      <c r="BS111">
        <v>59.1</v>
      </c>
      <c r="BT111">
        <v>7.8</v>
      </c>
      <c r="BU111">
        <v>2739</v>
      </c>
      <c r="BV111">
        <v>941</v>
      </c>
      <c r="BW111" s="15">
        <v>0.34355604235122306</v>
      </c>
      <c r="BX111" s="15">
        <v>9.4344881349853527E-2</v>
      </c>
      <c r="BY111">
        <v>0</v>
      </c>
    </row>
    <row r="112" spans="2:77" ht="15.75" customHeight="1">
      <c r="B112" t="s">
        <v>408</v>
      </c>
      <c r="C112" s="11">
        <v>4.3202190063063286</v>
      </c>
      <c r="D112">
        <v>7766</v>
      </c>
      <c r="E112" s="11">
        <v>1797.5940545291294</v>
      </c>
      <c r="F112">
        <v>1633</v>
      </c>
      <c r="G112" s="11">
        <v>21.027556013391706</v>
      </c>
      <c r="H112">
        <v>1409</v>
      </c>
      <c r="I112" s="11">
        <v>18.143188256502704</v>
      </c>
      <c r="J112">
        <v>126</v>
      </c>
      <c r="K112" s="11">
        <v>1.6224568632500644</v>
      </c>
      <c r="L112">
        <v>6153</v>
      </c>
      <c r="M112" s="11">
        <v>79.229976822044819</v>
      </c>
      <c r="N112">
        <v>1613</v>
      </c>
      <c r="O112" s="11">
        <v>20.770023177955188</v>
      </c>
      <c r="P112">
        <v>993</v>
      </c>
      <c r="Q112" s="11">
        <v>12.786505279423126</v>
      </c>
      <c r="R112">
        <v>1001</v>
      </c>
      <c r="S112" s="11">
        <v>61.298224127372933</v>
      </c>
      <c r="T112">
        <v>632</v>
      </c>
      <c r="U112" s="11">
        <v>38.701775872627067</v>
      </c>
      <c r="V112">
        <v>363</v>
      </c>
      <c r="W112" s="11">
        <v>22.229026331904471</v>
      </c>
      <c r="X112">
        <v>886</v>
      </c>
      <c r="Y112" s="11">
        <v>62.881476224272539</v>
      </c>
      <c r="Z112">
        <v>523</v>
      </c>
      <c r="AA112" s="11">
        <v>37.118523775727468</v>
      </c>
      <c r="AB112">
        <v>275</v>
      </c>
      <c r="AC112" s="11">
        <v>16.840171463563994</v>
      </c>
      <c r="AD112" s="11">
        <v>1E-3</v>
      </c>
      <c r="AE112">
        <v>1</v>
      </c>
      <c r="AF112" s="11">
        <v>1337</v>
      </c>
      <c r="AG112" s="11">
        <v>17.21607004893124</v>
      </c>
      <c r="AH112" s="11">
        <v>190853.77436529161</v>
      </c>
      <c r="AI112" s="11">
        <v>44945.148245055869</v>
      </c>
      <c r="AJ112">
        <v>566</v>
      </c>
      <c r="AK112" s="11">
        <v>49.838379251157697</v>
      </c>
      <c r="AL112" s="11">
        <v>2.7274852601919188</v>
      </c>
      <c r="AM112" s="11">
        <v>0.51119187446000502</v>
      </c>
      <c r="AN112" s="11">
        <v>6.3429594723862004E-2</v>
      </c>
      <c r="AO112">
        <v>7.8</v>
      </c>
      <c r="AP112">
        <v>7.7</v>
      </c>
      <c r="AQ112">
        <v>6.1</v>
      </c>
      <c r="AR112">
        <v>5.4</v>
      </c>
      <c r="AS112">
        <v>8.8000000000000007</v>
      </c>
      <c r="AT112">
        <v>27</v>
      </c>
      <c r="AU112">
        <v>9.6999999999999993</v>
      </c>
      <c r="AV112" s="12">
        <v>0.38463427194308086</v>
      </c>
      <c r="AW112" s="12">
        <v>3.4648835168311583E-2</v>
      </c>
      <c r="AX112" s="12">
        <v>0.41928310711139244</v>
      </c>
      <c r="AY112" s="12">
        <v>1.4872099940511601E-4</v>
      </c>
      <c r="AZ112" s="12">
        <v>1.2195121951219509E-2</v>
      </c>
      <c r="BA112" s="12">
        <v>9.9519560741249142E-3</v>
      </c>
      <c r="BB112" s="12">
        <v>8.363636363636363E-3</v>
      </c>
      <c r="BC112" s="12">
        <v>3.6585365853658527E-2</v>
      </c>
      <c r="BD112" s="12">
        <v>1.953392734749829E-2</v>
      </c>
      <c r="BE112" s="12">
        <v>8.0000000000000002E-3</v>
      </c>
      <c r="BF112" s="12">
        <v>0.20833333333333329</v>
      </c>
      <c r="BG112">
        <v>724739493</v>
      </c>
      <c r="BH112">
        <v>216660</v>
      </c>
      <c r="BI112">
        <v>8559358</v>
      </c>
      <c r="BJ112">
        <v>51</v>
      </c>
      <c r="BK112">
        <v>0</v>
      </c>
      <c r="BL112" s="12">
        <v>0</v>
      </c>
      <c r="BM112" s="11">
        <v>3.8250669386714269</v>
      </c>
      <c r="BN112" s="12">
        <v>0.29924341205110672</v>
      </c>
      <c r="BO112" s="12">
        <v>0.11426839266670651</v>
      </c>
      <c r="BP112">
        <v>1712</v>
      </c>
      <c r="BQ112" s="15">
        <v>22.044810713365955</v>
      </c>
      <c r="BR112">
        <v>63.2</v>
      </c>
      <c r="BS112">
        <v>57.1</v>
      </c>
      <c r="BT112">
        <v>9.6</v>
      </c>
      <c r="BU112">
        <v>6389</v>
      </c>
      <c r="BV112">
        <v>4157</v>
      </c>
      <c r="BW112" s="15">
        <v>0.65064955392080137</v>
      </c>
      <c r="BX112" s="15">
        <v>0.15060568757533643</v>
      </c>
      <c r="BY112">
        <v>1</v>
      </c>
    </row>
    <row r="113" spans="2:77" ht="15.75" customHeight="1">
      <c r="B113" t="s">
        <v>413</v>
      </c>
      <c r="C113" s="11">
        <v>1.34570684422964</v>
      </c>
      <c r="D113">
        <v>6208</v>
      </c>
      <c r="E113" s="11">
        <v>4613.1889918073621</v>
      </c>
      <c r="F113">
        <v>1860</v>
      </c>
      <c r="G113" s="11">
        <v>29.961340206185564</v>
      </c>
      <c r="H113">
        <v>1508</v>
      </c>
      <c r="I113" s="11">
        <v>24.291237113402062</v>
      </c>
      <c r="J113">
        <v>485</v>
      </c>
      <c r="K113" s="11">
        <v>7.8125</v>
      </c>
      <c r="L113">
        <v>4454</v>
      </c>
      <c r="M113" s="11">
        <v>71.746134020618555</v>
      </c>
      <c r="N113">
        <v>1754</v>
      </c>
      <c r="O113" s="11">
        <v>28.253865979381445</v>
      </c>
      <c r="P113">
        <v>1061</v>
      </c>
      <c r="Q113" s="11">
        <v>17.090850515463917</v>
      </c>
      <c r="R113">
        <v>1206</v>
      </c>
      <c r="S113" s="11">
        <v>64.838709677419359</v>
      </c>
      <c r="T113">
        <v>654</v>
      </c>
      <c r="U113" s="11">
        <v>35.161290322580648</v>
      </c>
      <c r="V113">
        <v>375</v>
      </c>
      <c r="W113" s="11">
        <v>20.161290322580644</v>
      </c>
      <c r="X113">
        <v>970</v>
      </c>
      <c r="Y113" s="11">
        <v>64.323607427055705</v>
      </c>
      <c r="Z113">
        <v>538</v>
      </c>
      <c r="AA113" s="11">
        <v>35.676392572944302</v>
      </c>
      <c r="AB113">
        <v>277</v>
      </c>
      <c r="AC113" s="11">
        <v>14.89247311827957</v>
      </c>
      <c r="AD113" s="11">
        <v>0.17199999999999999</v>
      </c>
      <c r="AE113">
        <v>2</v>
      </c>
      <c r="AF113" s="11">
        <v>2119</v>
      </c>
      <c r="AG113" s="11">
        <v>34.133376288659797</v>
      </c>
      <c r="AH113" s="11">
        <v>59144.78267281843</v>
      </c>
      <c r="AI113" s="11">
        <v>46709.093159421544</v>
      </c>
      <c r="AJ113">
        <v>566</v>
      </c>
      <c r="AK113" s="11">
        <v>48.612778932447704</v>
      </c>
      <c r="AL113" s="11">
        <v>2.7062167644759731</v>
      </c>
      <c r="AM113" s="11">
        <v>0.508081885363733</v>
      </c>
      <c r="AN113" s="11">
        <v>6.3166013428870002E-2</v>
      </c>
      <c r="AO113">
        <v>6.9</v>
      </c>
      <c r="AP113">
        <v>8.1</v>
      </c>
      <c r="AQ113">
        <v>5.8</v>
      </c>
      <c r="AR113">
        <v>5.8</v>
      </c>
      <c r="AS113">
        <v>10</v>
      </c>
      <c r="AT113">
        <v>28.8</v>
      </c>
      <c r="AU113">
        <v>10.6</v>
      </c>
      <c r="AV113" s="12">
        <v>3.7208300057909115E-2</v>
      </c>
      <c r="AW113" s="12">
        <v>3.2640617336948279E-2</v>
      </c>
      <c r="AX113" s="12">
        <v>6.9848917394857393E-2</v>
      </c>
      <c r="AY113" s="12">
        <v>0</v>
      </c>
      <c r="AZ113" s="12">
        <v>0</v>
      </c>
      <c r="BA113" s="12">
        <v>3.7453183520599251E-3</v>
      </c>
      <c r="BB113" s="12">
        <v>3.0075187969924809E-3</v>
      </c>
      <c r="BC113" s="12">
        <v>1.4184397163120571E-2</v>
      </c>
      <c r="BD113" s="12">
        <v>1.4031805425631431E-2</v>
      </c>
      <c r="BE113" s="12">
        <v>2.5062656641604009E-3</v>
      </c>
      <c r="BF113" s="12">
        <v>0.17482517482517479</v>
      </c>
      <c r="BG113">
        <v>436042550</v>
      </c>
      <c r="BH113">
        <v>198007</v>
      </c>
      <c r="BI113">
        <v>17250000</v>
      </c>
      <c r="BJ113">
        <v>116</v>
      </c>
      <c r="BK113">
        <v>0</v>
      </c>
      <c r="BL113" s="12">
        <v>0</v>
      </c>
      <c r="BM113" s="11">
        <v>4.8363694986296952</v>
      </c>
      <c r="BN113" s="12">
        <v>0.27154631043804361</v>
      </c>
      <c r="BO113" s="12">
        <v>0.15477043761338297</v>
      </c>
      <c r="BP113">
        <v>789</v>
      </c>
      <c r="BQ113" s="15">
        <v>12.709407216494844</v>
      </c>
      <c r="BR113">
        <v>71.099999999999994</v>
      </c>
      <c r="BS113">
        <v>63</v>
      </c>
      <c r="BT113">
        <v>11.4</v>
      </c>
      <c r="BU113">
        <v>4638</v>
      </c>
      <c r="BV113">
        <v>1896</v>
      </c>
      <c r="BW113" s="15">
        <v>0.40879689521345408</v>
      </c>
      <c r="BX113" s="15">
        <v>0.30377856586400354</v>
      </c>
      <c r="BY113">
        <v>0</v>
      </c>
    </row>
    <row r="114" spans="2:77" ht="15.75" customHeight="1">
      <c r="B114" t="s">
        <v>420</v>
      </c>
      <c r="C114" s="11">
        <v>2.5240836993455891</v>
      </c>
      <c r="D114">
        <v>7359</v>
      </c>
      <c r="E114" s="11">
        <v>2915.513460155043</v>
      </c>
      <c r="F114">
        <v>1729</v>
      </c>
      <c r="G114" s="11">
        <v>23.495040086968338</v>
      </c>
      <c r="H114">
        <v>1499</v>
      </c>
      <c r="I114" s="11">
        <v>20.369615436880011</v>
      </c>
      <c r="J114">
        <v>90</v>
      </c>
      <c r="K114" s="11">
        <v>1.222992254382389</v>
      </c>
      <c r="L114">
        <v>6142</v>
      </c>
      <c r="M114" s="11">
        <v>83.462426960184814</v>
      </c>
      <c r="N114">
        <v>1217</v>
      </c>
      <c r="O114" s="11">
        <v>16.537573039815193</v>
      </c>
      <c r="P114">
        <v>784</v>
      </c>
      <c r="Q114" s="11">
        <v>10.653621415953255</v>
      </c>
      <c r="R114">
        <v>1376</v>
      </c>
      <c r="S114" s="11">
        <v>79.583574320416432</v>
      </c>
      <c r="T114">
        <v>353</v>
      </c>
      <c r="U114" s="11">
        <v>20.416425679583575</v>
      </c>
      <c r="V114">
        <v>238</v>
      </c>
      <c r="W114" s="11">
        <v>13.765182186234817</v>
      </c>
      <c r="X114">
        <v>1238</v>
      </c>
      <c r="Y114" s="11">
        <v>82.588392261507664</v>
      </c>
      <c r="Z114">
        <v>261</v>
      </c>
      <c r="AA114" s="11">
        <v>17.411607738492329</v>
      </c>
      <c r="AB114">
        <v>187</v>
      </c>
      <c r="AC114" s="11">
        <v>10.8155002891845</v>
      </c>
      <c r="AD114" s="11">
        <v>5.0000000000000001E-3</v>
      </c>
      <c r="AE114">
        <v>0</v>
      </c>
      <c r="AF114" s="11">
        <v>644</v>
      </c>
      <c r="AG114" s="11">
        <v>8.751189020247315</v>
      </c>
      <c r="AH114" s="11">
        <v>146184.98020038451</v>
      </c>
      <c r="AI114" s="11">
        <v>57916.05890021933</v>
      </c>
      <c r="AJ114">
        <v>566</v>
      </c>
      <c r="AK114" s="11">
        <v>49.975124441078201</v>
      </c>
      <c r="AL114" s="11">
        <v>2.6069574072433883</v>
      </c>
      <c r="AM114" s="11">
        <v>0.50082436722678303</v>
      </c>
      <c r="AN114" s="11">
        <v>5.6033937716245999E-2</v>
      </c>
      <c r="AO114">
        <v>7.6</v>
      </c>
      <c r="AP114">
        <v>7.7</v>
      </c>
      <c r="AQ114">
        <v>5.6</v>
      </c>
      <c r="AR114">
        <v>5.0999999999999996</v>
      </c>
      <c r="AS114">
        <v>8.6</v>
      </c>
      <c r="AT114">
        <v>27</v>
      </c>
      <c r="AU114">
        <v>9.1999999999999993</v>
      </c>
      <c r="AV114" s="12">
        <v>0.21740222218452127</v>
      </c>
      <c r="AW114" s="12">
        <v>0.11202473493660826</v>
      </c>
      <c r="AX114" s="12">
        <v>0.32942695712112952</v>
      </c>
      <c r="AY114" s="12">
        <v>0</v>
      </c>
      <c r="AZ114" s="12">
        <v>0</v>
      </c>
      <c r="BA114" s="12">
        <v>8.0336648814078038E-3</v>
      </c>
      <c r="BB114" s="12">
        <v>8.3300277667592224E-3</v>
      </c>
      <c r="BC114" s="12">
        <v>0</v>
      </c>
      <c r="BD114" s="12">
        <v>6.8886337543053958E-3</v>
      </c>
      <c r="BE114" s="12">
        <v>1.1900039666798889E-3</v>
      </c>
      <c r="BF114" s="12">
        <v>0.1630434782608696</v>
      </c>
      <c r="BG114">
        <v>637196448</v>
      </c>
      <c r="BH114">
        <v>240906</v>
      </c>
      <c r="BI114">
        <v>9827528</v>
      </c>
      <c r="BJ114">
        <v>100</v>
      </c>
      <c r="BK114">
        <v>0</v>
      </c>
      <c r="BL114" s="12">
        <v>0</v>
      </c>
      <c r="BM114" s="11">
        <v>4.1545492314083923</v>
      </c>
      <c r="BN114" s="12">
        <v>0.39492595217724075</v>
      </c>
      <c r="BO114" s="12">
        <v>0.10897145054825744</v>
      </c>
      <c r="BP114">
        <v>963</v>
      </c>
      <c r="BQ114" s="15">
        <v>13.08601712189156</v>
      </c>
      <c r="BR114">
        <v>66.8</v>
      </c>
      <c r="BS114">
        <v>63.1</v>
      </c>
      <c r="BT114">
        <v>5.4</v>
      </c>
      <c r="BU114">
        <v>6168</v>
      </c>
      <c r="BV114">
        <v>917</v>
      </c>
      <c r="BW114" s="15">
        <v>0.14867055771725032</v>
      </c>
      <c r="BX114" s="15">
        <v>5.8900803390868402E-2</v>
      </c>
      <c r="BY114">
        <v>0</v>
      </c>
    </row>
    <row r="115" spans="2:77" ht="15.75" customHeight="1">
      <c r="B115" t="s">
        <v>427</v>
      </c>
      <c r="C115" s="11">
        <v>0.46510280790763991</v>
      </c>
      <c r="D115">
        <v>2671</v>
      </c>
      <c r="E115" s="11">
        <v>5742.8163291811543</v>
      </c>
      <c r="F115">
        <v>827</v>
      </c>
      <c r="G115" s="11">
        <v>30.962186447023587</v>
      </c>
      <c r="H115">
        <v>663</v>
      </c>
      <c r="I115" s="11">
        <v>24.822163983526767</v>
      </c>
      <c r="J115">
        <v>15</v>
      </c>
      <c r="K115" s="11">
        <v>0.56158742044178211</v>
      </c>
      <c r="L115">
        <v>2091</v>
      </c>
      <c r="M115" s="11">
        <v>78.285286409584415</v>
      </c>
      <c r="N115">
        <v>580</v>
      </c>
      <c r="O115" s="11">
        <v>21.714713590415574</v>
      </c>
      <c r="P115">
        <v>383</v>
      </c>
      <c r="Q115" s="11">
        <v>14.339198801946837</v>
      </c>
      <c r="R115">
        <v>607</v>
      </c>
      <c r="S115" s="11">
        <v>73.397823458282957</v>
      </c>
      <c r="T115">
        <v>220</v>
      </c>
      <c r="U115" s="11">
        <v>26.60217654171705</v>
      </c>
      <c r="V115">
        <v>198</v>
      </c>
      <c r="W115" s="11">
        <v>23.941958887545344</v>
      </c>
      <c r="X115">
        <v>523</v>
      </c>
      <c r="Y115" s="11">
        <v>78.883861236802417</v>
      </c>
      <c r="Z115">
        <v>140</v>
      </c>
      <c r="AA115" s="11">
        <v>21.116138763197586</v>
      </c>
      <c r="AB115">
        <v>134</v>
      </c>
      <c r="AC115" s="11">
        <v>16.203143893591292</v>
      </c>
      <c r="AD115" s="11">
        <v>2.9000000000000001E-2</v>
      </c>
      <c r="AE115">
        <v>0</v>
      </c>
      <c r="AF115" s="11">
        <v>264</v>
      </c>
      <c r="AG115" s="11">
        <v>9.8839385997753642</v>
      </c>
      <c r="AH115" s="11">
        <v>16661.881955749999</v>
      </c>
      <c r="AI115" s="11">
        <v>37200.376497507299</v>
      </c>
      <c r="AJ115">
        <v>566</v>
      </c>
      <c r="AK115" s="11">
        <v>40.215340463169802</v>
      </c>
      <c r="AL115" s="11">
        <v>2.1298202061849039</v>
      </c>
      <c r="AM115" s="11">
        <v>0.47818441570118703</v>
      </c>
      <c r="AN115" s="11">
        <v>4.2187565041528999E-2</v>
      </c>
      <c r="AO115">
        <v>5.3</v>
      </c>
      <c r="AP115">
        <v>7.6</v>
      </c>
      <c r="AQ115">
        <v>3.6</v>
      </c>
      <c r="AR115">
        <v>3.9</v>
      </c>
      <c r="AS115">
        <v>9.1</v>
      </c>
      <c r="AT115">
        <v>26.9</v>
      </c>
      <c r="AU115">
        <v>8.1999999999999993</v>
      </c>
      <c r="AV115" s="12">
        <v>0.22755890200558365</v>
      </c>
      <c r="AW115" s="12">
        <v>0.36345863047260729</v>
      </c>
      <c r="AX115" s="12">
        <v>0.591017532478191</v>
      </c>
      <c r="AY115" s="12">
        <v>0</v>
      </c>
      <c r="AZ115" s="12">
        <v>0</v>
      </c>
      <c r="BA115" s="12">
        <v>1.9940179461615149E-3</v>
      </c>
      <c r="BB115" s="12">
        <v>1.9940179461615149E-3</v>
      </c>
      <c r="BC115" s="12">
        <v>0</v>
      </c>
      <c r="BD115" s="12"/>
      <c r="BE115" s="12">
        <v>0</v>
      </c>
      <c r="BF115" s="12"/>
      <c r="BG115">
        <v>190812976</v>
      </c>
      <c r="BH115">
        <v>186225</v>
      </c>
      <c r="BI115">
        <v>315000</v>
      </c>
      <c r="BJ115">
        <v>188</v>
      </c>
      <c r="BK115">
        <v>0</v>
      </c>
      <c r="BL115" s="12">
        <v>0</v>
      </c>
      <c r="BM115" s="11">
        <v>0</v>
      </c>
      <c r="BN115" s="12">
        <v>0.20228636397586661</v>
      </c>
      <c r="BO115" s="12">
        <v>0.18249085039461563</v>
      </c>
      <c r="BP115">
        <v>249</v>
      </c>
      <c r="BQ115" s="15">
        <v>9.322351179333582</v>
      </c>
      <c r="BR115">
        <v>77</v>
      </c>
      <c r="BS115">
        <v>76</v>
      </c>
      <c r="BT115">
        <v>1.3</v>
      </c>
      <c r="BU115">
        <v>2025</v>
      </c>
      <c r="BV115">
        <v>61</v>
      </c>
      <c r="BW115" s="15">
        <v>3.0123456790123456E-2</v>
      </c>
      <c r="BX115" s="15">
        <v>6.4767307954213357E-2</v>
      </c>
      <c r="BY115">
        <v>0</v>
      </c>
    </row>
    <row r="116" spans="2:77" ht="15.75" customHeight="1">
      <c r="B116" t="s">
        <v>434</v>
      </c>
      <c r="C116" s="11">
        <v>1.0308820218460699</v>
      </c>
      <c r="D116">
        <v>6117</v>
      </c>
      <c r="E116" s="11">
        <v>5933.7536889486883</v>
      </c>
      <c r="F116">
        <v>1664</v>
      </c>
      <c r="G116" s="11">
        <v>27.202877227399053</v>
      </c>
      <c r="H116">
        <v>1381</v>
      </c>
      <c r="I116" s="11">
        <v>22.576426352787312</v>
      </c>
      <c r="J116">
        <v>115</v>
      </c>
      <c r="K116" s="11">
        <v>1.8800065391531797</v>
      </c>
      <c r="L116">
        <v>4889</v>
      </c>
      <c r="M116" s="11">
        <v>79.924799738433876</v>
      </c>
      <c r="N116">
        <v>1228</v>
      </c>
      <c r="O116" s="11">
        <v>20.075200261566128</v>
      </c>
      <c r="P116">
        <v>999</v>
      </c>
      <c r="Q116" s="11">
        <v>16.331535066208929</v>
      </c>
      <c r="R116">
        <v>1221</v>
      </c>
      <c r="S116" s="11">
        <v>73.37740384615384</v>
      </c>
      <c r="T116">
        <v>443</v>
      </c>
      <c r="U116" s="11">
        <v>26.622596153846157</v>
      </c>
      <c r="V116">
        <v>348</v>
      </c>
      <c r="W116" s="11">
        <v>20.91346153846154</v>
      </c>
      <c r="X116">
        <v>1039</v>
      </c>
      <c r="Y116" s="11">
        <v>75.235336712527157</v>
      </c>
      <c r="Z116">
        <v>342</v>
      </c>
      <c r="AA116" s="11">
        <v>24.764663287472846</v>
      </c>
      <c r="AB116">
        <v>247</v>
      </c>
      <c r="AC116" s="11">
        <v>14.84375</v>
      </c>
      <c r="AD116" s="11">
        <v>8.7999999999999995E-2</v>
      </c>
      <c r="AE116">
        <v>1</v>
      </c>
      <c r="AF116" s="11">
        <v>905</v>
      </c>
      <c r="AG116" s="11">
        <v>14.929066314747608</v>
      </c>
      <c r="AH116" s="11">
        <v>10736.907766013081</v>
      </c>
      <c r="AI116" s="11">
        <v>11077.59758826247</v>
      </c>
      <c r="AJ116">
        <v>566</v>
      </c>
      <c r="AK116" s="11">
        <v>42.850784114469697</v>
      </c>
      <c r="AL116" s="11">
        <v>2.3215848744729541</v>
      </c>
      <c r="AM116" s="11">
        <v>0.487891740090451</v>
      </c>
      <c r="AN116" s="11">
        <v>4.7462404751901006E-2</v>
      </c>
      <c r="AO116">
        <v>5.6</v>
      </c>
      <c r="AP116">
        <v>7.9</v>
      </c>
      <c r="AQ116">
        <v>4.2</v>
      </c>
      <c r="AR116">
        <v>4.5999999999999996</v>
      </c>
      <c r="AS116">
        <v>9.9</v>
      </c>
      <c r="AT116">
        <v>27.7</v>
      </c>
      <c r="AU116">
        <v>9.1</v>
      </c>
      <c r="AV116" s="12">
        <v>0.15172637714062004</v>
      </c>
      <c r="AW116" s="12">
        <v>7.0127277841074878E-2</v>
      </c>
      <c r="AX116" s="12">
        <v>0.22185365498169493</v>
      </c>
      <c r="AY116" s="12">
        <v>0</v>
      </c>
      <c r="AZ116" s="12">
        <v>0</v>
      </c>
      <c r="BA116" s="12">
        <v>9.5602294455066918E-4</v>
      </c>
      <c r="BB116" s="12">
        <v>9.765625E-4</v>
      </c>
      <c r="BC116" s="12">
        <v>0</v>
      </c>
      <c r="BD116" s="12">
        <v>4.7801147227533459E-4</v>
      </c>
      <c r="BE116" s="12">
        <v>4.8828125E-4</v>
      </c>
      <c r="BF116" s="12">
        <v>0</v>
      </c>
      <c r="BG116">
        <v>336518146</v>
      </c>
      <c r="BH116">
        <v>161186</v>
      </c>
      <c r="BI116">
        <v>11086396</v>
      </c>
      <c r="BJ116">
        <v>140</v>
      </c>
      <c r="BK116">
        <v>0</v>
      </c>
      <c r="BL116" s="12">
        <v>0</v>
      </c>
      <c r="BM116" s="11">
        <v>5.0925140044135127</v>
      </c>
      <c r="BN116" s="12">
        <v>0.26343642156207514</v>
      </c>
      <c r="BO116" s="12">
        <v>0.15201367071299104</v>
      </c>
      <c r="BP116">
        <v>792</v>
      </c>
      <c r="BQ116" s="15">
        <v>12.947523295733202</v>
      </c>
      <c r="BR116">
        <v>78.099999999999994</v>
      </c>
      <c r="BS116">
        <v>76.7</v>
      </c>
      <c r="BT116">
        <v>1.8</v>
      </c>
      <c r="BU116">
        <v>4667</v>
      </c>
      <c r="BV116">
        <v>643</v>
      </c>
      <c r="BW116" s="15">
        <v>0.13777587315191772</v>
      </c>
      <c r="BX116" s="15">
        <v>0.13364853613917252</v>
      </c>
      <c r="BY116">
        <v>0</v>
      </c>
    </row>
    <row r="117" spans="2:77" ht="15.75" customHeight="1">
      <c r="B117" t="s">
        <v>441</v>
      </c>
      <c r="C117" s="11">
        <v>7.1749668376953304</v>
      </c>
      <c r="D117">
        <v>5749</v>
      </c>
      <c r="E117" s="11">
        <v>801.25805875454546</v>
      </c>
      <c r="F117">
        <v>2119</v>
      </c>
      <c r="G117" s="11">
        <v>36.858584101582885</v>
      </c>
      <c r="H117">
        <v>1728</v>
      </c>
      <c r="I117" s="11">
        <v>30.05740128718038</v>
      </c>
      <c r="J117">
        <v>43</v>
      </c>
      <c r="K117" s="11">
        <v>0.74795616628978956</v>
      </c>
      <c r="L117">
        <v>4121</v>
      </c>
      <c r="M117" s="11">
        <v>71.682031657679602</v>
      </c>
      <c r="N117">
        <v>1628</v>
      </c>
      <c r="O117" s="11">
        <v>28.317968342320405</v>
      </c>
      <c r="P117">
        <v>876</v>
      </c>
      <c r="Q117" s="11">
        <v>15.237432596973385</v>
      </c>
      <c r="R117">
        <v>1407</v>
      </c>
      <c r="S117" s="11">
        <v>66.39924492685229</v>
      </c>
      <c r="T117">
        <v>712</v>
      </c>
      <c r="U117" s="11">
        <v>33.60075507314771</v>
      </c>
      <c r="V117">
        <v>418</v>
      </c>
      <c r="W117" s="11">
        <v>19.726285983954696</v>
      </c>
      <c r="X117">
        <v>1193</v>
      </c>
      <c r="Y117" s="11">
        <v>69.039351851851848</v>
      </c>
      <c r="Z117">
        <v>535</v>
      </c>
      <c r="AA117" s="11">
        <v>30.960648148148145</v>
      </c>
      <c r="AB117">
        <v>269</v>
      </c>
      <c r="AC117" s="11">
        <v>12.694667295894291</v>
      </c>
      <c r="AD117" s="11">
        <v>5.3999999999999999E-2</v>
      </c>
      <c r="AE117">
        <v>0</v>
      </c>
      <c r="AF117" s="11">
        <v>428</v>
      </c>
      <c r="AG117" s="11">
        <v>7.4447730040006963</v>
      </c>
      <c r="AH117" s="11">
        <v>7683.9335093010604</v>
      </c>
      <c r="AI117" s="11">
        <v>1108.2865835797129</v>
      </c>
      <c r="AJ117">
        <v>566</v>
      </c>
      <c r="AK117" s="11">
        <v>42.037489625990901</v>
      </c>
      <c r="AL117" s="11">
        <v>2.0068455654308637</v>
      </c>
      <c r="AM117" s="11">
        <v>0.47161566058318</v>
      </c>
      <c r="AN117" s="11">
        <v>3.8022562985696E-2</v>
      </c>
      <c r="AO117">
        <v>5.0999999999999996</v>
      </c>
      <c r="AP117">
        <v>7.4</v>
      </c>
      <c r="AQ117">
        <v>3.4</v>
      </c>
      <c r="AR117">
        <v>3.6</v>
      </c>
      <c r="AS117">
        <v>8.5</v>
      </c>
      <c r="AT117">
        <v>25.8</v>
      </c>
      <c r="AU117">
        <v>7.6</v>
      </c>
      <c r="AV117" s="12">
        <v>0.49108843948352982</v>
      </c>
      <c r="AW117" s="12">
        <v>0.27951411866960574</v>
      </c>
      <c r="AX117" s="12">
        <v>0.7706025581531355</v>
      </c>
      <c r="AY117" s="12">
        <v>0</v>
      </c>
      <c r="AZ117" s="12">
        <v>0</v>
      </c>
      <c r="BA117" s="12">
        <v>9.4093047569262945E-3</v>
      </c>
      <c r="BB117" s="12">
        <v>8.4299262381454156E-3</v>
      </c>
      <c r="BC117" s="12">
        <v>0.1333333333333333</v>
      </c>
      <c r="BD117" s="12">
        <v>4.3887147335423198E-2</v>
      </c>
      <c r="BE117" s="12">
        <v>4.214963119072708E-2</v>
      </c>
      <c r="BF117" s="12">
        <v>0.25</v>
      </c>
      <c r="BG117">
        <v>533821462</v>
      </c>
      <c r="BH117">
        <v>173454</v>
      </c>
      <c r="BI117">
        <v>6177230</v>
      </c>
      <c r="BJ117">
        <v>33</v>
      </c>
      <c r="BK117">
        <v>0</v>
      </c>
      <c r="BL117" s="12">
        <v>0</v>
      </c>
      <c r="BM117" s="11">
        <v>0</v>
      </c>
      <c r="BN117" s="12"/>
      <c r="BO117" s="12"/>
      <c r="BP117">
        <v>485</v>
      </c>
      <c r="BQ117" s="15">
        <v>8.4362497825708811</v>
      </c>
      <c r="BR117">
        <v>68.900000000000006</v>
      </c>
      <c r="BS117">
        <v>66.3</v>
      </c>
      <c r="BT117">
        <v>3.8</v>
      </c>
      <c r="BU117">
        <v>4036</v>
      </c>
      <c r="BV117">
        <v>131</v>
      </c>
      <c r="BW117" s="15">
        <v>3.2457879088206146E-2</v>
      </c>
      <c r="BX117" s="15">
        <v>4.5237671228919481E-3</v>
      </c>
      <c r="BY117">
        <v>0</v>
      </c>
    </row>
    <row r="118" spans="2:77" ht="15.75" customHeight="1">
      <c r="B118" t="s">
        <v>446</v>
      </c>
      <c r="C118" s="11">
        <v>2.1035568391319179</v>
      </c>
      <c r="D118">
        <v>10517</v>
      </c>
      <c r="E118" s="11">
        <v>4999.6272049107483</v>
      </c>
      <c r="F118">
        <v>3149</v>
      </c>
      <c r="G118" s="11">
        <v>29.941998668821906</v>
      </c>
      <c r="H118">
        <v>2435</v>
      </c>
      <c r="I118" s="11">
        <v>23.152990396500904</v>
      </c>
      <c r="J118">
        <v>73</v>
      </c>
      <c r="K118" s="11">
        <v>0.69411429114766576</v>
      </c>
      <c r="L118">
        <v>8567</v>
      </c>
      <c r="M118" s="11">
        <v>81.45859085290482</v>
      </c>
      <c r="N118">
        <v>1950</v>
      </c>
      <c r="O118" s="11">
        <v>18.541409147095177</v>
      </c>
      <c r="P118">
        <v>1198</v>
      </c>
      <c r="Q118" s="11">
        <v>11.391081106779499</v>
      </c>
      <c r="R118">
        <v>2391</v>
      </c>
      <c r="S118" s="11">
        <v>75.92886630676405</v>
      </c>
      <c r="T118">
        <v>758</v>
      </c>
      <c r="U118" s="11">
        <v>24.071133693235947</v>
      </c>
      <c r="V118">
        <v>576</v>
      </c>
      <c r="W118" s="11">
        <v>18.291521117815179</v>
      </c>
      <c r="X118">
        <v>1906</v>
      </c>
      <c r="Y118" s="11">
        <v>78.275154004106767</v>
      </c>
      <c r="Z118">
        <v>529</v>
      </c>
      <c r="AA118" s="11">
        <v>21.724845995893226</v>
      </c>
      <c r="AB118">
        <v>485</v>
      </c>
      <c r="AC118" s="11">
        <v>15.401714830104796</v>
      </c>
      <c r="AD118" s="11">
        <v>3.2000000000000001E-2</v>
      </c>
      <c r="AE118">
        <v>1</v>
      </c>
      <c r="AF118" s="11">
        <v>939</v>
      </c>
      <c r="AG118" s="11">
        <v>8.9488230248737253</v>
      </c>
      <c r="AH118" s="11">
        <v>20303.425919879461</v>
      </c>
      <c r="AI118" s="11">
        <v>9651.9502312370878</v>
      </c>
      <c r="AJ118">
        <v>566</v>
      </c>
      <c r="AK118" s="11">
        <v>49.541947522146103</v>
      </c>
      <c r="AL118" s="11">
        <v>2.0705390443449359</v>
      </c>
      <c r="AM118" s="11">
        <v>0.48235753946666199</v>
      </c>
      <c r="AN118" s="11">
        <v>4.2508480363977995E-2</v>
      </c>
      <c r="AO118">
        <v>7.1</v>
      </c>
      <c r="AP118">
        <v>7.5</v>
      </c>
      <c r="AQ118">
        <v>4.8</v>
      </c>
      <c r="AR118">
        <v>4.4000000000000004</v>
      </c>
      <c r="AS118">
        <v>8</v>
      </c>
      <c r="AT118">
        <v>25.7</v>
      </c>
      <c r="AU118">
        <v>8.3000000000000007</v>
      </c>
      <c r="AV118" s="12">
        <v>2.6846876608155084E-2</v>
      </c>
      <c r="AW118" s="12">
        <v>4.4388896749077922E-2</v>
      </c>
      <c r="AX118" s="12">
        <v>7.1235773357233009E-2</v>
      </c>
      <c r="AY118" s="12">
        <v>0</v>
      </c>
      <c r="AZ118" s="12">
        <v>0</v>
      </c>
      <c r="BA118" s="12">
        <v>2.118003025718608E-3</v>
      </c>
      <c r="BB118" s="12">
        <v>0</v>
      </c>
      <c r="BC118" s="12">
        <v>0.29166666666666669</v>
      </c>
      <c r="BD118" s="12">
        <v>2.118003025718608E-3</v>
      </c>
      <c r="BE118" s="12">
        <v>9.1435537945748252E-4</v>
      </c>
      <c r="BF118" s="12">
        <v>0.16666666666666671</v>
      </c>
      <c r="BG118">
        <v>882688041</v>
      </c>
      <c r="BH118">
        <v>256149</v>
      </c>
      <c r="BI118">
        <v>15024258</v>
      </c>
      <c r="BJ118">
        <v>100</v>
      </c>
      <c r="BK118">
        <v>0</v>
      </c>
      <c r="BL118" s="12">
        <v>0</v>
      </c>
      <c r="BM118" s="11">
        <v>2.0052135552436332</v>
      </c>
      <c r="BN118" s="12">
        <v>0.26756811805355496</v>
      </c>
      <c r="BO118" s="12">
        <v>0.20685355054287094</v>
      </c>
      <c r="BP118">
        <v>615</v>
      </c>
      <c r="BQ118" s="15">
        <v>5.8476751925454025</v>
      </c>
      <c r="BR118">
        <v>61.4</v>
      </c>
      <c r="BS118">
        <v>58.7</v>
      </c>
      <c r="BT118">
        <v>4.4000000000000004</v>
      </c>
      <c r="BU118">
        <v>8132</v>
      </c>
      <c r="BV118">
        <v>756</v>
      </c>
      <c r="BW118" s="15">
        <v>9.2966060009837675E-2</v>
      </c>
      <c r="BX118" s="15">
        <v>4.4194698370119773E-2</v>
      </c>
      <c r="BY118">
        <v>1</v>
      </c>
    </row>
    <row r="119" spans="2:77" ht="15.75" customHeight="1">
      <c r="B119" t="s">
        <v>450</v>
      </c>
      <c r="C119" s="11">
        <v>0.35878117118522002</v>
      </c>
      <c r="D119">
        <v>2237</v>
      </c>
      <c r="E119" s="11">
        <v>6234.9983211497838</v>
      </c>
      <c r="F119">
        <v>734</v>
      </c>
      <c r="G119" s="11">
        <v>32.811801519892711</v>
      </c>
      <c r="H119">
        <v>613</v>
      </c>
      <c r="I119" s="11">
        <v>27.402771569065713</v>
      </c>
      <c r="J119">
        <v>21</v>
      </c>
      <c r="K119" s="11">
        <v>0.93875726419311578</v>
      </c>
      <c r="L119">
        <v>1896</v>
      </c>
      <c r="M119" s="11">
        <v>84.756370138578447</v>
      </c>
      <c r="N119">
        <v>341</v>
      </c>
      <c r="O119" s="11">
        <v>15.243629861421546</v>
      </c>
      <c r="P119">
        <v>208</v>
      </c>
      <c r="Q119" s="11">
        <v>9.2981671881984802</v>
      </c>
      <c r="R119">
        <v>607</v>
      </c>
      <c r="S119" s="11">
        <v>82.697547683923716</v>
      </c>
      <c r="T119">
        <v>127</v>
      </c>
      <c r="U119" s="11">
        <v>17.302452316076295</v>
      </c>
      <c r="V119">
        <v>96</v>
      </c>
      <c r="W119" s="11">
        <v>13.079019073569482</v>
      </c>
      <c r="X119">
        <v>510</v>
      </c>
      <c r="Y119" s="11">
        <v>83.19738988580751</v>
      </c>
      <c r="Z119">
        <v>103</v>
      </c>
      <c r="AA119" s="11">
        <v>16.802610114192497</v>
      </c>
      <c r="AB119">
        <v>77</v>
      </c>
      <c r="AC119" s="11">
        <v>10.490463215258854</v>
      </c>
      <c r="AD119" s="11">
        <v>2.7E-2</v>
      </c>
      <c r="AE119">
        <v>0</v>
      </c>
      <c r="AF119" s="11">
        <v>158</v>
      </c>
      <c r="AG119" s="11">
        <v>7.1011235955056176</v>
      </c>
      <c r="AH119" s="11">
        <v>1694.949443083472</v>
      </c>
      <c r="AI119" s="11">
        <v>4724.1872740541521</v>
      </c>
      <c r="AJ119">
        <v>566</v>
      </c>
      <c r="AK119" s="11">
        <v>43.323365190219398</v>
      </c>
      <c r="AL119" s="11">
        <v>2.12274376681887</v>
      </c>
      <c r="AM119" s="11">
        <v>0.48173288805589998</v>
      </c>
      <c r="AN119" s="11">
        <v>4.2895379853604997E-2</v>
      </c>
      <c r="AO119">
        <v>5.7</v>
      </c>
      <c r="AP119">
        <v>7.8</v>
      </c>
      <c r="AQ119">
        <v>4.0999999999999996</v>
      </c>
      <c r="AR119">
        <v>4.3</v>
      </c>
      <c r="AS119">
        <v>9.3000000000000007</v>
      </c>
      <c r="AT119">
        <v>26.7</v>
      </c>
      <c r="AU119">
        <v>8.6</v>
      </c>
      <c r="AV119" s="12">
        <v>4.2541803722924418E-2</v>
      </c>
      <c r="AW119" s="12">
        <v>4.6489310121672567E-2</v>
      </c>
      <c r="AX119" s="12">
        <v>8.9031113844596985E-2</v>
      </c>
      <c r="AY119" s="12">
        <v>0</v>
      </c>
      <c r="AZ119" s="12">
        <v>0</v>
      </c>
      <c r="BA119" s="12">
        <v>0</v>
      </c>
      <c r="BB119" s="12">
        <v>0</v>
      </c>
      <c r="BC119" s="12">
        <v>0</v>
      </c>
      <c r="BD119" s="12">
        <v>0</v>
      </c>
      <c r="BE119" s="12">
        <v>0</v>
      </c>
      <c r="BF119" s="12">
        <v>0</v>
      </c>
      <c r="BG119">
        <v>156022238</v>
      </c>
      <c r="BH119">
        <v>191886</v>
      </c>
      <c r="BI119">
        <v>314989</v>
      </c>
      <c r="BJ119">
        <v>123</v>
      </c>
      <c r="BK119">
        <v>0</v>
      </c>
      <c r="BL119" s="12">
        <v>0</v>
      </c>
      <c r="BM119" s="11">
        <v>9.1954022988505741</v>
      </c>
      <c r="BN119" s="12">
        <v>0.27026116930174116</v>
      </c>
      <c r="BO119" s="12">
        <v>0.16392149859280999</v>
      </c>
      <c r="BP119">
        <v>180</v>
      </c>
      <c r="BQ119" s="15">
        <v>8.0464908359409915</v>
      </c>
      <c r="BR119">
        <v>67.2</v>
      </c>
      <c r="BS119">
        <v>64.099999999999994</v>
      </c>
      <c r="BT119">
        <v>4.7</v>
      </c>
      <c r="BU119">
        <v>1625</v>
      </c>
      <c r="BV119">
        <v>20</v>
      </c>
      <c r="BW119" s="15">
        <v>1.2307692307692308E-2</v>
      </c>
      <c r="BX119" s="15">
        <v>3.4304175626146467E-2</v>
      </c>
      <c r="BY119">
        <v>0</v>
      </c>
    </row>
    <row r="120" spans="2:77" ht="15.75" customHeight="1">
      <c r="B120" t="s">
        <v>456</v>
      </c>
      <c r="C120" s="11">
        <v>23.275393283023199</v>
      </c>
      <c r="D120">
        <v>5882</v>
      </c>
      <c r="E120" s="11">
        <v>252.71323790220387</v>
      </c>
      <c r="F120">
        <v>1386</v>
      </c>
      <c r="G120" s="11">
        <v>23.56341380482829</v>
      </c>
      <c r="H120">
        <v>1082</v>
      </c>
      <c r="I120" s="11">
        <v>18.395103706222375</v>
      </c>
      <c r="J120">
        <v>61</v>
      </c>
      <c r="K120" s="11">
        <v>1.0370622237334239</v>
      </c>
      <c r="L120">
        <v>5023</v>
      </c>
      <c r="M120" s="11">
        <v>85.396123767426047</v>
      </c>
      <c r="N120">
        <v>859</v>
      </c>
      <c r="O120" s="11">
        <v>14.603876232573953</v>
      </c>
      <c r="P120">
        <v>587</v>
      </c>
      <c r="Q120" s="11">
        <v>9.9795987759265561</v>
      </c>
      <c r="R120">
        <v>1115</v>
      </c>
      <c r="S120" s="11">
        <v>80.447330447330444</v>
      </c>
      <c r="T120">
        <v>271</v>
      </c>
      <c r="U120" s="11">
        <v>19.552669552669553</v>
      </c>
      <c r="V120">
        <v>224</v>
      </c>
      <c r="W120" s="11">
        <v>16.161616161616163</v>
      </c>
      <c r="X120">
        <v>955</v>
      </c>
      <c r="Y120" s="11">
        <v>88.262476894639548</v>
      </c>
      <c r="Z120">
        <v>127</v>
      </c>
      <c r="AA120" s="11">
        <v>11.737523105360443</v>
      </c>
      <c r="AB120">
        <v>80</v>
      </c>
      <c r="AC120" s="11">
        <v>5.7720057720057723</v>
      </c>
      <c r="AD120" s="11">
        <v>4.1000000000000002E-2</v>
      </c>
      <c r="AE120">
        <v>2</v>
      </c>
      <c r="AF120" s="11">
        <v>825</v>
      </c>
      <c r="AG120" s="11">
        <v>14.025841550493029</v>
      </c>
      <c r="AH120" s="11">
        <v>65832.588749538787</v>
      </c>
      <c r="AI120" s="11">
        <v>2840.102128118629</v>
      </c>
      <c r="AJ120">
        <v>588</v>
      </c>
      <c r="AK120" s="11">
        <v>43.419438163764497</v>
      </c>
      <c r="AL120" s="11">
        <v>1.6143694567140658</v>
      </c>
      <c r="AM120" s="11">
        <v>0.46134319427268999</v>
      </c>
      <c r="AN120" s="11">
        <v>3.313540164539E-2</v>
      </c>
      <c r="AO120">
        <v>7.9</v>
      </c>
      <c r="AP120">
        <v>8.1999999999999993</v>
      </c>
      <c r="AQ120">
        <v>6.6</v>
      </c>
      <c r="AR120">
        <v>6.6</v>
      </c>
      <c r="AS120">
        <v>10.199999999999999</v>
      </c>
      <c r="AT120">
        <v>28.6</v>
      </c>
      <c r="AU120">
        <v>11.4</v>
      </c>
      <c r="AV120" s="12">
        <v>0.14987172312791233</v>
      </c>
      <c r="AW120" s="12">
        <v>9.406829470575416E-2</v>
      </c>
      <c r="AX120" s="12">
        <v>0.24394001783366645</v>
      </c>
      <c r="AY120" s="12">
        <v>0</v>
      </c>
      <c r="AZ120" s="12">
        <v>0</v>
      </c>
      <c r="BA120" s="12">
        <v>3.9396479463537297E-2</v>
      </c>
      <c r="BB120" s="12">
        <v>3.8119440914866583E-2</v>
      </c>
      <c r="BC120" s="12">
        <v>0.16</v>
      </c>
      <c r="BD120" s="12">
        <v>0.10058675607711649</v>
      </c>
      <c r="BE120" s="12">
        <v>9.86869970351546E-2</v>
      </c>
      <c r="BF120" s="12">
        <v>0.28000000000000003</v>
      </c>
      <c r="BG120">
        <v>651462692</v>
      </c>
      <c r="BH120">
        <v>152995</v>
      </c>
      <c r="BI120">
        <v>2393053</v>
      </c>
      <c r="BJ120">
        <v>55</v>
      </c>
      <c r="BK120">
        <v>0</v>
      </c>
      <c r="BL120" s="12">
        <v>0</v>
      </c>
      <c r="BM120" s="11">
        <v>1.5253203172666261</v>
      </c>
      <c r="BN120" s="12"/>
      <c r="BO120" s="12"/>
      <c r="BP120">
        <v>47</v>
      </c>
      <c r="BQ120" s="15">
        <v>0.79904794287657266</v>
      </c>
      <c r="BR120">
        <v>63.6</v>
      </c>
      <c r="BS120">
        <v>61.8</v>
      </c>
      <c r="BT120">
        <v>2.8</v>
      </c>
      <c r="BU120">
        <v>4881</v>
      </c>
      <c r="BV120">
        <v>208</v>
      </c>
      <c r="BW120" s="15">
        <v>4.2614218397869288E-2</v>
      </c>
      <c r="BX120" s="15">
        <v>1.8308699612372009E-3</v>
      </c>
      <c r="BY120">
        <v>0</v>
      </c>
    </row>
    <row r="121" spans="2:77" ht="15.75" customHeight="1">
      <c r="B121" t="s">
        <v>463</v>
      </c>
      <c r="C121" s="11">
        <v>30.931527274444601</v>
      </c>
      <c r="D121">
        <v>7705</v>
      </c>
      <c r="E121" s="11">
        <v>249.09859547626715</v>
      </c>
      <c r="F121">
        <v>2370</v>
      </c>
      <c r="G121" s="11">
        <v>30.75924724205062</v>
      </c>
      <c r="H121">
        <v>1715</v>
      </c>
      <c r="I121" s="11">
        <v>22.258273848150552</v>
      </c>
      <c r="J121">
        <v>291</v>
      </c>
      <c r="K121" s="11">
        <v>3.776768332251784</v>
      </c>
      <c r="L121">
        <v>6163</v>
      </c>
      <c r="M121" s="11">
        <v>79.987021414665804</v>
      </c>
      <c r="N121">
        <v>1542</v>
      </c>
      <c r="O121" s="11">
        <v>20.012978585334199</v>
      </c>
      <c r="P121">
        <v>1248</v>
      </c>
      <c r="Q121" s="11">
        <v>16.197274497079821</v>
      </c>
      <c r="R121">
        <v>1705</v>
      </c>
      <c r="S121" s="11">
        <v>71.940928270042193</v>
      </c>
      <c r="T121">
        <v>665</v>
      </c>
      <c r="U121" s="11">
        <v>28.059071729957807</v>
      </c>
      <c r="V121">
        <v>528</v>
      </c>
      <c r="W121" s="11">
        <v>22.278481012658226</v>
      </c>
      <c r="X121">
        <v>1230</v>
      </c>
      <c r="Y121" s="11">
        <v>71.720116618075807</v>
      </c>
      <c r="Z121">
        <v>485</v>
      </c>
      <c r="AA121" s="11">
        <v>28.279883381924197</v>
      </c>
      <c r="AB121">
        <v>348</v>
      </c>
      <c r="AC121" s="11">
        <v>14.683544303797468</v>
      </c>
      <c r="AD121" s="11">
        <v>0.188</v>
      </c>
      <c r="AE121">
        <v>2</v>
      </c>
      <c r="AF121" s="11">
        <v>2086</v>
      </c>
      <c r="AG121" s="11">
        <v>27.264409881061297</v>
      </c>
      <c r="AH121" s="11">
        <v>235457.11203482261</v>
      </c>
      <c r="AI121" s="11">
        <v>7615.3653305624512</v>
      </c>
      <c r="AJ121">
        <v>591</v>
      </c>
      <c r="AK121" s="11">
        <v>52.047604974534799</v>
      </c>
      <c r="AL121" s="11">
        <v>2.1186570416631652</v>
      </c>
      <c r="AM121" s="11">
        <v>0.474105970046029</v>
      </c>
      <c r="AN121" s="11">
        <v>4.0521621438833998E-2</v>
      </c>
      <c r="AO121">
        <v>6</v>
      </c>
      <c r="AP121">
        <v>8.6</v>
      </c>
      <c r="AQ121">
        <v>5.0999999999999996</v>
      </c>
      <c r="AR121">
        <v>5.9</v>
      </c>
      <c r="AS121">
        <v>11.5</v>
      </c>
      <c r="AT121">
        <v>29.1</v>
      </c>
      <c r="AU121">
        <v>10.8</v>
      </c>
      <c r="AV121" s="12">
        <v>0.42178156139170403</v>
      </c>
      <c r="AW121" s="12">
        <v>6.6165858571820516E-2</v>
      </c>
      <c r="AX121" s="12">
        <v>0.48794741996352453</v>
      </c>
      <c r="AY121" s="12">
        <v>2.5711662075298438E-4</v>
      </c>
      <c r="AZ121" s="12">
        <v>4.2424242424242427E-2</v>
      </c>
      <c r="BA121" s="12">
        <v>2.6288835780129739E-2</v>
      </c>
      <c r="BB121" s="12">
        <v>2.771362586605081E-2</v>
      </c>
      <c r="BC121" s="12">
        <v>1.510574018126888E-2</v>
      </c>
      <c r="BD121" s="12">
        <v>0.12824010914051839</v>
      </c>
      <c r="BE121" s="12">
        <v>7.4316519060454375E-2</v>
      </c>
      <c r="BF121" s="12">
        <v>0.54626865671641789</v>
      </c>
      <c r="BG121">
        <v>606943438</v>
      </c>
      <c r="BH121">
        <v>131847</v>
      </c>
      <c r="BI121">
        <v>6656000</v>
      </c>
      <c r="BJ121">
        <v>45</v>
      </c>
      <c r="BK121">
        <v>0</v>
      </c>
      <c r="BL121" s="12">
        <v>0</v>
      </c>
      <c r="BM121" s="11">
        <v>12.27295041728031</v>
      </c>
      <c r="BN121" s="12"/>
      <c r="BO121" s="12"/>
      <c r="BP121">
        <v>1010</v>
      </c>
      <c r="BQ121" s="15">
        <v>13.108371187540557</v>
      </c>
      <c r="BR121">
        <v>61.5</v>
      </c>
      <c r="BS121">
        <v>60.8</v>
      </c>
      <c r="BT121">
        <v>1.1000000000000001</v>
      </c>
      <c r="BU121">
        <v>5624</v>
      </c>
      <c r="BV121">
        <v>1865</v>
      </c>
      <c r="BW121" s="15">
        <v>0.33161450924608821</v>
      </c>
      <c r="BX121" s="15">
        <v>1.0720922581797817E-2</v>
      </c>
      <c r="BY121">
        <v>0</v>
      </c>
    </row>
    <row r="122" spans="2:77" ht="15.75" customHeight="1">
      <c r="B122" t="s">
        <v>467</v>
      </c>
      <c r="C122" s="11">
        <v>20.26692458416144</v>
      </c>
      <c r="D122">
        <v>10306</v>
      </c>
      <c r="E122" s="11">
        <v>508.51326540456552</v>
      </c>
      <c r="F122">
        <v>3371</v>
      </c>
      <c r="G122" s="11">
        <v>32.709101494275181</v>
      </c>
      <c r="H122">
        <v>2659</v>
      </c>
      <c r="I122" s="11">
        <v>25.800504560450221</v>
      </c>
      <c r="J122">
        <v>517</v>
      </c>
      <c r="K122" s="11">
        <v>5.0164952454880654</v>
      </c>
      <c r="L122">
        <v>7217</v>
      </c>
      <c r="M122" s="11">
        <v>70.027168639627405</v>
      </c>
      <c r="N122">
        <v>3089</v>
      </c>
      <c r="O122" s="11">
        <v>29.972831360372599</v>
      </c>
      <c r="P122">
        <v>2578</v>
      </c>
      <c r="Q122" s="11">
        <v>25.014554628371823</v>
      </c>
      <c r="R122">
        <v>1837</v>
      </c>
      <c r="S122" s="11">
        <v>54.49421536636013</v>
      </c>
      <c r="T122">
        <v>1534</v>
      </c>
      <c r="U122" s="11">
        <v>45.50578463363987</v>
      </c>
      <c r="V122">
        <v>1400</v>
      </c>
      <c r="W122" s="11">
        <v>41.530703055473154</v>
      </c>
      <c r="X122">
        <v>1348</v>
      </c>
      <c r="Y122" s="11">
        <v>50.695750282060928</v>
      </c>
      <c r="Z122">
        <v>1311</v>
      </c>
      <c r="AA122" s="11">
        <v>49.304249717939072</v>
      </c>
      <c r="AB122">
        <v>1237</v>
      </c>
      <c r="AC122" s="11">
        <v>36.69534262830021</v>
      </c>
      <c r="AD122" s="11">
        <v>0.152</v>
      </c>
      <c r="AE122">
        <v>1</v>
      </c>
      <c r="AF122" s="11">
        <v>1817</v>
      </c>
      <c r="AG122" s="11">
        <v>17.630506501067337</v>
      </c>
      <c r="AH122" s="11">
        <v>105100.129673916</v>
      </c>
      <c r="AI122" s="11">
        <v>5185.7956661096587</v>
      </c>
      <c r="AJ122">
        <v>574</v>
      </c>
      <c r="AK122" s="11">
        <v>57.627967451382503</v>
      </c>
      <c r="AL122" s="11">
        <v>2.1129966057883758</v>
      </c>
      <c r="AM122" s="11">
        <v>0.497390641599946</v>
      </c>
      <c r="AN122" s="11">
        <v>4.0944091208524006E-2</v>
      </c>
      <c r="AO122">
        <v>6.5</v>
      </c>
      <c r="AP122">
        <v>8.1</v>
      </c>
      <c r="AQ122">
        <v>5.7</v>
      </c>
      <c r="AR122">
        <v>6.2</v>
      </c>
      <c r="AS122">
        <v>10.6</v>
      </c>
      <c r="AT122">
        <v>27.9</v>
      </c>
      <c r="AU122">
        <v>10.6</v>
      </c>
      <c r="AV122" s="12">
        <v>0.25028386210554376</v>
      </c>
      <c r="AW122" s="12">
        <v>2.7393395393823322E-2</v>
      </c>
      <c r="AX122" s="12">
        <v>0.27767725749936711</v>
      </c>
      <c r="AY122" s="12">
        <v>2.4691358024691359E-4</v>
      </c>
      <c r="AZ122" s="12">
        <v>1.111111111111111E-2</v>
      </c>
      <c r="BA122" s="12">
        <v>1.680672268907563E-2</v>
      </c>
      <c r="BB122" s="12">
        <v>1.6949152542372881E-2</v>
      </c>
      <c r="BC122" s="12">
        <v>1.098901098901099E-2</v>
      </c>
      <c r="BD122" s="12">
        <v>5.0144394854292472E-2</v>
      </c>
      <c r="BE122" s="12">
        <v>3.6857680925477539E-2</v>
      </c>
      <c r="BF122" s="12">
        <v>0.58695652173913049</v>
      </c>
      <c r="BG122">
        <v>730187447</v>
      </c>
      <c r="BH122">
        <v>142427</v>
      </c>
      <c r="BI122">
        <v>7598027</v>
      </c>
      <c r="BJ122">
        <v>103</v>
      </c>
      <c r="BK122">
        <v>0</v>
      </c>
      <c r="BL122" s="12">
        <v>0</v>
      </c>
      <c r="BM122" s="11">
        <v>3.024193548387097</v>
      </c>
      <c r="BN122" s="12"/>
      <c r="BO122" s="12"/>
      <c r="BP122">
        <v>37</v>
      </c>
      <c r="BQ122" s="15">
        <v>0.35901416650494855</v>
      </c>
      <c r="BR122">
        <v>65</v>
      </c>
      <c r="BS122">
        <v>60.6</v>
      </c>
      <c r="BT122">
        <v>5.6</v>
      </c>
      <c r="BU122">
        <v>7789</v>
      </c>
      <c r="BV122">
        <v>312</v>
      </c>
      <c r="BW122" s="15">
        <v>4.0056489921684424E-2</v>
      </c>
      <c r="BX122" s="15">
        <v>1.9764463895517964E-3</v>
      </c>
      <c r="BY122">
        <v>0</v>
      </c>
    </row>
    <row r="123" spans="2:77" ht="15.75" customHeight="1">
      <c r="B123" t="s">
        <v>472</v>
      </c>
      <c r="C123" s="11">
        <v>21.639772289081851</v>
      </c>
      <c r="D123">
        <v>17373</v>
      </c>
      <c r="E123" s="11">
        <v>802.82730187347624</v>
      </c>
      <c r="F123">
        <v>5818</v>
      </c>
      <c r="G123" s="11">
        <v>33.488746906118685</v>
      </c>
      <c r="H123">
        <v>4294</v>
      </c>
      <c r="I123" s="11">
        <v>24.716514131123006</v>
      </c>
      <c r="J123">
        <v>443</v>
      </c>
      <c r="K123" s="11">
        <v>2.5499338053301099</v>
      </c>
      <c r="L123">
        <v>7244</v>
      </c>
      <c r="M123" s="11">
        <v>41.696885972486044</v>
      </c>
      <c r="N123">
        <v>10129</v>
      </c>
      <c r="O123" s="11">
        <v>58.303114027513956</v>
      </c>
      <c r="P123">
        <v>5286</v>
      </c>
      <c r="Q123" s="11">
        <v>30.426523916422031</v>
      </c>
      <c r="R123">
        <v>1807</v>
      </c>
      <c r="S123" s="11">
        <v>31.05878308697147</v>
      </c>
      <c r="T123">
        <v>4011</v>
      </c>
      <c r="U123" s="11">
        <v>68.941216913028541</v>
      </c>
      <c r="V123">
        <v>2284</v>
      </c>
      <c r="W123" s="11">
        <v>39.257476796149881</v>
      </c>
      <c r="X123">
        <v>1238</v>
      </c>
      <c r="Y123" s="11">
        <v>28.830926874708894</v>
      </c>
      <c r="Z123">
        <v>3056</v>
      </c>
      <c r="AA123" s="11">
        <v>71.169073125291106</v>
      </c>
      <c r="AB123">
        <v>1912</v>
      </c>
      <c r="AC123" s="11">
        <v>32.863526985218286</v>
      </c>
      <c r="AD123" s="11">
        <v>0.246</v>
      </c>
      <c r="AE123">
        <v>0</v>
      </c>
      <c r="AF123" s="11">
        <v>1592</v>
      </c>
      <c r="AG123" s="11">
        <v>9.1636447360847288</v>
      </c>
      <c r="AH123" s="11">
        <v>169935.2305824655</v>
      </c>
      <c r="AI123" s="11">
        <v>7852.9121430822752</v>
      </c>
      <c r="AJ123">
        <v>577</v>
      </c>
      <c r="AK123" s="11">
        <v>47.894744135976197</v>
      </c>
      <c r="AL123" s="11">
        <v>2.2071236378592296</v>
      </c>
      <c r="AM123" s="11">
        <v>0.50184827083965899</v>
      </c>
      <c r="AN123" s="11">
        <v>4.2011538054995995E-2</v>
      </c>
      <c r="AO123">
        <v>4.3</v>
      </c>
      <c r="AP123">
        <v>7.8</v>
      </c>
      <c r="AQ123">
        <v>3.2</v>
      </c>
      <c r="AR123">
        <v>3.5</v>
      </c>
      <c r="AS123">
        <v>9.3000000000000007</v>
      </c>
      <c r="AT123">
        <v>29</v>
      </c>
      <c r="AU123">
        <v>8</v>
      </c>
      <c r="AV123" s="12">
        <v>0.30598774667113932</v>
      </c>
      <c r="AW123" s="12">
        <v>1.5831344402738291E-2</v>
      </c>
      <c r="AX123" s="12">
        <v>0.32181909107387763</v>
      </c>
      <c r="AY123" s="12">
        <v>0</v>
      </c>
      <c r="AZ123" s="12">
        <v>0</v>
      </c>
      <c r="BA123" s="12">
        <v>4.4919454770755889E-3</v>
      </c>
      <c r="BB123" s="12">
        <v>4.6148949713558244E-3</v>
      </c>
      <c r="BC123" s="12">
        <v>0</v>
      </c>
      <c r="BD123" s="12">
        <v>1.4564611093895259E-2</v>
      </c>
      <c r="BE123" s="12">
        <v>4.9331635900700188E-3</v>
      </c>
      <c r="BF123" s="12">
        <v>0.37058823529411772</v>
      </c>
      <c r="BG123">
        <v>2055480166</v>
      </c>
      <c r="BH123">
        <v>263253</v>
      </c>
      <c r="BI123">
        <v>31297324</v>
      </c>
      <c r="BJ123">
        <v>17</v>
      </c>
      <c r="BK123">
        <v>0</v>
      </c>
      <c r="BL123" s="12">
        <v>0</v>
      </c>
      <c r="BM123" s="11">
        <v>0</v>
      </c>
      <c r="BN123" s="12"/>
      <c r="BO123" s="12"/>
      <c r="BP123">
        <v>815</v>
      </c>
      <c r="BQ123" s="15">
        <v>4.6911874748172453</v>
      </c>
      <c r="BR123">
        <v>79.099999999999994</v>
      </c>
      <c r="BS123">
        <v>73.900000000000006</v>
      </c>
      <c r="BT123">
        <v>6.6</v>
      </c>
      <c r="BU123">
        <v>12135</v>
      </c>
      <c r="BV123">
        <v>1339</v>
      </c>
      <c r="BW123" s="15">
        <v>0.11034198599093531</v>
      </c>
      <c r="BX123" s="15">
        <v>5.0990363723285269E-3</v>
      </c>
      <c r="BY123">
        <v>0</v>
      </c>
    </row>
    <row r="124" spans="2:77" ht="15.75" customHeight="1">
      <c r="B124" t="s">
        <v>477</v>
      </c>
      <c r="C124" s="11">
        <v>8.3861689898447356</v>
      </c>
      <c r="D124">
        <v>7959</v>
      </c>
      <c r="E124" s="11">
        <v>949.06267804023298</v>
      </c>
      <c r="F124">
        <v>2719</v>
      </c>
      <c r="G124" s="11">
        <v>34.162583239100393</v>
      </c>
      <c r="H124">
        <v>2085</v>
      </c>
      <c r="I124" s="11">
        <v>26.196758386732</v>
      </c>
      <c r="J124">
        <v>59</v>
      </c>
      <c r="K124" s="11">
        <v>0.74129915818570169</v>
      </c>
      <c r="L124">
        <v>1105</v>
      </c>
      <c r="M124" s="11">
        <v>13.883653725342379</v>
      </c>
      <c r="N124">
        <v>6854</v>
      </c>
      <c r="O124" s="11">
        <v>86.116346274657616</v>
      </c>
      <c r="P124">
        <v>4881</v>
      </c>
      <c r="Q124" s="11">
        <v>61.326799849227285</v>
      </c>
      <c r="R124">
        <v>176</v>
      </c>
      <c r="S124" s="11">
        <v>6.4729680029422587</v>
      </c>
      <c r="T124">
        <v>2543</v>
      </c>
      <c r="U124" s="11">
        <v>93.527031997057748</v>
      </c>
      <c r="V124">
        <v>1847</v>
      </c>
      <c r="W124" s="11">
        <v>67.929385803604276</v>
      </c>
      <c r="X124">
        <v>176</v>
      </c>
      <c r="Y124" s="11">
        <v>8.4412470023980823</v>
      </c>
      <c r="Z124">
        <v>1909</v>
      </c>
      <c r="AA124" s="11">
        <v>91.558752997601928</v>
      </c>
      <c r="AB124">
        <v>1344</v>
      </c>
      <c r="AC124" s="11">
        <v>49.42993747701361</v>
      </c>
      <c r="AD124" s="11">
        <v>0.40799999999999997</v>
      </c>
      <c r="AE124">
        <v>1</v>
      </c>
      <c r="AF124" s="11">
        <v>2587</v>
      </c>
      <c r="AG124" s="11">
        <v>32.557261515227786</v>
      </c>
      <c r="AH124" s="11">
        <v>224018.6100958371</v>
      </c>
      <c r="AI124" s="11">
        <v>26712.866192789399</v>
      </c>
      <c r="AJ124">
        <v>557</v>
      </c>
      <c r="AK124" s="11">
        <v>63.508143040746603</v>
      </c>
      <c r="AL124" s="11">
        <v>2.7978924627210882</v>
      </c>
      <c r="AM124" s="11">
        <v>0.59717578974993601</v>
      </c>
      <c r="AN124" s="11">
        <v>5.4366432484259999E-2</v>
      </c>
      <c r="AO124">
        <v>2.2000000000000002</v>
      </c>
      <c r="AP124">
        <v>9.9</v>
      </c>
      <c r="AQ124">
        <v>2.1</v>
      </c>
      <c r="AR124">
        <v>3.6</v>
      </c>
      <c r="AS124">
        <v>13.7</v>
      </c>
      <c r="AT124">
        <v>34.1</v>
      </c>
      <c r="AU124">
        <v>10</v>
      </c>
      <c r="AV124" s="12">
        <v>0.29212535526039723</v>
      </c>
      <c r="AW124" s="12">
        <v>0.22645265146166049</v>
      </c>
      <c r="AX124" s="12">
        <v>0.51857800672205778</v>
      </c>
      <c r="AY124" s="12">
        <v>4.5852839895638939E-5</v>
      </c>
      <c r="AZ124" s="12">
        <v>1.0706638115631689E-2</v>
      </c>
      <c r="BA124" s="12">
        <v>1.2104909213180901E-2</v>
      </c>
      <c r="BB124" s="12">
        <v>1.278465840990811E-2</v>
      </c>
      <c r="BC124" s="12">
        <v>8.4925690021231421E-3</v>
      </c>
      <c r="BD124" s="12">
        <v>0.1121934833725227</v>
      </c>
      <c r="BE124" s="12">
        <v>3.8353975229724328E-2</v>
      </c>
      <c r="BF124" s="12">
        <v>0.50210970464135019</v>
      </c>
      <c r="BG124">
        <v>887386962</v>
      </c>
      <c r="BH124">
        <v>285871</v>
      </c>
      <c r="BI124">
        <v>59931217</v>
      </c>
      <c r="BJ124">
        <v>18</v>
      </c>
      <c r="BK124">
        <v>0</v>
      </c>
      <c r="BL124" s="12">
        <v>0</v>
      </c>
      <c r="BM124" s="11">
        <v>3.6170725825898238</v>
      </c>
      <c r="BN124" s="12">
        <v>9.4946190610416634E-2</v>
      </c>
      <c r="BO124" s="12">
        <v>0.35464160183021703</v>
      </c>
      <c r="BP124">
        <v>76</v>
      </c>
      <c r="BQ124" s="15">
        <v>0.95489383088327684</v>
      </c>
      <c r="BR124">
        <v>72.7</v>
      </c>
      <c r="BS124">
        <v>68.400000000000006</v>
      </c>
      <c r="BT124">
        <v>5.8</v>
      </c>
      <c r="BU124">
        <v>6023</v>
      </c>
      <c r="BV124">
        <v>3733</v>
      </c>
      <c r="BW124" s="15">
        <v>0.61979080192595049</v>
      </c>
      <c r="BX124" s="15">
        <v>7.390630962439329E-2</v>
      </c>
      <c r="BY124">
        <v>1</v>
      </c>
    </row>
    <row r="125" spans="2:77" ht="15.75" customHeight="1">
      <c r="B125" t="s">
        <v>481</v>
      </c>
      <c r="C125" s="11">
        <v>15.66558045926716</v>
      </c>
      <c r="D125">
        <v>4281</v>
      </c>
      <c r="E125" s="11">
        <v>273.27426590615249</v>
      </c>
      <c r="F125">
        <v>1347</v>
      </c>
      <c r="G125" s="11">
        <v>31.464611072179398</v>
      </c>
      <c r="H125">
        <v>874</v>
      </c>
      <c r="I125" s="11">
        <v>20.415790703106751</v>
      </c>
      <c r="J125">
        <v>616</v>
      </c>
      <c r="K125" s="11">
        <v>14.389161410885306</v>
      </c>
      <c r="L125">
        <v>1407</v>
      </c>
      <c r="M125" s="11">
        <v>32.866152768044849</v>
      </c>
      <c r="N125">
        <v>2874</v>
      </c>
      <c r="O125" s="11">
        <v>67.133847231955144</v>
      </c>
      <c r="P125">
        <v>2719</v>
      </c>
      <c r="Q125" s="11">
        <v>63.513197850969405</v>
      </c>
      <c r="R125">
        <v>288</v>
      </c>
      <c r="S125" s="11">
        <v>21.380846325167038</v>
      </c>
      <c r="T125">
        <v>1059</v>
      </c>
      <c r="U125" s="11">
        <v>78.619153674832958</v>
      </c>
      <c r="V125">
        <v>1021</v>
      </c>
      <c r="W125" s="11">
        <v>75.798069784706755</v>
      </c>
      <c r="X125">
        <v>160</v>
      </c>
      <c r="Y125" s="11">
        <v>18.306636155606405</v>
      </c>
      <c r="Z125">
        <v>714</v>
      </c>
      <c r="AA125" s="11">
        <v>81.693363844393602</v>
      </c>
      <c r="AB125">
        <v>685</v>
      </c>
      <c r="AC125" s="11">
        <v>50.85374907201188</v>
      </c>
      <c r="AD125" s="11">
        <v>0.86199999999999999</v>
      </c>
      <c r="AE125">
        <v>6</v>
      </c>
      <c r="AF125" s="11">
        <v>2546</v>
      </c>
      <c r="AG125" s="11">
        <v>59.765258215962447</v>
      </c>
      <c r="AH125" s="11">
        <v>1402044.713241098</v>
      </c>
      <c r="AI125" s="11">
        <v>89498.420877964294</v>
      </c>
      <c r="AJ125">
        <v>591</v>
      </c>
      <c r="AK125" s="11">
        <v>95.852658349894199</v>
      </c>
      <c r="AL125" s="11">
        <v>2.9828859849466318</v>
      </c>
      <c r="AM125" s="11">
        <v>0.71436501755530102</v>
      </c>
      <c r="AN125" s="11">
        <v>5.7514824251148997E-2</v>
      </c>
      <c r="AO125">
        <v>4.5999999999999996</v>
      </c>
      <c r="AP125">
        <v>9.3000000000000007</v>
      </c>
      <c r="AQ125">
        <v>7.8</v>
      </c>
      <c r="AR125">
        <v>8.5</v>
      </c>
      <c r="AS125">
        <v>15.9</v>
      </c>
      <c r="AT125">
        <v>38.299999999999997</v>
      </c>
      <c r="AU125">
        <v>18.600000000000001</v>
      </c>
      <c r="AV125" s="12">
        <v>0.37884741469480215</v>
      </c>
      <c r="AW125" s="12">
        <v>5.1468441615204169E-2</v>
      </c>
      <c r="AX125" s="12">
        <v>0.43031585631000629</v>
      </c>
      <c r="AY125" s="12">
        <v>4.1034317315219308E-5</v>
      </c>
      <c r="AZ125" s="12">
        <v>1.6331658291457291E-2</v>
      </c>
      <c r="BA125" s="12">
        <v>5.3644314868804673E-2</v>
      </c>
      <c r="BB125" s="12">
        <v>7.0098576122672507E-2</v>
      </c>
      <c r="BC125" s="12">
        <v>3.4912718204488782E-2</v>
      </c>
      <c r="BD125" s="12">
        <v>0.44994179278230501</v>
      </c>
      <c r="BE125" s="12">
        <v>0.34467618002195388</v>
      </c>
      <c r="BF125" s="12">
        <v>0.56877323420074355</v>
      </c>
      <c r="BG125">
        <v>1873926284</v>
      </c>
      <c r="BH125">
        <v>1043727</v>
      </c>
      <c r="BI125">
        <v>214520096</v>
      </c>
      <c r="BJ125">
        <v>316</v>
      </c>
      <c r="BK125">
        <v>0</v>
      </c>
      <c r="BL125" s="12">
        <v>0</v>
      </c>
      <c r="BM125" s="11">
        <v>10.012515644555689</v>
      </c>
      <c r="BN125" s="12"/>
      <c r="BO125" s="12"/>
      <c r="BP125">
        <v>2084</v>
      </c>
      <c r="BQ125" s="15">
        <v>48.680214903060033</v>
      </c>
      <c r="BR125">
        <v>69.099999999999994</v>
      </c>
      <c r="BS125">
        <v>59</v>
      </c>
      <c r="BT125">
        <v>14.6</v>
      </c>
      <c r="BU125">
        <v>3172</v>
      </c>
      <c r="BV125">
        <v>11763</v>
      </c>
      <c r="BW125" s="15">
        <v>3.7083858764186632</v>
      </c>
      <c r="BX125" s="15">
        <v>0.23672189396754359</v>
      </c>
      <c r="BY125">
        <v>1</v>
      </c>
    </row>
    <row r="126" spans="2:77" ht="15.75" customHeight="1">
      <c r="B126" t="s">
        <v>352</v>
      </c>
      <c r="C126" s="11">
        <v>1.3120734918099199</v>
      </c>
      <c r="D126">
        <v>5302</v>
      </c>
      <c r="E126" s="11">
        <v>4040.9321833689637</v>
      </c>
      <c r="F126">
        <v>1301</v>
      </c>
      <c r="G126" s="11">
        <v>24.537910222557525</v>
      </c>
      <c r="H126">
        <v>987</v>
      </c>
      <c r="I126" s="11">
        <v>18.615616748396832</v>
      </c>
      <c r="J126">
        <v>813</v>
      </c>
      <c r="K126" s="11">
        <v>15.333836288193133</v>
      </c>
      <c r="L126">
        <v>1202</v>
      </c>
      <c r="M126" s="11">
        <v>22.670690305545076</v>
      </c>
      <c r="N126">
        <v>4100</v>
      </c>
      <c r="O126" s="11">
        <v>77.329309694454921</v>
      </c>
      <c r="P126">
        <v>2401</v>
      </c>
      <c r="Q126" s="11">
        <v>45.284798189362505</v>
      </c>
      <c r="R126">
        <v>299</v>
      </c>
      <c r="S126" s="11">
        <v>22.982321291314374</v>
      </c>
      <c r="T126">
        <v>1002</v>
      </c>
      <c r="U126" s="11">
        <v>77.017678708685622</v>
      </c>
      <c r="V126">
        <v>582</v>
      </c>
      <c r="W126" s="11">
        <v>44.734819369715609</v>
      </c>
      <c r="X126">
        <v>264</v>
      </c>
      <c r="Y126" s="11">
        <v>26.747720364741639</v>
      </c>
      <c r="Z126">
        <v>723</v>
      </c>
      <c r="AA126" s="11">
        <v>73.252279635258361</v>
      </c>
      <c r="AB126">
        <v>498</v>
      </c>
      <c r="AC126" s="11">
        <v>38.278247501921598</v>
      </c>
      <c r="AD126" s="11">
        <v>0.9</v>
      </c>
      <c r="AE126">
        <v>6</v>
      </c>
      <c r="AF126" s="11">
        <v>3058</v>
      </c>
      <c r="AG126" s="11">
        <v>57.763505855685679</v>
      </c>
      <c r="AH126" s="11">
        <v>350866.57500574668</v>
      </c>
      <c r="AI126" s="11">
        <v>267413.81271391042</v>
      </c>
      <c r="AJ126">
        <v>598</v>
      </c>
      <c r="AK126" s="11">
        <v>41.782150312148502</v>
      </c>
      <c r="AL126" s="11">
        <v>4.6424214186346466</v>
      </c>
      <c r="AM126" s="11">
        <v>0.57645927627928695</v>
      </c>
      <c r="AN126" s="11">
        <v>0.11867791518718501</v>
      </c>
      <c r="AO126">
        <v>3.7</v>
      </c>
      <c r="AP126">
        <v>9.1999999999999993</v>
      </c>
      <c r="AQ126">
        <v>5.5</v>
      </c>
      <c r="AR126">
        <v>5.8</v>
      </c>
      <c r="AS126">
        <v>13.9</v>
      </c>
      <c r="AT126">
        <v>37.6</v>
      </c>
      <c r="AU126">
        <v>14.2</v>
      </c>
      <c r="AV126" s="12">
        <v>4.597370416192318E-2</v>
      </c>
      <c r="AW126" s="12">
        <v>1.7014371585536356E-2</v>
      </c>
      <c r="AX126" s="12">
        <v>6.2988075747459529E-2</v>
      </c>
      <c r="AY126" s="12">
        <v>8.7522956841138658E-4</v>
      </c>
      <c r="AZ126" s="12">
        <v>0.23106060606060599</v>
      </c>
      <c r="BA126" s="12">
        <v>0.14871016691957509</v>
      </c>
      <c r="BB126" s="12">
        <v>8.2815734989648032E-2</v>
      </c>
      <c r="BC126" s="12">
        <v>0.32954545454545447</v>
      </c>
      <c r="BD126" s="12">
        <v>0.4023220595658758</v>
      </c>
      <c r="BE126" s="12">
        <v>0.30020703933747411</v>
      </c>
      <c r="BF126" s="12">
        <v>0.68045112781954886</v>
      </c>
      <c r="BG126">
        <v>908472052</v>
      </c>
      <c r="BH126">
        <v>404674</v>
      </c>
      <c r="BI126">
        <v>62075000</v>
      </c>
      <c r="BJ126">
        <v>9</v>
      </c>
      <c r="BK126">
        <v>103066678</v>
      </c>
      <c r="BL126" s="12">
        <v>0.1134505764630831</v>
      </c>
      <c r="BM126" s="11">
        <v>13.938669852648349</v>
      </c>
      <c r="BN126" s="12">
        <v>2.1335177321068578E-2</v>
      </c>
      <c r="BO126" s="12">
        <v>0.60973158448626685</v>
      </c>
      <c r="BP126">
        <v>4065</v>
      </c>
      <c r="BQ126" s="15">
        <v>76.669181440965673</v>
      </c>
      <c r="BR126">
        <v>77.099999999999994</v>
      </c>
      <c r="BS126">
        <v>66.3</v>
      </c>
      <c r="BT126">
        <v>14</v>
      </c>
      <c r="BU126">
        <v>4275</v>
      </c>
      <c r="BV126">
        <v>4153</v>
      </c>
      <c r="BW126" s="15">
        <v>0.97146198830409358</v>
      </c>
      <c r="BX126" s="15">
        <v>0.74040211494862607</v>
      </c>
      <c r="BY126">
        <v>2</v>
      </c>
    </row>
    <row r="127" spans="2:77" ht="15.75" customHeight="1">
      <c r="B127" t="s">
        <v>341</v>
      </c>
      <c r="C127" s="11">
        <v>0.7215625600680039</v>
      </c>
      <c r="D127">
        <v>1697</v>
      </c>
      <c r="E127" s="11">
        <v>2351.8404278626454</v>
      </c>
      <c r="F127">
        <v>176</v>
      </c>
      <c r="G127" s="11">
        <v>10.371243370654096</v>
      </c>
      <c r="H127">
        <v>77</v>
      </c>
      <c r="I127" s="11">
        <v>4.5374189746611666</v>
      </c>
      <c r="J127">
        <v>0</v>
      </c>
      <c r="K127" s="11">
        <v>0</v>
      </c>
      <c r="L127">
        <v>698</v>
      </c>
      <c r="M127" s="11">
        <v>41.131408367707714</v>
      </c>
      <c r="N127">
        <v>999</v>
      </c>
      <c r="O127" s="11">
        <v>58.868591632292279</v>
      </c>
      <c r="P127">
        <v>359</v>
      </c>
      <c r="Q127" s="11">
        <v>21.154979375368296</v>
      </c>
      <c r="R127">
        <v>44</v>
      </c>
      <c r="S127" s="11">
        <v>25</v>
      </c>
      <c r="T127">
        <v>132</v>
      </c>
      <c r="U127" s="11">
        <v>75</v>
      </c>
      <c r="V127">
        <v>67</v>
      </c>
      <c r="W127" s="11">
        <v>38.06818181818182</v>
      </c>
      <c r="X127">
        <v>14</v>
      </c>
      <c r="Y127" s="11">
        <v>18.181818181818183</v>
      </c>
      <c r="Z127">
        <v>63</v>
      </c>
      <c r="AA127" s="11">
        <v>81.818181818181827</v>
      </c>
      <c r="AB127">
        <v>17</v>
      </c>
      <c r="AC127" s="11">
        <v>9.6590909090909083</v>
      </c>
      <c r="AD127" s="11">
        <v>0.27700000000000002</v>
      </c>
      <c r="AE127">
        <v>2</v>
      </c>
      <c r="AF127" s="11">
        <v>318</v>
      </c>
      <c r="AG127" s="11">
        <v>18.738951090159102</v>
      </c>
      <c r="AH127" s="11">
        <v>125988.4271133032</v>
      </c>
      <c r="AI127" s="11">
        <v>174604.9948897447</v>
      </c>
      <c r="AJ127">
        <v>576</v>
      </c>
      <c r="AK127" s="11">
        <v>41.533452139253498</v>
      </c>
      <c r="AL127" s="11">
        <v>4.4605735768679429</v>
      </c>
      <c r="AM127" s="11">
        <v>0.56215189025662105</v>
      </c>
      <c r="AN127" s="11">
        <v>0.10710153539271199</v>
      </c>
      <c r="AO127">
        <v>3.4</v>
      </c>
      <c r="AP127">
        <v>7.5</v>
      </c>
      <c r="AQ127">
        <v>2.7</v>
      </c>
      <c r="AR127">
        <v>2.7</v>
      </c>
      <c r="AS127">
        <v>8.8000000000000007</v>
      </c>
      <c r="AT127">
        <v>27.6</v>
      </c>
      <c r="AU127">
        <v>7</v>
      </c>
      <c r="AV127" s="12">
        <v>0</v>
      </c>
      <c r="AW127" s="12">
        <v>0</v>
      </c>
      <c r="AX127" s="12">
        <v>0</v>
      </c>
      <c r="AY127" s="12">
        <v>2.4246977665460011E-3</v>
      </c>
      <c r="AZ127" s="12">
        <v>0.29338842975206608</v>
      </c>
      <c r="BA127" s="12">
        <v>7.2037180480247875E-2</v>
      </c>
      <c r="BB127" s="12">
        <v>3.2411820781696847E-2</v>
      </c>
      <c r="BC127" s="12">
        <v>0.243801652892562</v>
      </c>
      <c r="BD127" s="12">
        <v>0.18386346004654769</v>
      </c>
      <c r="BE127" s="12">
        <v>7.5309818875119158E-2</v>
      </c>
      <c r="BF127" s="12">
        <v>0.65833333333333333</v>
      </c>
      <c r="BG127">
        <v>563809163</v>
      </c>
      <c r="BH127">
        <v>341496</v>
      </c>
      <c r="BI127">
        <v>20394591</v>
      </c>
      <c r="BJ127">
        <v>83</v>
      </c>
      <c r="BK127">
        <v>25930524</v>
      </c>
      <c r="BL127" s="12">
        <v>4.5991668283688392E-2</v>
      </c>
      <c r="BM127" s="11">
        <v>30.991735537190081</v>
      </c>
      <c r="BN127" s="12">
        <v>1.0203617743533957E-2</v>
      </c>
      <c r="BO127" s="12">
        <v>0.68406384026776068</v>
      </c>
      <c r="BP127">
        <v>2546</v>
      </c>
      <c r="BQ127" s="15">
        <v>150.02946375957572</v>
      </c>
      <c r="BR127">
        <v>84.6</v>
      </c>
      <c r="BS127">
        <v>82.5</v>
      </c>
      <c r="BT127">
        <v>2.5</v>
      </c>
      <c r="BU127">
        <v>1539</v>
      </c>
      <c r="BV127">
        <v>2636</v>
      </c>
      <c r="BW127" s="15">
        <v>1.7128005198180636</v>
      </c>
      <c r="BX127" s="15">
        <v>2.3737380715216712</v>
      </c>
      <c r="BY127">
        <v>0</v>
      </c>
    </row>
    <row r="128" spans="2:77" ht="15.75" customHeight="1">
      <c r="B128" t="s">
        <v>492</v>
      </c>
      <c r="C128" s="11">
        <v>0.8683846576623101</v>
      </c>
      <c r="D128">
        <v>4508</v>
      </c>
      <c r="E128" s="11">
        <v>5191.2478648984052</v>
      </c>
      <c r="F128">
        <v>755</v>
      </c>
      <c r="G128" s="11">
        <v>16.748003549245784</v>
      </c>
      <c r="H128">
        <v>631</v>
      </c>
      <c r="I128" s="11">
        <v>13.997338065661047</v>
      </c>
      <c r="J128">
        <v>238</v>
      </c>
      <c r="K128" s="11">
        <v>5.2795031055900621</v>
      </c>
      <c r="L128">
        <v>940</v>
      </c>
      <c r="M128" s="11">
        <v>20.851818988464952</v>
      </c>
      <c r="N128">
        <v>3568</v>
      </c>
      <c r="O128" s="11">
        <v>79.148181011535044</v>
      </c>
      <c r="P128">
        <v>3280</v>
      </c>
      <c r="Q128" s="11">
        <v>72.759538598047911</v>
      </c>
      <c r="R128">
        <v>53</v>
      </c>
      <c r="S128" s="11">
        <v>7.0198675496688745</v>
      </c>
      <c r="T128">
        <v>702</v>
      </c>
      <c r="U128" s="11">
        <v>92.980132450331126</v>
      </c>
      <c r="V128">
        <v>662</v>
      </c>
      <c r="W128" s="11">
        <v>87.682119205298008</v>
      </c>
      <c r="X128">
        <v>26</v>
      </c>
      <c r="Y128" s="11">
        <v>4.1204437400950873</v>
      </c>
      <c r="Z128">
        <v>605</v>
      </c>
      <c r="AA128" s="11">
        <v>95.879556259904902</v>
      </c>
      <c r="AB128">
        <v>583</v>
      </c>
      <c r="AC128" s="11">
        <v>77.21854304635761</v>
      </c>
      <c r="AD128" s="11">
        <v>0.308</v>
      </c>
      <c r="AE128">
        <v>3</v>
      </c>
      <c r="AF128" s="11">
        <v>1760</v>
      </c>
      <c r="AG128" s="11">
        <v>39.04170363797693</v>
      </c>
      <c r="AH128" s="11">
        <v>52851.538177293187</v>
      </c>
      <c r="AI128" s="11">
        <v>60861.897675129439</v>
      </c>
      <c r="AJ128">
        <v>576</v>
      </c>
      <c r="AK128" s="11">
        <v>42.222650679535398</v>
      </c>
      <c r="AL128" s="11">
        <v>4.2433199952128131</v>
      </c>
      <c r="AM128" s="11">
        <v>0.56108266268309304</v>
      </c>
      <c r="AN128" s="11">
        <v>9.84412366018E-2</v>
      </c>
      <c r="AO128">
        <v>4.2</v>
      </c>
      <c r="AP128">
        <v>7.9</v>
      </c>
      <c r="AQ128">
        <v>5.4</v>
      </c>
      <c r="AR128">
        <v>4.8</v>
      </c>
      <c r="AS128">
        <v>11.9</v>
      </c>
      <c r="AT128">
        <v>34</v>
      </c>
      <c r="AU128">
        <v>13</v>
      </c>
      <c r="AV128" s="12">
        <v>0</v>
      </c>
      <c r="AW128" s="12">
        <v>0</v>
      </c>
      <c r="AX128" s="12">
        <v>0</v>
      </c>
      <c r="AY128" s="12">
        <v>7.8069655481501825E-4</v>
      </c>
      <c r="AZ128" s="12">
        <v>0.10266159695817489</v>
      </c>
      <c r="BA128" s="12">
        <v>8.3042973286875724E-2</v>
      </c>
      <c r="BB128" s="12">
        <v>7.2802197802197807E-2</v>
      </c>
      <c r="BC128" s="12">
        <v>0.13909774436090219</v>
      </c>
      <c r="BD128" s="12">
        <v>0.55168408826945414</v>
      </c>
      <c r="BE128" s="12">
        <v>0.51442307692307687</v>
      </c>
      <c r="BF128" s="12">
        <v>0.75563909774436089</v>
      </c>
      <c r="BG128">
        <v>373659757</v>
      </c>
      <c r="BH128">
        <v>246477</v>
      </c>
      <c r="BI128">
        <v>13886789</v>
      </c>
      <c r="BJ128">
        <v>10</v>
      </c>
      <c r="BK128">
        <v>0</v>
      </c>
      <c r="BL128" s="12">
        <v>0</v>
      </c>
      <c r="BM128" s="11">
        <v>4.5116174148432213</v>
      </c>
      <c r="BN128" s="12">
        <v>5.945912554541196E-2</v>
      </c>
      <c r="BO128" s="12">
        <v>0.54202105296840097</v>
      </c>
      <c r="BP128">
        <v>1586</v>
      </c>
      <c r="BQ128" s="15">
        <v>35.181898846495116</v>
      </c>
      <c r="BR128">
        <v>69.400000000000006</v>
      </c>
      <c r="BS128">
        <v>65</v>
      </c>
      <c r="BT128">
        <v>6.3</v>
      </c>
      <c r="BU128">
        <v>3942</v>
      </c>
      <c r="BV128">
        <v>1653</v>
      </c>
      <c r="BW128" s="15">
        <v>0.4193302891933029</v>
      </c>
      <c r="BX128" s="15">
        <v>0.48288541891347925</v>
      </c>
      <c r="BY128">
        <v>0</v>
      </c>
    </row>
    <row r="129" spans="2:77" ht="15.75" customHeight="1">
      <c r="B129" t="s">
        <v>495</v>
      </c>
      <c r="C129" s="11">
        <v>0.67204609401740034</v>
      </c>
      <c r="D129">
        <v>3415</v>
      </c>
      <c r="E129" s="11">
        <v>5081.4966866120649</v>
      </c>
      <c r="F129">
        <v>815</v>
      </c>
      <c r="G129" s="11">
        <v>23.865300146412885</v>
      </c>
      <c r="H129">
        <v>642</v>
      </c>
      <c r="I129" s="11">
        <v>18.799414348462665</v>
      </c>
      <c r="J129">
        <v>410</v>
      </c>
      <c r="K129" s="11">
        <v>12.005856515373353</v>
      </c>
      <c r="L129">
        <v>144</v>
      </c>
      <c r="M129" s="11">
        <v>4.2166910688140558</v>
      </c>
      <c r="N129">
        <v>3271</v>
      </c>
      <c r="O129" s="11">
        <v>95.783308931185942</v>
      </c>
      <c r="P129">
        <v>3231</v>
      </c>
      <c r="Q129" s="11">
        <v>94.612005856515367</v>
      </c>
      <c r="R129">
        <v>16</v>
      </c>
      <c r="S129" s="11">
        <v>1.96319018404908</v>
      </c>
      <c r="T129">
        <v>799</v>
      </c>
      <c r="U129" s="11">
        <v>98.036809815950917</v>
      </c>
      <c r="V129">
        <v>789</v>
      </c>
      <c r="W129" s="11">
        <v>96.809815950920239</v>
      </c>
      <c r="X129">
        <v>9</v>
      </c>
      <c r="Y129" s="11">
        <v>1.4018691588785046</v>
      </c>
      <c r="Z129">
        <v>633</v>
      </c>
      <c r="AA129" s="11">
        <v>98.598130841121502</v>
      </c>
      <c r="AB129">
        <v>623</v>
      </c>
      <c r="AC129" s="11">
        <v>76.441717791411051</v>
      </c>
      <c r="AD129" s="11">
        <v>0.89200000000000002</v>
      </c>
      <c r="AE129">
        <v>6</v>
      </c>
      <c r="AF129" s="11">
        <v>2091</v>
      </c>
      <c r="AG129" s="11">
        <v>61.229868228404094</v>
      </c>
      <c r="AH129" s="11">
        <v>9823.1296673541856</v>
      </c>
      <c r="AI129" s="11">
        <v>14616.74988486769</v>
      </c>
      <c r="AJ129">
        <v>576</v>
      </c>
      <c r="AK129" s="11">
        <v>42.029894297325697</v>
      </c>
      <c r="AL129" s="11">
        <v>4.223823336543707</v>
      </c>
      <c r="AM129" s="11">
        <v>0.56765195505742805</v>
      </c>
      <c r="AN129" s="11">
        <v>0.100539913847421</v>
      </c>
      <c r="AO129">
        <v>4.5</v>
      </c>
      <c r="AP129">
        <v>9.3000000000000007</v>
      </c>
      <c r="AQ129">
        <v>9.1999999999999993</v>
      </c>
      <c r="AR129">
        <v>8.1</v>
      </c>
      <c r="AS129">
        <v>16.5</v>
      </c>
      <c r="AT129">
        <v>41.4</v>
      </c>
      <c r="AU129">
        <v>21.6</v>
      </c>
      <c r="AV129" s="12">
        <v>3.4005877961656182E-2</v>
      </c>
      <c r="AW129" s="12">
        <v>5.8693720070395411E-3</v>
      </c>
      <c r="AX129" s="12">
        <v>3.9875249968695722E-2</v>
      </c>
      <c r="AY129" s="12">
        <v>5.9975010412328196E-4</v>
      </c>
      <c r="AZ129" s="12">
        <v>7.3469387755102047E-2</v>
      </c>
      <c r="BA129" s="12">
        <v>0.14803392444101771</v>
      </c>
      <c r="BB129" s="12">
        <v>0.1455756422454805</v>
      </c>
      <c r="BC129" s="12">
        <v>0.15853658536585369</v>
      </c>
      <c r="BD129" s="12">
        <v>0.66384615384615386</v>
      </c>
      <c r="BE129" s="12">
        <v>0.67554709800190293</v>
      </c>
      <c r="BF129" s="12">
        <v>0.61445783132530118</v>
      </c>
      <c r="BG129">
        <v>271063819</v>
      </c>
      <c r="BH129">
        <v>231748</v>
      </c>
      <c r="BI129">
        <v>27338343</v>
      </c>
      <c r="BJ129">
        <v>9</v>
      </c>
      <c r="BK129">
        <v>0</v>
      </c>
      <c r="BL129" s="12">
        <v>0</v>
      </c>
      <c r="BM129" s="11">
        <v>9.079903147699758</v>
      </c>
      <c r="BN129" s="12">
        <v>2.9493512564274255E-2</v>
      </c>
      <c r="BO129" s="12">
        <v>0.52830995896325073</v>
      </c>
      <c r="BP129">
        <v>1040</v>
      </c>
      <c r="BQ129" s="15">
        <v>30.453879941434849</v>
      </c>
      <c r="BR129">
        <v>61.8</v>
      </c>
      <c r="BS129">
        <v>59.4</v>
      </c>
      <c r="BT129">
        <v>3.8</v>
      </c>
      <c r="BU129">
        <v>2755</v>
      </c>
      <c r="BV129">
        <v>1209</v>
      </c>
      <c r="BW129" s="15">
        <v>0.43883847549909255</v>
      </c>
      <c r="BX129" s="15">
        <v>0.65298865569737297</v>
      </c>
      <c r="BY129">
        <v>2</v>
      </c>
    </row>
    <row r="130" spans="2:77" ht="15.75" customHeight="1">
      <c r="B130" t="s">
        <v>498</v>
      </c>
      <c r="C130" s="11">
        <v>1.2196499372784351</v>
      </c>
      <c r="D130">
        <v>4726</v>
      </c>
      <c r="E130" s="11">
        <v>3874.8823375875736</v>
      </c>
      <c r="F130">
        <v>1448</v>
      </c>
      <c r="G130" s="11">
        <v>30.639018197206941</v>
      </c>
      <c r="H130">
        <v>1029</v>
      </c>
      <c r="I130" s="11">
        <v>21.773169699534488</v>
      </c>
      <c r="J130">
        <v>578</v>
      </c>
      <c r="K130" s="11">
        <v>12.23021582733813</v>
      </c>
      <c r="L130">
        <v>268</v>
      </c>
      <c r="M130" s="11">
        <v>5.6707575116377491</v>
      </c>
      <c r="N130">
        <v>4458</v>
      </c>
      <c r="O130" s="11">
        <v>94.329242488362254</v>
      </c>
      <c r="P130">
        <v>4313</v>
      </c>
      <c r="Q130" s="11">
        <v>91.261108760050774</v>
      </c>
      <c r="R130">
        <v>0</v>
      </c>
      <c r="S130" s="11">
        <v>0</v>
      </c>
      <c r="T130">
        <v>1448</v>
      </c>
      <c r="U130" s="11">
        <v>100</v>
      </c>
      <c r="V130">
        <v>1448</v>
      </c>
      <c r="W130" s="11">
        <v>100</v>
      </c>
      <c r="X130">
        <v>0</v>
      </c>
      <c r="Y130" s="11">
        <v>0</v>
      </c>
      <c r="Z130">
        <v>1029</v>
      </c>
      <c r="AA130" s="11">
        <v>100</v>
      </c>
      <c r="AB130">
        <v>1029</v>
      </c>
      <c r="AC130" s="11">
        <v>71.063535911602202</v>
      </c>
      <c r="AD130" s="11">
        <v>0.84</v>
      </c>
      <c r="AE130">
        <v>6</v>
      </c>
      <c r="AF130" s="11">
        <v>2845</v>
      </c>
      <c r="AG130" s="11">
        <v>60.198899703766394</v>
      </c>
      <c r="AH130" s="11">
        <v>34385.390536613922</v>
      </c>
      <c r="AI130" s="11">
        <v>28192.835899571179</v>
      </c>
      <c r="AJ130">
        <v>576</v>
      </c>
      <c r="AK130" s="11">
        <v>43.532429722761599</v>
      </c>
      <c r="AL130" s="11">
        <v>3.9069055841527502</v>
      </c>
      <c r="AM130" s="11">
        <v>0.56437658036734695</v>
      </c>
      <c r="AN130" s="11">
        <v>8.7646783205729009E-2</v>
      </c>
      <c r="AO130">
        <v>4</v>
      </c>
      <c r="AP130">
        <v>8.6</v>
      </c>
      <c r="AQ130">
        <v>7</v>
      </c>
      <c r="AR130">
        <v>6.1</v>
      </c>
      <c r="AS130">
        <v>14.7</v>
      </c>
      <c r="AT130">
        <v>39.6</v>
      </c>
      <c r="AU130">
        <v>17.7</v>
      </c>
      <c r="AV130" s="12">
        <v>8.7053069249499418E-2</v>
      </c>
      <c r="AW130" s="12">
        <v>2.3593012053456208E-2</v>
      </c>
      <c r="AX130" s="12">
        <v>0.11064608130295561</v>
      </c>
      <c r="AY130" s="12">
        <v>2.2783259999715211E-4</v>
      </c>
      <c r="AZ130" s="12">
        <v>5.2287581699346407E-2</v>
      </c>
      <c r="BA130" s="12">
        <v>0.1922837585563161</v>
      </c>
      <c r="BB130" s="12">
        <v>0.21515679442508709</v>
      </c>
      <c r="BC130" s="12">
        <v>0.13507625272331161</v>
      </c>
      <c r="BD130" s="12">
        <v>0.63092269326683292</v>
      </c>
      <c r="BE130" s="12">
        <v>0.60941586748038357</v>
      </c>
      <c r="BF130" s="12">
        <v>0.68490153172866519</v>
      </c>
      <c r="BG130">
        <v>320065327</v>
      </c>
      <c r="BH130">
        <v>240289</v>
      </c>
      <c r="BI130">
        <v>14875510</v>
      </c>
      <c r="BJ130">
        <v>106</v>
      </c>
      <c r="BK130">
        <v>0</v>
      </c>
      <c r="BL130" s="12">
        <v>0</v>
      </c>
      <c r="BM130" s="11">
        <v>22.407822367080868</v>
      </c>
      <c r="BN130" s="12">
        <v>1.618314678240387E-2</v>
      </c>
      <c r="BO130" s="12">
        <v>0.61206867909411333</v>
      </c>
      <c r="BP130">
        <v>1302</v>
      </c>
      <c r="BQ130" s="15">
        <v>27.5497249259416</v>
      </c>
      <c r="BR130">
        <v>59.3</v>
      </c>
      <c r="BS130">
        <v>52.6</v>
      </c>
      <c r="BT130">
        <v>11</v>
      </c>
      <c r="BU130">
        <v>3524</v>
      </c>
      <c r="BV130">
        <v>2177</v>
      </c>
      <c r="BW130" s="15">
        <v>0.61776390465380249</v>
      </c>
      <c r="BX130" s="15">
        <v>0.50650919232800529</v>
      </c>
      <c r="BY130">
        <v>2</v>
      </c>
    </row>
    <row r="131" spans="2:77" ht="15.75" customHeight="1">
      <c r="B131" t="s">
        <v>503</v>
      </c>
      <c r="C131" s="11">
        <v>0.68564536402771858</v>
      </c>
      <c r="D131">
        <v>5600</v>
      </c>
      <c r="E131" s="11">
        <v>8167.4875873201545</v>
      </c>
      <c r="F131">
        <v>1627</v>
      </c>
      <c r="G131" s="11">
        <v>29.053571428571427</v>
      </c>
      <c r="H131">
        <v>1137</v>
      </c>
      <c r="I131" s="11">
        <v>20.303571428571431</v>
      </c>
      <c r="J131">
        <v>441</v>
      </c>
      <c r="K131" s="11">
        <v>7.875</v>
      </c>
      <c r="L131">
        <v>366</v>
      </c>
      <c r="M131" s="11">
        <v>6.5357142857142865</v>
      </c>
      <c r="N131">
        <v>5234</v>
      </c>
      <c r="O131" s="11">
        <v>93.464285714285708</v>
      </c>
      <c r="P131">
        <v>5011</v>
      </c>
      <c r="Q131" s="11">
        <v>89.482142857142861</v>
      </c>
      <c r="R131">
        <v>41</v>
      </c>
      <c r="S131" s="11">
        <v>2.519975414874001</v>
      </c>
      <c r="T131">
        <v>1586</v>
      </c>
      <c r="U131" s="11">
        <v>97.480024585126003</v>
      </c>
      <c r="V131">
        <v>1542</v>
      </c>
      <c r="W131" s="11">
        <v>94.775660725261218</v>
      </c>
      <c r="X131">
        <v>20</v>
      </c>
      <c r="Y131" s="11">
        <v>1.759014951627089</v>
      </c>
      <c r="Z131">
        <v>1117</v>
      </c>
      <c r="AA131" s="11">
        <v>98.240985048372906</v>
      </c>
      <c r="AB131">
        <v>1117</v>
      </c>
      <c r="AC131" s="11">
        <v>68.653964351567296</v>
      </c>
      <c r="AD131" s="11">
        <v>0.624</v>
      </c>
      <c r="AE131">
        <v>3</v>
      </c>
      <c r="AF131" s="11">
        <v>3226</v>
      </c>
      <c r="AG131" s="11">
        <v>57.607142857142854</v>
      </c>
      <c r="AH131" s="11">
        <v>19227.446431619981</v>
      </c>
      <c r="AI131" s="11">
        <v>28042.844654666231</v>
      </c>
      <c r="AJ131">
        <v>576</v>
      </c>
      <c r="AK131" s="11">
        <v>42.767141119808898</v>
      </c>
      <c r="AL131" s="11">
        <v>4.0089097726268346</v>
      </c>
      <c r="AM131" s="11">
        <v>0.54976416108689796</v>
      </c>
      <c r="AN131" s="11">
        <v>8.8039613634954009E-2</v>
      </c>
      <c r="AO131">
        <v>3.9</v>
      </c>
      <c r="AP131">
        <v>8.4</v>
      </c>
      <c r="AQ131">
        <v>6.3</v>
      </c>
      <c r="AR131">
        <v>5.5</v>
      </c>
      <c r="AS131">
        <v>14</v>
      </c>
      <c r="AT131">
        <v>37.9</v>
      </c>
      <c r="AU131">
        <v>16.100000000000001</v>
      </c>
      <c r="AV131" s="12">
        <v>5.6878447929079726E-5</v>
      </c>
      <c r="AW131" s="12">
        <v>0</v>
      </c>
      <c r="AX131" s="12">
        <v>5.6878447929079726E-5</v>
      </c>
      <c r="AY131" s="12">
        <v>3.9674667724657811E-4</v>
      </c>
      <c r="AZ131" s="12">
        <v>4.2253521126760563E-2</v>
      </c>
      <c r="BA131" s="12">
        <v>0.1096774193548387</v>
      </c>
      <c r="BB131" s="12">
        <v>0.10176721511273611</v>
      </c>
      <c r="BC131" s="12">
        <v>0.16894977168949771</v>
      </c>
      <c r="BD131" s="12">
        <v>0.51528150134048256</v>
      </c>
      <c r="BE131" s="12">
        <v>0.5009140767824497</v>
      </c>
      <c r="BF131" s="12">
        <v>0.6205357142857143</v>
      </c>
      <c r="BG131">
        <v>293397562</v>
      </c>
      <c r="BH131">
        <v>191763</v>
      </c>
      <c r="BI131">
        <v>22535000</v>
      </c>
      <c r="BJ131">
        <v>2448</v>
      </c>
      <c r="BK131">
        <v>0</v>
      </c>
      <c r="BL131" s="12">
        <v>0</v>
      </c>
      <c r="BM131" s="11">
        <v>8.4104289318755256</v>
      </c>
      <c r="BN131" s="12">
        <v>5.3081933477878117E-2</v>
      </c>
      <c r="BO131" s="12">
        <v>0.50766515142304569</v>
      </c>
      <c r="BP131">
        <v>1379</v>
      </c>
      <c r="BQ131" s="15">
        <v>24.625</v>
      </c>
      <c r="BR131">
        <v>62.8</v>
      </c>
      <c r="BS131">
        <v>57.3</v>
      </c>
      <c r="BT131">
        <v>8.8000000000000007</v>
      </c>
      <c r="BU131">
        <v>4251</v>
      </c>
      <c r="BV131">
        <v>377</v>
      </c>
      <c r="BW131" s="15">
        <v>8.8685015290519878E-2</v>
      </c>
      <c r="BX131" s="15">
        <v>0.12934531456546772</v>
      </c>
      <c r="BY131">
        <v>0</v>
      </c>
    </row>
    <row r="132" spans="2:77" ht="15.75" customHeight="1">
      <c r="B132" t="s">
        <v>507</v>
      </c>
      <c r="C132" s="11">
        <v>0.76242641828910651</v>
      </c>
      <c r="D132">
        <v>3911</v>
      </c>
      <c r="E132" s="11">
        <v>5129.6753446402454</v>
      </c>
      <c r="F132">
        <v>1056</v>
      </c>
      <c r="G132" s="11">
        <v>27.00076706724623</v>
      </c>
      <c r="H132">
        <v>758</v>
      </c>
      <c r="I132" s="11">
        <v>19.381232421375607</v>
      </c>
      <c r="J132">
        <v>466</v>
      </c>
      <c r="K132" s="11">
        <v>11.915111224750703</v>
      </c>
      <c r="L132">
        <v>530</v>
      </c>
      <c r="M132" s="11">
        <v>13.551521350038353</v>
      </c>
      <c r="N132">
        <v>3381</v>
      </c>
      <c r="O132" s="11">
        <v>86.448478649961643</v>
      </c>
      <c r="P132">
        <v>3215</v>
      </c>
      <c r="Q132" s="11">
        <v>82.204039887496805</v>
      </c>
      <c r="R132">
        <v>38</v>
      </c>
      <c r="S132" s="11">
        <v>3.5984848484848486</v>
      </c>
      <c r="T132">
        <v>1018</v>
      </c>
      <c r="U132" s="11">
        <v>96.401515151515156</v>
      </c>
      <c r="V132">
        <v>972</v>
      </c>
      <c r="W132" s="11">
        <v>92.045454545454547</v>
      </c>
      <c r="X132">
        <v>30</v>
      </c>
      <c r="Y132" s="11">
        <v>3.9577836411609502</v>
      </c>
      <c r="Z132">
        <v>728</v>
      </c>
      <c r="AA132" s="11">
        <v>96.042216358839056</v>
      </c>
      <c r="AB132">
        <v>682</v>
      </c>
      <c r="AC132" s="11">
        <v>64.583333333333343</v>
      </c>
      <c r="AD132" s="11">
        <v>0.64700000000000002</v>
      </c>
      <c r="AE132">
        <v>7</v>
      </c>
      <c r="AF132" s="11">
        <v>2135</v>
      </c>
      <c r="AG132" s="11">
        <v>54.743589743589752</v>
      </c>
      <c r="AH132" s="11">
        <v>56197.298119177307</v>
      </c>
      <c r="AI132" s="11">
        <v>73708.4874961202</v>
      </c>
      <c r="AJ132">
        <v>576</v>
      </c>
      <c r="AK132" s="11">
        <v>44.137304493939098</v>
      </c>
      <c r="AL132" s="11">
        <v>4.3341520430993947</v>
      </c>
      <c r="AM132" s="11">
        <v>0.56752763738502698</v>
      </c>
      <c r="AN132" s="11">
        <v>9.9031268678311996E-2</v>
      </c>
      <c r="AO132">
        <v>4.3</v>
      </c>
      <c r="AP132">
        <v>8.5</v>
      </c>
      <c r="AQ132">
        <v>6.4</v>
      </c>
      <c r="AR132">
        <v>6.4</v>
      </c>
      <c r="AS132">
        <v>14.2</v>
      </c>
      <c r="AT132">
        <v>37.5</v>
      </c>
      <c r="AU132">
        <v>16.399999999999999</v>
      </c>
      <c r="AV132" s="12">
        <v>9.0611116383667367E-2</v>
      </c>
      <c r="AW132" s="12">
        <v>3.3465433699128362E-2</v>
      </c>
      <c r="AX132" s="12">
        <v>0.12407655008279572</v>
      </c>
      <c r="AY132" s="12">
        <v>4.1649312786339032E-4</v>
      </c>
      <c r="AZ132" s="12">
        <v>4.0816326530612242E-2</v>
      </c>
      <c r="BA132" s="12">
        <v>4.6778464254192409E-2</v>
      </c>
      <c r="BB132" s="12">
        <v>4.5112781954887222E-2</v>
      </c>
      <c r="BC132" s="12">
        <v>5.4455445544554462E-2</v>
      </c>
      <c r="BD132" s="12">
        <v>0.42555066079295162</v>
      </c>
      <c r="BE132" s="12">
        <v>0.41031149301825992</v>
      </c>
      <c r="BF132" s="12">
        <v>0.49509803921568629</v>
      </c>
      <c r="BG132">
        <v>266419279</v>
      </c>
      <c r="BH132">
        <v>272412</v>
      </c>
      <c r="BI132">
        <v>20347000</v>
      </c>
      <c r="BJ132">
        <v>526</v>
      </c>
      <c r="BK132">
        <v>0</v>
      </c>
      <c r="BL132" s="12">
        <v>0</v>
      </c>
      <c r="BM132" s="11">
        <v>5.13083632632119</v>
      </c>
      <c r="BN132" s="12">
        <v>7.1243089252287728E-2</v>
      </c>
      <c r="BO132" s="12">
        <v>0.43692781641126049</v>
      </c>
      <c r="BP132">
        <v>2801</v>
      </c>
      <c r="BQ132" s="15">
        <v>71.618511889542319</v>
      </c>
      <c r="BR132">
        <v>63.8</v>
      </c>
      <c r="BS132">
        <v>61.1</v>
      </c>
      <c r="BT132">
        <v>4.2</v>
      </c>
      <c r="BU132">
        <v>3043</v>
      </c>
      <c r="BV132">
        <v>1783</v>
      </c>
      <c r="BW132" s="15">
        <v>0.58593493263227081</v>
      </c>
      <c r="BX132" s="15">
        <v>0.76851341792053252</v>
      </c>
      <c r="BY132">
        <v>0</v>
      </c>
    </row>
    <row r="133" spans="2:77" ht="15.75" customHeight="1">
      <c r="B133" t="s">
        <v>514</v>
      </c>
      <c r="C133" s="11">
        <v>0.74570273345965177</v>
      </c>
      <c r="D133">
        <v>2435</v>
      </c>
      <c r="E133" s="11">
        <v>3265.3762561697145</v>
      </c>
      <c r="F133">
        <v>721</v>
      </c>
      <c r="G133" s="11">
        <v>29.609856262833677</v>
      </c>
      <c r="H133">
        <v>537</v>
      </c>
      <c r="I133" s="11">
        <v>22.053388090349078</v>
      </c>
      <c r="J133">
        <v>375</v>
      </c>
      <c r="K133" s="11">
        <v>15.400410677618071</v>
      </c>
      <c r="L133">
        <v>163</v>
      </c>
      <c r="M133" s="11">
        <v>6.6940451745379885</v>
      </c>
      <c r="N133">
        <v>2272</v>
      </c>
      <c r="O133" s="11">
        <v>93.30595482546201</v>
      </c>
      <c r="P133">
        <v>2232</v>
      </c>
      <c r="Q133" s="11">
        <v>91.663244353182748</v>
      </c>
      <c r="R133">
        <v>0</v>
      </c>
      <c r="S133" s="11">
        <v>0</v>
      </c>
      <c r="T133">
        <v>721</v>
      </c>
      <c r="U133" s="11">
        <v>100</v>
      </c>
      <c r="V133">
        <v>703</v>
      </c>
      <c r="W133" s="11">
        <v>97.503467406380025</v>
      </c>
      <c r="X133">
        <v>0</v>
      </c>
      <c r="Y133" s="11">
        <v>0</v>
      </c>
      <c r="Z133">
        <v>537</v>
      </c>
      <c r="AA133" s="11">
        <v>100</v>
      </c>
      <c r="AB133">
        <v>519</v>
      </c>
      <c r="AC133" s="11">
        <v>71.983356449375862</v>
      </c>
      <c r="AD133" s="11">
        <v>0.69499999999999995</v>
      </c>
      <c r="AE133">
        <v>6</v>
      </c>
      <c r="AF133" s="11">
        <v>1507</v>
      </c>
      <c r="AG133" s="11">
        <v>61.889117043121146</v>
      </c>
      <c r="AH133" s="11">
        <v>35051.668805600522</v>
      </c>
      <c r="AI133" s="11">
        <v>47004.881748225889</v>
      </c>
      <c r="AJ133">
        <v>576</v>
      </c>
      <c r="AK133" s="11">
        <v>43.597088674823603</v>
      </c>
      <c r="AL133" s="11">
        <v>3.7800837452703786</v>
      </c>
      <c r="AM133" s="11">
        <v>0.55558617619068396</v>
      </c>
      <c r="AN133" s="11">
        <v>8.2417047798639995E-2</v>
      </c>
      <c r="AO133">
        <v>3.7</v>
      </c>
      <c r="AP133">
        <v>9</v>
      </c>
      <c r="AQ133">
        <v>6.6</v>
      </c>
      <c r="AR133">
        <v>6.5</v>
      </c>
      <c r="AS133">
        <v>15.9</v>
      </c>
      <c r="AT133">
        <v>40.1</v>
      </c>
      <c r="AU133">
        <v>18.399999999999999</v>
      </c>
      <c r="AV133" s="12">
        <v>0.17447829859332634</v>
      </c>
      <c r="AW133" s="12">
        <v>3.1575023531709337E-2</v>
      </c>
      <c r="AX133" s="12">
        <v>0.20605332212503566</v>
      </c>
      <c r="AY133" s="12">
        <v>0</v>
      </c>
      <c r="AZ133" s="12">
        <v>0</v>
      </c>
      <c r="BA133" s="12">
        <v>7.072691552062868E-2</v>
      </c>
      <c r="BB133" s="12">
        <v>4.8571428571428571E-2</v>
      </c>
      <c r="BC133" s="12">
        <v>0.11949685534591201</v>
      </c>
      <c r="BD133" s="12">
        <v>0.297244094488189</v>
      </c>
      <c r="BE133" s="12">
        <v>0.2</v>
      </c>
      <c r="BF133" s="12">
        <v>0.51265822784810122</v>
      </c>
      <c r="BG133">
        <v>152008008</v>
      </c>
      <c r="BH133">
        <v>253347</v>
      </c>
      <c r="BI133">
        <v>8448244</v>
      </c>
      <c r="BJ133">
        <v>100</v>
      </c>
      <c r="BK133">
        <v>0</v>
      </c>
      <c r="BL133" s="12">
        <v>0</v>
      </c>
      <c r="BM133" s="11">
        <v>3.944773175542406</v>
      </c>
      <c r="BN133" s="12">
        <v>7.9223149828719711E-2</v>
      </c>
      <c r="BO133" s="12">
        <v>0.39377646253285742</v>
      </c>
      <c r="BP133">
        <v>1230</v>
      </c>
      <c r="BQ133" s="15">
        <v>50.513347022587276</v>
      </c>
      <c r="BR133">
        <v>73.7</v>
      </c>
      <c r="BS133">
        <v>68.900000000000006</v>
      </c>
      <c r="BT133">
        <v>6.5</v>
      </c>
      <c r="BU133">
        <v>1841</v>
      </c>
      <c r="BV133">
        <v>2699</v>
      </c>
      <c r="BW133" s="15">
        <v>1.4660510592069527</v>
      </c>
      <c r="BX133" s="15">
        <v>1.965999309678375</v>
      </c>
      <c r="BY133">
        <v>0</v>
      </c>
    </row>
    <row r="134" spans="2:77" ht="15.75" customHeight="1">
      <c r="B134" t="s">
        <v>519</v>
      </c>
      <c r="C134" s="11">
        <v>0.67658813100547377</v>
      </c>
      <c r="D134">
        <v>5445</v>
      </c>
      <c r="E134" s="11">
        <v>8047.7320698904614</v>
      </c>
      <c r="F134">
        <v>1756</v>
      </c>
      <c r="G134" s="11">
        <v>32.249770431588615</v>
      </c>
      <c r="H134">
        <v>1403</v>
      </c>
      <c r="I134" s="11">
        <v>25.766758494031222</v>
      </c>
      <c r="J134">
        <v>763</v>
      </c>
      <c r="K134" s="11">
        <v>14.012855831037649</v>
      </c>
      <c r="L134">
        <v>188</v>
      </c>
      <c r="M134" s="11">
        <v>3.4527089072543622</v>
      </c>
      <c r="N134">
        <v>5257</v>
      </c>
      <c r="O134" s="11">
        <v>96.547291092745638</v>
      </c>
      <c r="P134">
        <v>5208</v>
      </c>
      <c r="Q134" s="11">
        <v>95.647382920110189</v>
      </c>
      <c r="R134">
        <v>0</v>
      </c>
      <c r="S134" s="11">
        <v>0</v>
      </c>
      <c r="T134">
        <v>1756</v>
      </c>
      <c r="U134" s="11">
        <v>100</v>
      </c>
      <c r="V134">
        <v>1756</v>
      </c>
      <c r="W134" s="11">
        <v>100</v>
      </c>
      <c r="X134">
        <v>0</v>
      </c>
      <c r="Y134" s="11">
        <v>0</v>
      </c>
      <c r="Z134">
        <v>1403</v>
      </c>
      <c r="AA134" s="11">
        <v>100</v>
      </c>
      <c r="AB134">
        <v>1403</v>
      </c>
      <c r="AC134" s="11">
        <v>79.897494305239178</v>
      </c>
      <c r="AD134" s="11">
        <v>0.998</v>
      </c>
      <c r="AE134">
        <v>7</v>
      </c>
      <c r="AF134" s="11">
        <v>3642</v>
      </c>
      <c r="AG134" s="11">
        <v>67.121267969037973</v>
      </c>
      <c r="AH134" s="11">
        <v>48591.194348239238</v>
      </c>
      <c r="AI134" s="11">
        <v>71817.982198462923</v>
      </c>
      <c r="AJ134">
        <v>576</v>
      </c>
      <c r="AK134" s="11">
        <v>44.124216742111798</v>
      </c>
      <c r="AL134" s="11">
        <v>3.835548632870204</v>
      </c>
      <c r="AM134" s="11">
        <v>0.56424598417961003</v>
      </c>
      <c r="AN134" s="11">
        <v>7.9089585131774998E-2</v>
      </c>
      <c r="AO134">
        <v>4</v>
      </c>
      <c r="AP134">
        <v>9.4</v>
      </c>
      <c r="AQ134">
        <v>8.5</v>
      </c>
      <c r="AR134">
        <v>7.8</v>
      </c>
      <c r="AS134">
        <v>17.399999999999999</v>
      </c>
      <c r="AT134">
        <v>42.5</v>
      </c>
      <c r="AU134">
        <v>21.9</v>
      </c>
      <c r="AV134" s="12">
        <v>2.2943842415524125E-2</v>
      </c>
      <c r="AW134" s="12">
        <v>1.071320803041364E-2</v>
      </c>
      <c r="AX134" s="12">
        <v>3.3657050445937767E-2</v>
      </c>
      <c r="AY134" s="12">
        <v>1.538935056940597E-4</v>
      </c>
      <c r="AZ134" s="12">
        <v>2.6315789473684209E-2</v>
      </c>
      <c r="BA134" s="12">
        <v>8.2629674306393244E-2</v>
      </c>
      <c r="BB134" s="12">
        <v>8.6956521739130432E-2</v>
      </c>
      <c r="BC134" s="12">
        <v>6.6282420749279536E-2</v>
      </c>
      <c r="BD134" s="12">
        <v>0.69318866787221223</v>
      </c>
      <c r="BE134" s="12">
        <v>0.73379099923722346</v>
      </c>
      <c r="BF134" s="12">
        <v>0.54022988505747127</v>
      </c>
      <c r="BG134">
        <v>183753949</v>
      </c>
      <c r="BH134">
        <v>125429</v>
      </c>
      <c r="BI134">
        <v>14900100</v>
      </c>
      <c r="BJ134">
        <v>575</v>
      </c>
      <c r="BK134">
        <v>0</v>
      </c>
      <c r="BL134" s="12">
        <v>0</v>
      </c>
      <c r="BM134" s="11">
        <v>9.2816038611472056</v>
      </c>
      <c r="BN134" s="12">
        <v>3.2281580395926088E-2</v>
      </c>
      <c r="BO134" s="12">
        <v>0.56905262377324806</v>
      </c>
      <c r="BP134">
        <v>2777</v>
      </c>
      <c r="BQ134" s="15">
        <v>51.000918273645546</v>
      </c>
      <c r="BR134">
        <v>57.7</v>
      </c>
      <c r="BS134">
        <v>54.4</v>
      </c>
      <c r="BT134">
        <v>5.7</v>
      </c>
      <c r="BU134">
        <v>3981</v>
      </c>
      <c r="BV134">
        <v>1257</v>
      </c>
      <c r="BW134" s="15">
        <v>0.31574981160512433</v>
      </c>
      <c r="BX134" s="15">
        <v>0.46667950136206254</v>
      </c>
      <c r="BY134">
        <v>2</v>
      </c>
    </row>
    <row r="135" spans="2:77" ht="15.75" customHeight="1">
      <c r="B135" t="s">
        <v>523</v>
      </c>
      <c r="C135" s="11">
        <v>0.94601875603685859</v>
      </c>
      <c r="D135">
        <v>6982</v>
      </c>
      <c r="E135" s="11">
        <v>7380.4033539985849</v>
      </c>
      <c r="F135">
        <v>2452</v>
      </c>
      <c r="G135" s="11">
        <v>35.118877112575191</v>
      </c>
      <c r="H135">
        <v>2128</v>
      </c>
      <c r="I135" s="11">
        <v>30.478372959037525</v>
      </c>
      <c r="J135">
        <v>1163</v>
      </c>
      <c r="K135" s="11">
        <v>16.657118304210826</v>
      </c>
      <c r="L135">
        <v>154</v>
      </c>
      <c r="M135" s="11">
        <v>2.205671727298768</v>
      </c>
      <c r="N135">
        <v>6828</v>
      </c>
      <c r="O135" s="11">
        <v>97.794328272701236</v>
      </c>
      <c r="P135">
        <v>6765</v>
      </c>
      <c r="Q135" s="11">
        <v>96.892008020624459</v>
      </c>
      <c r="R135">
        <v>0</v>
      </c>
      <c r="S135" s="11">
        <v>0</v>
      </c>
      <c r="T135">
        <v>2452</v>
      </c>
      <c r="U135" s="11">
        <v>100</v>
      </c>
      <c r="V135">
        <v>2452</v>
      </c>
      <c r="W135" s="11">
        <v>100</v>
      </c>
      <c r="X135">
        <v>0</v>
      </c>
      <c r="Y135" s="11">
        <v>0</v>
      </c>
      <c r="Z135">
        <v>2128</v>
      </c>
      <c r="AA135" s="11">
        <v>100</v>
      </c>
      <c r="AB135">
        <v>2128</v>
      </c>
      <c r="AC135" s="11">
        <v>86.786296900489404</v>
      </c>
      <c r="AD135" s="11">
        <v>0.84699999999999998</v>
      </c>
      <c r="AE135">
        <v>5</v>
      </c>
      <c r="AF135" s="11">
        <v>3819</v>
      </c>
      <c r="AG135" s="11">
        <v>54.870689655172413</v>
      </c>
      <c r="AH135" s="11">
        <v>50998.868864993769</v>
      </c>
      <c r="AI135" s="11">
        <v>53908.94053585449</v>
      </c>
      <c r="AJ135">
        <v>577</v>
      </c>
      <c r="AK135" s="11">
        <v>44.161949283217197</v>
      </c>
      <c r="AL135" s="11">
        <v>4.0463230411127169</v>
      </c>
      <c r="AM135" s="11">
        <v>0.57653194522726703</v>
      </c>
      <c r="AN135" s="11">
        <v>8.1633881989657001E-2</v>
      </c>
      <c r="AO135">
        <v>4.0999999999999996</v>
      </c>
      <c r="AP135">
        <v>8.9</v>
      </c>
      <c r="AQ135">
        <v>8.5</v>
      </c>
      <c r="AR135">
        <v>7.2</v>
      </c>
      <c r="AS135">
        <v>16.2</v>
      </c>
      <c r="AT135">
        <v>41.9</v>
      </c>
      <c r="AU135">
        <v>20.8</v>
      </c>
      <c r="AV135" s="12">
        <v>8.6355399719639625E-2</v>
      </c>
      <c r="AW135" s="12">
        <v>9.8584567334107955E-3</v>
      </c>
      <c r="AX135" s="12">
        <v>9.6213856453050417E-2</v>
      </c>
      <c r="AY135" s="12">
        <v>2.6846358291497761E-4</v>
      </c>
      <c r="AZ135" s="12">
        <v>5.181347150259067E-2</v>
      </c>
      <c r="BA135" s="12">
        <v>0.1226452905811623</v>
      </c>
      <c r="BB135" s="12">
        <v>0.11996206733048841</v>
      </c>
      <c r="BC135" s="12">
        <v>0.1373056994818653</v>
      </c>
      <c r="BD135" s="12">
        <v>0.7331460674157303</v>
      </c>
      <c r="BE135" s="12">
        <v>0.73399715504978658</v>
      </c>
      <c r="BF135" s="12">
        <v>0.72845953002610964</v>
      </c>
      <c r="BG135">
        <v>192860407</v>
      </c>
      <c r="BH135">
        <v>83598</v>
      </c>
      <c r="BI135">
        <v>3708855</v>
      </c>
      <c r="BJ135">
        <v>203</v>
      </c>
      <c r="BK135">
        <v>0</v>
      </c>
      <c r="BL135" s="12">
        <v>0</v>
      </c>
      <c r="BM135" s="11">
        <v>13.307703681798021</v>
      </c>
      <c r="BN135" s="12">
        <v>4.0696412602886367E-2</v>
      </c>
      <c r="BO135" s="12">
        <v>0.49626272005117394</v>
      </c>
      <c r="BP135">
        <v>1857</v>
      </c>
      <c r="BQ135" s="15">
        <v>26.596963620739047</v>
      </c>
      <c r="BR135">
        <v>65.8</v>
      </c>
      <c r="BS135">
        <v>58.5</v>
      </c>
      <c r="BT135">
        <v>11</v>
      </c>
      <c r="BU135">
        <v>5017</v>
      </c>
      <c r="BV135">
        <v>1262</v>
      </c>
      <c r="BW135" s="15">
        <v>0.25154474785728526</v>
      </c>
      <c r="BX135" s="15">
        <v>0.26589826708201608</v>
      </c>
      <c r="BY135">
        <v>2</v>
      </c>
    </row>
    <row r="136" spans="2:77" ht="15.75" customHeight="1">
      <c r="B136" t="s">
        <v>528</v>
      </c>
      <c r="C136" s="11">
        <v>1.0564540570955481</v>
      </c>
      <c r="D136">
        <v>5857</v>
      </c>
      <c r="E136" s="11">
        <v>5544.0177077859244</v>
      </c>
      <c r="F136">
        <v>1713</v>
      </c>
      <c r="G136" s="11">
        <v>29.247054806214784</v>
      </c>
      <c r="H136">
        <v>1310</v>
      </c>
      <c r="I136" s="11">
        <v>22.366399180467816</v>
      </c>
      <c r="J136">
        <v>358</v>
      </c>
      <c r="K136" s="11">
        <v>6.1123442035171589</v>
      </c>
      <c r="L136">
        <v>26</v>
      </c>
      <c r="M136" s="11">
        <v>0.44391326617722388</v>
      </c>
      <c r="N136">
        <v>5831</v>
      </c>
      <c r="O136" s="11">
        <v>99.556086733822781</v>
      </c>
      <c r="P136">
        <v>5790</v>
      </c>
      <c r="Q136" s="11">
        <v>98.856069660235619</v>
      </c>
      <c r="R136">
        <v>0</v>
      </c>
      <c r="S136" s="11">
        <v>0</v>
      </c>
      <c r="T136">
        <v>1713</v>
      </c>
      <c r="U136" s="11">
        <v>100</v>
      </c>
      <c r="V136">
        <v>1713</v>
      </c>
      <c r="W136" s="11">
        <v>100</v>
      </c>
      <c r="X136">
        <v>0</v>
      </c>
      <c r="Y136" s="11">
        <v>0</v>
      </c>
      <c r="Z136">
        <v>1310</v>
      </c>
      <c r="AA136" s="11">
        <v>100</v>
      </c>
      <c r="AB136">
        <v>1310</v>
      </c>
      <c r="AC136" s="11">
        <v>76.474022183304143</v>
      </c>
      <c r="AD136" s="11">
        <v>0.65800000000000003</v>
      </c>
      <c r="AE136">
        <v>6</v>
      </c>
      <c r="AF136" s="11">
        <v>3864</v>
      </c>
      <c r="AG136" s="11">
        <v>66.08517188301694</v>
      </c>
      <c r="AH136" s="11">
        <v>28859.050529847231</v>
      </c>
      <c r="AI136" s="11">
        <v>27316.90066029783</v>
      </c>
      <c r="AJ136">
        <v>576</v>
      </c>
      <c r="AK136" s="11">
        <v>45.836380635959898</v>
      </c>
      <c r="AL136" s="11">
        <v>3.5419908911295406</v>
      </c>
      <c r="AM136" s="11">
        <v>0.58218820083799905</v>
      </c>
      <c r="AN136" s="11">
        <v>7.6591747336336002E-2</v>
      </c>
      <c r="AO136">
        <v>4.3</v>
      </c>
      <c r="AP136">
        <v>8.8000000000000007</v>
      </c>
      <c r="AQ136">
        <v>8.1999999999999993</v>
      </c>
      <c r="AR136">
        <v>6.8</v>
      </c>
      <c r="AS136">
        <v>15.4</v>
      </c>
      <c r="AT136">
        <v>40.299999999999997</v>
      </c>
      <c r="AU136">
        <v>19.7</v>
      </c>
      <c r="AV136" s="12">
        <v>0.1770517313187541</v>
      </c>
      <c r="AW136" s="12">
        <v>9.8524903402639419E-2</v>
      </c>
      <c r="AX136" s="12">
        <v>0.27557663472139349</v>
      </c>
      <c r="AY136" s="12">
        <v>1.837849191346356E-4</v>
      </c>
      <c r="AZ136" s="12">
        <v>2.5362318840579708E-2</v>
      </c>
      <c r="BA136" s="12">
        <v>0.14060963618485739</v>
      </c>
      <c r="BB136" s="12">
        <v>0.1480637813211845</v>
      </c>
      <c r="BC136" s="12">
        <v>9.3525179856115109E-2</v>
      </c>
      <c r="BD136" s="12">
        <v>0.76054955839057903</v>
      </c>
      <c r="BE136" s="12">
        <v>0.78587699316628701</v>
      </c>
      <c r="BF136" s="12">
        <v>0.6028368794326241</v>
      </c>
      <c r="BG136">
        <v>181255363</v>
      </c>
      <c r="BH136">
        <v>93866</v>
      </c>
      <c r="BI136">
        <v>10284504</v>
      </c>
      <c r="BJ136">
        <v>835</v>
      </c>
      <c r="BK136">
        <v>0</v>
      </c>
      <c r="BL136" s="12">
        <v>0</v>
      </c>
      <c r="BM136" s="11">
        <v>18.063583815028899</v>
      </c>
      <c r="BN136" s="12">
        <v>4.6802774271680621E-2</v>
      </c>
      <c r="BO136" s="12">
        <v>0.47855273180274688</v>
      </c>
      <c r="BP136">
        <v>1761</v>
      </c>
      <c r="BQ136" s="15">
        <v>30.066586989926584</v>
      </c>
      <c r="BR136">
        <v>60.3</v>
      </c>
      <c r="BS136">
        <v>56.6</v>
      </c>
      <c r="BT136">
        <v>6.2</v>
      </c>
      <c r="BU136">
        <v>4493</v>
      </c>
      <c r="BV136">
        <v>798</v>
      </c>
      <c r="BW136" s="15">
        <v>0.17760961495659916</v>
      </c>
      <c r="BX136" s="15">
        <v>0.16811863588738696</v>
      </c>
      <c r="BY136">
        <v>2</v>
      </c>
    </row>
    <row r="137" spans="2:77" ht="15.75" customHeight="1">
      <c r="B137" t="s">
        <v>532</v>
      </c>
      <c r="C137" s="11">
        <v>1.1853786542836371</v>
      </c>
      <c r="D137">
        <v>5140</v>
      </c>
      <c r="E137" s="11">
        <v>4336.1671660152087</v>
      </c>
      <c r="F137">
        <v>1546</v>
      </c>
      <c r="G137" s="11">
        <v>30.077821011673151</v>
      </c>
      <c r="H137">
        <v>1167</v>
      </c>
      <c r="I137" s="11">
        <v>22.704280155642024</v>
      </c>
      <c r="J137">
        <v>730</v>
      </c>
      <c r="K137" s="11">
        <v>14.202334630350194</v>
      </c>
      <c r="L137">
        <v>436</v>
      </c>
      <c r="M137" s="11">
        <v>8.4824902723735409</v>
      </c>
      <c r="N137">
        <v>4704</v>
      </c>
      <c r="O137" s="11">
        <v>91.517509727626461</v>
      </c>
      <c r="P137">
        <v>4585</v>
      </c>
      <c r="Q137" s="11">
        <v>89.202334630350194</v>
      </c>
      <c r="R137">
        <v>0</v>
      </c>
      <c r="S137" s="11">
        <v>0</v>
      </c>
      <c r="T137">
        <v>1546</v>
      </c>
      <c r="U137" s="11">
        <v>100</v>
      </c>
      <c r="V137">
        <v>1546</v>
      </c>
      <c r="W137" s="11">
        <v>100</v>
      </c>
      <c r="X137">
        <v>0</v>
      </c>
      <c r="Y137" s="11">
        <v>0</v>
      </c>
      <c r="Z137">
        <v>1167</v>
      </c>
      <c r="AA137" s="11">
        <v>100</v>
      </c>
      <c r="AB137">
        <v>1167</v>
      </c>
      <c r="AC137" s="11">
        <v>75.485122897800778</v>
      </c>
      <c r="AD137" s="11">
        <v>0.81100000000000005</v>
      </c>
      <c r="AE137">
        <v>5</v>
      </c>
      <c r="AF137" s="11">
        <v>2905</v>
      </c>
      <c r="AG137" s="11">
        <v>56.517509727626461</v>
      </c>
      <c r="AH137" s="11">
        <v>36544.312965031502</v>
      </c>
      <c r="AI137" s="11">
        <v>30829.2315143089</v>
      </c>
      <c r="AJ137">
        <v>576</v>
      </c>
      <c r="AK137" s="11">
        <v>46.362266115110501</v>
      </c>
      <c r="AL137" s="11">
        <v>3.8243650205838713</v>
      </c>
      <c r="AM137" s="11">
        <v>0.55981668601963797</v>
      </c>
      <c r="AN137" s="11">
        <v>8.2874683965351997E-2</v>
      </c>
      <c r="AO137">
        <v>4</v>
      </c>
      <c r="AP137">
        <v>8.1999999999999993</v>
      </c>
      <c r="AQ137">
        <v>6.3</v>
      </c>
      <c r="AR137">
        <v>5.5</v>
      </c>
      <c r="AS137">
        <v>13.6</v>
      </c>
      <c r="AT137">
        <v>37.799999999999997</v>
      </c>
      <c r="AU137">
        <v>15.9</v>
      </c>
      <c r="AV137" s="12">
        <v>0.1544593792115791</v>
      </c>
      <c r="AW137" s="12">
        <v>5.5981186517826576E-2</v>
      </c>
      <c r="AX137" s="12">
        <v>0.21044056572940567</v>
      </c>
      <c r="AY137" s="12">
        <v>4.3547684714762659E-4</v>
      </c>
      <c r="AZ137" s="12">
        <v>3.614457831325301E-2</v>
      </c>
      <c r="BA137" s="12">
        <v>6.2125748502994009E-2</v>
      </c>
      <c r="BB137" s="12">
        <v>6.4102564102564097E-2</v>
      </c>
      <c r="BC137" s="12">
        <v>4.8192771084337352E-2</v>
      </c>
      <c r="BD137" s="12">
        <v>0.36472346786248128</v>
      </c>
      <c r="BE137" s="12">
        <v>0.37521367521367521</v>
      </c>
      <c r="BF137" s="12">
        <v>0.29166666666666669</v>
      </c>
      <c r="BG137">
        <v>194382782</v>
      </c>
      <c r="BH137">
        <v>165987</v>
      </c>
      <c r="BI137">
        <v>5097000</v>
      </c>
      <c r="BJ137">
        <v>1796</v>
      </c>
      <c r="BK137">
        <v>0</v>
      </c>
      <c r="BL137" s="12">
        <v>0</v>
      </c>
      <c r="BM137" s="11">
        <v>1.902587519025875</v>
      </c>
      <c r="BN137" s="12">
        <v>0.10888319410932175</v>
      </c>
      <c r="BO137" s="12">
        <v>0.25043977900840292</v>
      </c>
      <c r="BP137">
        <v>1959</v>
      </c>
      <c r="BQ137" s="15">
        <v>38.112840466926066</v>
      </c>
      <c r="BR137">
        <v>62.5</v>
      </c>
      <c r="BS137">
        <v>55.6</v>
      </c>
      <c r="BT137">
        <v>11.1</v>
      </c>
      <c r="BU137">
        <v>3789</v>
      </c>
      <c r="BV137">
        <v>878</v>
      </c>
      <c r="BW137" s="15">
        <v>0.23172340987067827</v>
      </c>
      <c r="BX137" s="15">
        <v>0.1954847162409182</v>
      </c>
      <c r="BY137">
        <v>2</v>
      </c>
    </row>
    <row r="138" spans="2:77" ht="15.75" customHeight="1">
      <c r="B138" t="s">
        <v>537</v>
      </c>
      <c r="C138" s="11">
        <v>0.5654955264078112</v>
      </c>
      <c r="D138">
        <v>4756</v>
      </c>
      <c r="E138" s="11">
        <v>8410.3229431565414</v>
      </c>
      <c r="F138">
        <v>1453</v>
      </c>
      <c r="G138" s="11">
        <v>30.550883095037847</v>
      </c>
      <c r="H138">
        <v>1002</v>
      </c>
      <c r="I138" s="11">
        <v>21.068124474348192</v>
      </c>
      <c r="J138">
        <v>321</v>
      </c>
      <c r="K138" s="11">
        <v>6.7493692178301092</v>
      </c>
      <c r="L138">
        <v>182</v>
      </c>
      <c r="M138" s="11">
        <v>3.8267451640033645</v>
      </c>
      <c r="N138">
        <v>4574</v>
      </c>
      <c r="O138" s="11">
        <v>96.17325483599663</v>
      </c>
      <c r="P138">
        <v>4353</v>
      </c>
      <c r="Q138" s="11">
        <v>91.526492851135416</v>
      </c>
      <c r="R138">
        <v>13</v>
      </c>
      <c r="S138" s="11">
        <v>0.89470061940812118</v>
      </c>
      <c r="T138">
        <v>1440</v>
      </c>
      <c r="U138" s="11">
        <v>99.105299380591887</v>
      </c>
      <c r="V138">
        <v>1428</v>
      </c>
      <c r="W138" s="11">
        <v>98.279421885753621</v>
      </c>
      <c r="X138">
        <v>13</v>
      </c>
      <c r="Y138" s="11">
        <v>1.2974051896207583</v>
      </c>
      <c r="Z138">
        <v>989</v>
      </c>
      <c r="AA138" s="11">
        <v>98.702594810379239</v>
      </c>
      <c r="AB138">
        <v>989</v>
      </c>
      <c r="AC138" s="11">
        <v>68.06607019958706</v>
      </c>
      <c r="AD138" s="11">
        <v>0.76400000000000001</v>
      </c>
      <c r="AE138">
        <v>5</v>
      </c>
      <c r="AF138" s="11">
        <v>2797</v>
      </c>
      <c r="AG138" s="11">
        <v>58.809924306139614</v>
      </c>
      <c r="AH138" s="11">
        <v>12079.80877607794</v>
      </c>
      <c r="AI138" s="11">
        <v>21361.457716227971</v>
      </c>
      <c r="AJ138">
        <v>576</v>
      </c>
      <c r="AK138" s="11">
        <v>50.046512089362501</v>
      </c>
      <c r="AL138" s="11">
        <v>4.7877594310924048</v>
      </c>
      <c r="AM138" s="11">
        <v>0.559058446456136</v>
      </c>
      <c r="AN138" s="11">
        <v>0.110507497890117</v>
      </c>
      <c r="AO138">
        <v>4.0999999999999996</v>
      </c>
      <c r="AP138">
        <v>8.1999999999999993</v>
      </c>
      <c r="AQ138">
        <v>6.3</v>
      </c>
      <c r="AR138">
        <v>5.3</v>
      </c>
      <c r="AS138">
        <v>13.3</v>
      </c>
      <c r="AT138">
        <v>36.9</v>
      </c>
      <c r="AU138">
        <v>15.5</v>
      </c>
      <c r="AV138" s="12">
        <v>0</v>
      </c>
      <c r="AW138" s="12">
        <v>0</v>
      </c>
      <c r="AX138" s="12">
        <v>0</v>
      </c>
      <c r="AY138" s="12">
        <v>9.4517958412098301E-4</v>
      </c>
      <c r="AZ138" s="12">
        <v>4.3478260869565223E-2</v>
      </c>
      <c r="BA138" s="12">
        <v>5.0188205771643672E-2</v>
      </c>
      <c r="BB138" s="12">
        <v>4.7936085219707048E-2</v>
      </c>
      <c r="BC138" s="12">
        <v>8.6956521739130432E-2</v>
      </c>
      <c r="BD138" s="12">
        <v>0.44569993722536089</v>
      </c>
      <c r="BE138" s="12">
        <v>0.4434087882822903</v>
      </c>
      <c r="BF138" s="12">
        <v>0.48351648351648352</v>
      </c>
      <c r="BG138">
        <v>172514785</v>
      </c>
      <c r="BH138">
        <v>117280</v>
      </c>
      <c r="BI138">
        <v>6206342</v>
      </c>
      <c r="BJ138">
        <v>68</v>
      </c>
      <c r="BK138">
        <v>0</v>
      </c>
      <c r="BL138" s="12">
        <v>0</v>
      </c>
      <c r="BM138" s="11">
        <v>5.6465273856578202</v>
      </c>
      <c r="BN138" s="12">
        <v>9.8039898172983087E-2</v>
      </c>
      <c r="BO138" s="12">
        <v>0.38395064256123612</v>
      </c>
      <c r="BP138">
        <v>1088</v>
      </c>
      <c r="BQ138" s="15">
        <v>22.876366694701431</v>
      </c>
      <c r="BR138">
        <v>63.3</v>
      </c>
      <c r="BS138">
        <v>59.8</v>
      </c>
      <c r="BT138">
        <v>5.5</v>
      </c>
      <c r="BU138">
        <v>3739</v>
      </c>
      <c r="BV138">
        <v>821</v>
      </c>
      <c r="BW138" s="15">
        <v>0.21957742711955069</v>
      </c>
      <c r="BX138" s="15">
        <v>0.38829206751531548</v>
      </c>
      <c r="BY138">
        <v>0</v>
      </c>
    </row>
    <row r="139" spans="2:77" ht="15.75" customHeight="1">
      <c r="B139" t="s">
        <v>541</v>
      </c>
      <c r="C139" s="11">
        <v>1.0129934690095781</v>
      </c>
      <c r="D139">
        <v>1517</v>
      </c>
      <c r="E139" s="11">
        <v>1497.5417378388413</v>
      </c>
      <c r="F139">
        <v>440</v>
      </c>
      <c r="G139" s="11">
        <v>29.00461437046803</v>
      </c>
      <c r="H139">
        <v>287</v>
      </c>
      <c r="I139" s="11">
        <v>18.918918918918919</v>
      </c>
      <c r="J139">
        <v>195</v>
      </c>
      <c r="K139" s="11">
        <v>12.854317732366512</v>
      </c>
      <c r="L139">
        <v>39</v>
      </c>
      <c r="M139" s="11">
        <v>2.5708635464733027</v>
      </c>
      <c r="N139">
        <v>1478</v>
      </c>
      <c r="O139" s="11">
        <v>97.429136453526695</v>
      </c>
      <c r="P139">
        <v>1307</v>
      </c>
      <c r="Q139" s="11">
        <v>86.156888595912989</v>
      </c>
      <c r="R139">
        <v>0</v>
      </c>
      <c r="S139" s="11">
        <v>0</v>
      </c>
      <c r="T139">
        <v>440</v>
      </c>
      <c r="U139" s="11">
        <v>100</v>
      </c>
      <c r="V139">
        <v>405</v>
      </c>
      <c r="W139" s="11">
        <v>92.045454545454547</v>
      </c>
      <c r="X139">
        <v>0</v>
      </c>
      <c r="Y139" s="11">
        <v>0</v>
      </c>
      <c r="Z139">
        <v>287</v>
      </c>
      <c r="AA139" s="11">
        <v>100</v>
      </c>
      <c r="AB139">
        <v>252</v>
      </c>
      <c r="AC139" s="11">
        <v>57.272727272727273</v>
      </c>
      <c r="AD139" s="11">
        <v>0.86699999999999999</v>
      </c>
      <c r="AE139">
        <v>6</v>
      </c>
      <c r="AF139" s="11">
        <v>759</v>
      </c>
      <c r="AG139" s="11">
        <v>50.032959789057351</v>
      </c>
      <c r="AH139" s="11">
        <v>40063.186144441082</v>
      </c>
      <c r="AI139" s="11">
        <v>39549.303495129039</v>
      </c>
      <c r="AJ139">
        <v>576</v>
      </c>
      <c r="AK139" s="11">
        <v>52.727974881861499</v>
      </c>
      <c r="AL139" s="11">
        <v>3.9895296906011999</v>
      </c>
      <c r="AM139" s="11">
        <v>0.58631032636229197</v>
      </c>
      <c r="AN139" s="11">
        <v>8.6042765745192012E-2</v>
      </c>
      <c r="AO139">
        <v>4.3</v>
      </c>
      <c r="AP139">
        <v>8.5</v>
      </c>
      <c r="AQ139">
        <v>6.9</v>
      </c>
      <c r="AR139">
        <v>5.8</v>
      </c>
      <c r="AS139">
        <v>13.6</v>
      </c>
      <c r="AT139">
        <v>38.9</v>
      </c>
      <c r="AU139">
        <v>16.3</v>
      </c>
      <c r="AV139" s="12">
        <v>0.15727516297693875</v>
      </c>
      <c r="AW139" s="12">
        <v>0.10031124233650175</v>
      </c>
      <c r="AX139" s="12">
        <v>0.25758640531344051</v>
      </c>
      <c r="AY139" s="12">
        <v>2.1871924260650851E-4</v>
      </c>
      <c r="AZ139" s="12">
        <v>2.766798418972332E-2</v>
      </c>
      <c r="BA139" s="12">
        <v>0.19026548672566371</v>
      </c>
      <c r="BB139" s="12">
        <v>0.18352941176470591</v>
      </c>
      <c r="BC139" s="12">
        <v>0.20158102766798419</v>
      </c>
      <c r="BD139" s="12">
        <v>0.71470588235294119</v>
      </c>
      <c r="BE139" s="12">
        <v>0.73176470588235298</v>
      </c>
      <c r="BF139" s="12">
        <v>0.68627450980392157</v>
      </c>
      <c r="BG139">
        <v>141728479</v>
      </c>
      <c r="BH139">
        <v>203341</v>
      </c>
      <c r="BI139">
        <v>35359562</v>
      </c>
      <c r="BJ139">
        <v>300</v>
      </c>
      <c r="BK139">
        <v>0</v>
      </c>
      <c r="BL139" s="12">
        <v>0</v>
      </c>
      <c r="BM139" s="11">
        <v>69.637883008356539</v>
      </c>
      <c r="BN139" s="12">
        <v>5.0712984055537584E-2</v>
      </c>
      <c r="BO139" s="12">
        <v>0.45287355796322054</v>
      </c>
      <c r="BP139">
        <v>1091</v>
      </c>
      <c r="BQ139" s="15">
        <v>71.918259723137766</v>
      </c>
      <c r="BR139">
        <v>69.3</v>
      </c>
      <c r="BS139">
        <v>64.599999999999994</v>
      </c>
      <c r="BT139">
        <v>6.8</v>
      </c>
      <c r="BU139">
        <v>1152</v>
      </c>
      <c r="BV139">
        <v>1900</v>
      </c>
      <c r="BW139" s="15">
        <v>1.6493055555555556</v>
      </c>
      <c r="BX139" s="15">
        <v>1.6281502359221638</v>
      </c>
      <c r="BY139">
        <v>0</v>
      </c>
    </row>
    <row r="140" spans="2:77" ht="15.75" customHeight="1">
      <c r="B140" t="s">
        <v>547</v>
      </c>
      <c r="C140" s="11">
        <v>0.89797679261556707</v>
      </c>
      <c r="D140">
        <v>7266</v>
      </c>
      <c r="E140" s="11">
        <v>8091.5231437508301</v>
      </c>
      <c r="F140">
        <v>1767</v>
      </c>
      <c r="G140" s="11">
        <v>24.318744838976052</v>
      </c>
      <c r="H140">
        <v>1146</v>
      </c>
      <c r="I140" s="11">
        <v>15.772089182493806</v>
      </c>
      <c r="J140">
        <v>652</v>
      </c>
      <c r="K140" s="11">
        <v>8.9733003027800713</v>
      </c>
      <c r="L140">
        <v>163</v>
      </c>
      <c r="M140" s="11">
        <v>2.2433250756950178</v>
      </c>
      <c r="N140">
        <v>7103</v>
      </c>
      <c r="O140" s="11">
        <v>97.756674924304988</v>
      </c>
      <c r="P140">
        <v>6785</v>
      </c>
      <c r="Q140" s="11">
        <v>93.380126617120837</v>
      </c>
      <c r="R140">
        <v>8</v>
      </c>
      <c r="S140" s="11">
        <v>0.45274476513865308</v>
      </c>
      <c r="T140">
        <v>1759</v>
      </c>
      <c r="U140" s="11">
        <v>99.547255234861339</v>
      </c>
      <c r="V140">
        <v>1707</v>
      </c>
      <c r="W140" s="11">
        <v>96.604414261460107</v>
      </c>
      <c r="X140">
        <v>0</v>
      </c>
      <c r="Y140" s="11">
        <v>0</v>
      </c>
      <c r="Z140">
        <v>1146</v>
      </c>
      <c r="AA140" s="11">
        <v>100</v>
      </c>
      <c r="AB140">
        <v>1146</v>
      </c>
      <c r="AC140" s="11">
        <v>64.855687606112056</v>
      </c>
      <c r="AD140" s="11">
        <v>0.59799999999999998</v>
      </c>
      <c r="AE140">
        <v>3</v>
      </c>
      <c r="AF140" s="11">
        <v>3515</v>
      </c>
      <c r="AG140" s="11">
        <v>48.375997797963116</v>
      </c>
      <c r="AH140" s="11">
        <v>56971.665797897193</v>
      </c>
      <c r="AI140" s="11">
        <v>63444.474585984637</v>
      </c>
      <c r="AJ140">
        <v>576</v>
      </c>
      <c r="AK140" s="11">
        <v>52.4187441166236</v>
      </c>
      <c r="AL140" s="11">
        <v>4.3414488189564624</v>
      </c>
      <c r="AM140" s="11">
        <v>0.56634022600233902</v>
      </c>
      <c r="AN140" s="11">
        <v>0.10671765091533301</v>
      </c>
      <c r="AO140">
        <v>3.6</v>
      </c>
      <c r="AP140">
        <v>8.1</v>
      </c>
      <c r="AQ140">
        <v>5.4</v>
      </c>
      <c r="AR140">
        <v>4.8</v>
      </c>
      <c r="AS140">
        <v>13.4</v>
      </c>
      <c r="AT140">
        <v>35.9</v>
      </c>
      <c r="AU140">
        <v>14.7</v>
      </c>
      <c r="AV140" s="12">
        <v>4.3280051603332252E-2</v>
      </c>
      <c r="AW140" s="12">
        <v>3.3104069069983158E-2</v>
      </c>
      <c r="AX140" s="12">
        <v>7.6384120673315417E-2</v>
      </c>
      <c r="AY140" s="12">
        <v>6.0379181258302143E-5</v>
      </c>
      <c r="AZ140" s="12">
        <v>5.4945054945054949E-3</v>
      </c>
      <c r="BA140" s="12">
        <v>4.6448087431693992E-2</v>
      </c>
      <c r="BB140" s="12">
        <v>4.6116504854368932E-2</v>
      </c>
      <c r="BC140" s="12">
        <v>4.9450549450549448E-2</v>
      </c>
      <c r="BD140" s="12">
        <v>0.44292736209721462</v>
      </c>
      <c r="BE140" s="12">
        <v>0.43203883495145629</v>
      </c>
      <c r="BF140" s="12">
        <v>0.54098360655737709</v>
      </c>
      <c r="BG140">
        <v>188212384</v>
      </c>
      <c r="BH140">
        <v>109823</v>
      </c>
      <c r="BI140">
        <v>6356126</v>
      </c>
      <c r="BJ140">
        <v>102</v>
      </c>
      <c r="BK140">
        <v>0</v>
      </c>
      <c r="BL140" s="12">
        <v>0</v>
      </c>
      <c r="BM140" s="11">
        <v>6.6330591668877688</v>
      </c>
      <c r="BN140" s="12">
        <v>7.9896834108524467E-2</v>
      </c>
      <c r="BO140" s="12">
        <v>0.44532989962771913</v>
      </c>
      <c r="BP140">
        <v>2005</v>
      </c>
      <c r="BQ140" s="15">
        <v>27.594274704101295</v>
      </c>
      <c r="BR140">
        <v>66</v>
      </c>
      <c r="BS140">
        <v>60.4</v>
      </c>
      <c r="BT140">
        <v>8.4</v>
      </c>
      <c r="BU140">
        <v>5673</v>
      </c>
      <c r="BV140">
        <v>1027</v>
      </c>
      <c r="BW140" s="15">
        <v>0.1810329631588225</v>
      </c>
      <c r="BX140" s="15">
        <v>0.20160093740454219</v>
      </c>
      <c r="BY140">
        <v>2</v>
      </c>
    </row>
    <row r="141" spans="2:77" ht="15.75" customHeight="1">
      <c r="B141" t="s">
        <v>550</v>
      </c>
      <c r="C141" s="11">
        <v>0.1896490407246576</v>
      </c>
      <c r="D141">
        <v>4232</v>
      </c>
      <c r="E141" s="11">
        <v>22314.903275172579</v>
      </c>
      <c r="F141">
        <v>1231</v>
      </c>
      <c r="G141" s="11">
        <v>29.087901701323247</v>
      </c>
      <c r="H141">
        <v>761</v>
      </c>
      <c r="I141" s="11">
        <v>17.982041587901701</v>
      </c>
      <c r="J141">
        <v>588</v>
      </c>
      <c r="K141" s="11">
        <v>13.894139886578449</v>
      </c>
      <c r="L141">
        <v>152</v>
      </c>
      <c r="M141" s="11">
        <v>3.5916824196597354</v>
      </c>
      <c r="N141">
        <v>4080</v>
      </c>
      <c r="O141" s="11">
        <v>96.408317580340267</v>
      </c>
      <c r="P141">
        <v>3844</v>
      </c>
      <c r="Q141" s="11">
        <v>90.831758034026464</v>
      </c>
      <c r="R141">
        <v>8</v>
      </c>
      <c r="S141" s="11">
        <v>0.6498781478472786</v>
      </c>
      <c r="T141">
        <v>1223</v>
      </c>
      <c r="U141" s="11">
        <v>99.350121852152711</v>
      </c>
      <c r="V141">
        <v>1161</v>
      </c>
      <c r="W141" s="11">
        <v>94.313566206336304</v>
      </c>
      <c r="X141">
        <v>0</v>
      </c>
      <c r="Y141" s="11">
        <v>0</v>
      </c>
      <c r="Z141">
        <v>761</v>
      </c>
      <c r="AA141" s="11">
        <v>100</v>
      </c>
      <c r="AB141">
        <v>736</v>
      </c>
      <c r="AC141" s="11">
        <v>59.788789601949631</v>
      </c>
      <c r="AD141" s="11">
        <v>0.95799999999999996</v>
      </c>
      <c r="AE141">
        <v>5</v>
      </c>
      <c r="AF141" s="11">
        <v>2848</v>
      </c>
      <c r="AG141" s="11">
        <v>67.296786389413981</v>
      </c>
      <c r="AH141" s="11">
        <v>14224.56387105174</v>
      </c>
      <c r="AI141" s="11">
        <v>75004.670820885862</v>
      </c>
      <c r="AJ141">
        <v>576</v>
      </c>
      <c r="AK141" s="11">
        <v>50.526067176170002</v>
      </c>
      <c r="AL141" s="11">
        <v>4.7065159385902255</v>
      </c>
      <c r="AM141" s="11">
        <v>0.566467370435217</v>
      </c>
      <c r="AN141" s="11">
        <v>0.113728455520722</v>
      </c>
      <c r="AO141">
        <v>2.2999999999999998</v>
      </c>
      <c r="AP141">
        <v>9.1999999999999993</v>
      </c>
      <c r="AQ141">
        <v>4.7</v>
      </c>
      <c r="AR141">
        <v>5.6</v>
      </c>
      <c r="AS141">
        <v>17.399999999999999</v>
      </c>
      <c r="AT141">
        <v>41.1</v>
      </c>
      <c r="AU141">
        <v>17.600000000000001</v>
      </c>
      <c r="AV141" s="12">
        <v>2.1389777682356433E-3</v>
      </c>
      <c r="AW141" s="12">
        <v>1.0326207002533778E-3</v>
      </c>
      <c r="AX141" s="12">
        <v>3.1715984684890213E-3</v>
      </c>
      <c r="AY141" s="12">
        <v>0</v>
      </c>
      <c r="AZ141" s="12">
        <v>0</v>
      </c>
      <c r="BA141" s="12">
        <v>9.7087378640776691E-3</v>
      </c>
      <c r="BB141" s="12"/>
      <c r="BC141" s="12">
        <v>9.7087378640776691E-3</v>
      </c>
      <c r="BD141" s="12">
        <v>0</v>
      </c>
      <c r="BE141" s="12"/>
      <c r="BF141" s="12">
        <v>9.7087378640776691E-3</v>
      </c>
      <c r="BG141">
        <v>29146647</v>
      </c>
      <c r="BH141">
        <v>6743617</v>
      </c>
      <c r="BI141">
        <v>24702713</v>
      </c>
      <c r="BJ141">
        <v>6223</v>
      </c>
      <c r="BK141">
        <v>0</v>
      </c>
      <c r="BL141" s="12">
        <v>0</v>
      </c>
      <c r="BM141" s="11">
        <v>0</v>
      </c>
      <c r="BN141" s="12">
        <v>2.0814763259541458E-2</v>
      </c>
      <c r="BO141" s="12">
        <v>0.64478145312608115</v>
      </c>
      <c r="BP141">
        <v>395</v>
      </c>
      <c r="BQ141" s="15">
        <v>9.3336483931947072</v>
      </c>
      <c r="BR141">
        <v>76.8</v>
      </c>
      <c r="BS141">
        <v>71.599999999999994</v>
      </c>
      <c r="BT141">
        <v>6.8</v>
      </c>
      <c r="BU141">
        <v>3145</v>
      </c>
      <c r="BV141">
        <v>474</v>
      </c>
      <c r="BW141" s="15">
        <v>0.15071542130365659</v>
      </c>
      <c r="BX141" s="15">
        <v>0.7947070057816592</v>
      </c>
      <c r="BY141">
        <v>0</v>
      </c>
    </row>
    <row r="142" spans="2:77" ht="15.75" customHeight="1">
      <c r="B142" t="s">
        <v>555</v>
      </c>
      <c r="C142" s="11">
        <v>1.060902612905763</v>
      </c>
      <c r="D142">
        <v>5741</v>
      </c>
      <c r="E142" s="11">
        <v>5411.42978644917</v>
      </c>
      <c r="F142">
        <v>1991</v>
      </c>
      <c r="G142" s="11">
        <v>34.680369273645709</v>
      </c>
      <c r="H142">
        <v>1437</v>
      </c>
      <c r="I142" s="11">
        <v>25.030482494338969</v>
      </c>
      <c r="J142">
        <v>1016</v>
      </c>
      <c r="K142" s="11">
        <v>17.697265284793591</v>
      </c>
      <c r="L142">
        <v>243</v>
      </c>
      <c r="M142" s="11">
        <v>4.2327120710677582</v>
      </c>
      <c r="N142">
        <v>5498</v>
      </c>
      <c r="O142" s="11">
        <v>95.767287928932248</v>
      </c>
      <c r="P142">
        <v>4820</v>
      </c>
      <c r="Q142" s="11">
        <v>83.957498693607391</v>
      </c>
      <c r="R142">
        <v>11</v>
      </c>
      <c r="S142" s="11">
        <v>0.55248618784530379</v>
      </c>
      <c r="T142">
        <v>1980</v>
      </c>
      <c r="U142" s="11">
        <v>99.447513812154696</v>
      </c>
      <c r="V142">
        <v>1786</v>
      </c>
      <c r="W142" s="11">
        <v>89.703666499246609</v>
      </c>
      <c r="X142">
        <v>11</v>
      </c>
      <c r="Y142" s="11">
        <v>0.76548364648573419</v>
      </c>
      <c r="Z142">
        <v>1426</v>
      </c>
      <c r="AA142" s="11">
        <v>99.234516353514266</v>
      </c>
      <c r="AB142">
        <v>1281</v>
      </c>
      <c r="AC142" s="11">
        <v>64.339527875439472</v>
      </c>
      <c r="AD142" s="11">
        <v>0.81599999999999995</v>
      </c>
      <c r="AE142">
        <v>6</v>
      </c>
      <c r="AF142" s="11">
        <v>3978</v>
      </c>
      <c r="AG142" s="11">
        <v>69.875285438257507</v>
      </c>
      <c r="AH142" s="11">
        <v>288609.74069951533</v>
      </c>
      <c r="AI142" s="11">
        <v>272041.69090413558</v>
      </c>
      <c r="AJ142">
        <v>576</v>
      </c>
      <c r="AK142" s="11">
        <v>47.885415343671902</v>
      </c>
      <c r="AL142" s="11">
        <v>4.6666938425152846</v>
      </c>
      <c r="AM142" s="11">
        <v>0.55726149717282103</v>
      </c>
      <c r="AN142" s="11">
        <v>0.113115846976362</v>
      </c>
      <c r="AO142">
        <v>3.1</v>
      </c>
      <c r="AP142">
        <v>9.1</v>
      </c>
      <c r="AQ142">
        <v>5.4</v>
      </c>
      <c r="AR142">
        <v>5.8</v>
      </c>
      <c r="AS142">
        <v>15.8</v>
      </c>
      <c r="AT142">
        <v>39.5</v>
      </c>
      <c r="AU142">
        <v>16.5</v>
      </c>
      <c r="AV142" s="12">
        <v>1.3423710713823906E-4</v>
      </c>
      <c r="AW142" s="12">
        <v>9.3042246979077904E-5</v>
      </c>
      <c r="AX142" s="12">
        <v>2.2727935411731695E-4</v>
      </c>
      <c r="AY142" s="12">
        <v>1.6233634467252701E-5</v>
      </c>
      <c r="AZ142" s="12">
        <v>2.8490028490028491E-3</v>
      </c>
      <c r="BA142" s="12">
        <v>2.8477546549835711E-2</v>
      </c>
      <c r="BB142" s="12">
        <v>3.3868092691622102E-2</v>
      </c>
      <c r="BC142" s="12">
        <v>1.988636363636364E-2</v>
      </c>
      <c r="BD142" s="12">
        <v>0.47546346782988003</v>
      </c>
      <c r="BE142" s="12">
        <v>0.48928571428571432</v>
      </c>
      <c r="BF142" s="12">
        <v>0.45378151260504201</v>
      </c>
      <c r="BG142">
        <v>302755744</v>
      </c>
      <c r="BH142">
        <v>390425</v>
      </c>
      <c r="BI142">
        <v>58601814</v>
      </c>
      <c r="BJ142">
        <v>101</v>
      </c>
      <c r="BK142">
        <v>0</v>
      </c>
      <c r="BL142" s="12">
        <v>0</v>
      </c>
      <c r="BM142" s="11">
        <v>10.55037805521364</v>
      </c>
      <c r="BN142" s="12">
        <v>2.4468199271348877E-2</v>
      </c>
      <c r="BO142" s="12">
        <v>0.63989974226194701</v>
      </c>
      <c r="BP142">
        <v>3955</v>
      </c>
      <c r="BQ142" s="15">
        <v>68.890437206061662</v>
      </c>
      <c r="BR142">
        <v>70</v>
      </c>
      <c r="BS142">
        <v>65.099999999999994</v>
      </c>
      <c r="BT142">
        <v>7</v>
      </c>
      <c r="BU142">
        <v>4033</v>
      </c>
      <c r="BV142">
        <v>3484</v>
      </c>
      <c r="BW142" s="15">
        <v>0.86387304735928594</v>
      </c>
      <c r="BX142" s="15">
        <v>0.81428119494698736</v>
      </c>
      <c r="BY142">
        <v>0</v>
      </c>
    </row>
    <row r="143" spans="2:77" ht="15.75" customHeight="1">
      <c r="B143" t="s">
        <v>559</v>
      </c>
      <c r="C143" s="11">
        <v>0.96210155351393001</v>
      </c>
      <c r="D143">
        <v>4680</v>
      </c>
      <c r="E143" s="11">
        <v>4864.3513596948369</v>
      </c>
      <c r="F143">
        <v>1706</v>
      </c>
      <c r="G143" s="11">
        <v>36.452991452991448</v>
      </c>
      <c r="H143">
        <v>1241</v>
      </c>
      <c r="I143" s="11">
        <v>26.517094017094017</v>
      </c>
      <c r="J143">
        <v>902</v>
      </c>
      <c r="K143" s="11">
        <v>19.273504273504276</v>
      </c>
      <c r="L143">
        <v>95</v>
      </c>
      <c r="M143" s="11">
        <v>2.0299145299145298</v>
      </c>
      <c r="N143">
        <v>4585</v>
      </c>
      <c r="O143" s="11">
        <v>97.970085470085465</v>
      </c>
      <c r="P143">
        <v>4418</v>
      </c>
      <c r="Q143" s="11">
        <v>94.401709401709397</v>
      </c>
      <c r="R143">
        <v>0</v>
      </c>
      <c r="S143" s="11">
        <v>0</v>
      </c>
      <c r="T143">
        <v>1706</v>
      </c>
      <c r="U143" s="11">
        <v>100</v>
      </c>
      <c r="V143">
        <v>1688</v>
      </c>
      <c r="W143" s="11">
        <v>98.944900351699886</v>
      </c>
      <c r="X143">
        <v>0</v>
      </c>
      <c r="Y143" s="11">
        <v>0</v>
      </c>
      <c r="Z143">
        <v>1241</v>
      </c>
      <c r="AA143" s="11">
        <v>100</v>
      </c>
      <c r="AB143">
        <v>1223</v>
      </c>
      <c r="AC143" s="11">
        <v>71.688159437280191</v>
      </c>
      <c r="AD143" s="11">
        <v>0.71799999999999997</v>
      </c>
      <c r="AE143">
        <v>6</v>
      </c>
      <c r="AF143" s="11">
        <v>3272</v>
      </c>
      <c r="AG143" s="11">
        <v>69.914529914529908</v>
      </c>
      <c r="AH143" s="11">
        <v>108822.3114562242</v>
      </c>
      <c r="AI143" s="11">
        <v>113108.9655335909</v>
      </c>
      <c r="AJ143">
        <v>576</v>
      </c>
      <c r="AK143" s="11">
        <v>46.445582297240797</v>
      </c>
      <c r="AL143" s="11">
        <v>4.1078626629117512</v>
      </c>
      <c r="AM143" s="11">
        <v>0.52847650027531501</v>
      </c>
      <c r="AN143" s="11">
        <v>9.3459910200161006E-2</v>
      </c>
      <c r="AO143">
        <v>3.5</v>
      </c>
      <c r="AP143">
        <v>8.3000000000000007</v>
      </c>
      <c r="AQ143">
        <v>6</v>
      </c>
      <c r="AR143">
        <v>5.6</v>
      </c>
      <c r="AS143">
        <v>14.8</v>
      </c>
      <c r="AT143">
        <v>39.299999999999997</v>
      </c>
      <c r="AU143">
        <v>16.7</v>
      </c>
      <c r="AV143" s="12">
        <v>0.1713373647362697</v>
      </c>
      <c r="AW143" s="12">
        <v>0.10567718259949327</v>
      </c>
      <c r="AX143" s="12">
        <v>0.27701454733576297</v>
      </c>
      <c r="AY143" s="12">
        <v>4.132231404958678E-5</v>
      </c>
      <c r="AZ143" s="12">
        <v>4.5454545454545452E-3</v>
      </c>
      <c r="BA143" s="12">
        <v>2.5812619502868069E-2</v>
      </c>
      <c r="BB143" s="12">
        <v>2.663438256658596E-2</v>
      </c>
      <c r="BC143" s="12">
        <v>2.2727272727272731E-2</v>
      </c>
      <c r="BD143" s="12">
        <v>0.51812977099236646</v>
      </c>
      <c r="BE143" s="12">
        <v>0.51694915254237284</v>
      </c>
      <c r="BF143" s="12">
        <v>0.52252252252252251</v>
      </c>
      <c r="BG143">
        <v>151895908</v>
      </c>
      <c r="BH143">
        <v>154822</v>
      </c>
      <c r="BI143">
        <v>22461257</v>
      </c>
      <c r="BJ143">
        <v>595</v>
      </c>
      <c r="BK143">
        <v>0</v>
      </c>
      <c r="BL143" s="12">
        <v>0</v>
      </c>
      <c r="BM143" s="11">
        <v>4.4903457566232596</v>
      </c>
      <c r="BN143" s="12">
        <v>5.309872601245106E-2</v>
      </c>
      <c r="BO143" s="12">
        <v>0.52236578204223094</v>
      </c>
      <c r="BP143">
        <v>1356</v>
      </c>
      <c r="BQ143" s="15">
        <v>28.974358974358978</v>
      </c>
      <c r="BR143">
        <v>68.400000000000006</v>
      </c>
      <c r="BS143">
        <v>61.8</v>
      </c>
      <c r="BT143">
        <v>9.6999999999999993</v>
      </c>
      <c r="BU143">
        <v>3210</v>
      </c>
      <c r="BV143">
        <v>2908</v>
      </c>
      <c r="BW143" s="15">
        <v>0.90591900311526474</v>
      </c>
      <c r="BX143" s="15">
        <v>0.94160434499511303</v>
      </c>
      <c r="BY143">
        <v>0</v>
      </c>
    </row>
    <row r="144" spans="2:77" ht="15.75" customHeight="1">
      <c r="B144" t="s">
        <v>563</v>
      </c>
      <c r="C144" s="11">
        <v>0.81788215603983494</v>
      </c>
      <c r="D144">
        <v>2453</v>
      </c>
      <c r="E144" s="11">
        <v>2999.2095828051379</v>
      </c>
      <c r="F144">
        <v>744</v>
      </c>
      <c r="G144" s="11">
        <v>30.330207908683242</v>
      </c>
      <c r="H144">
        <v>468</v>
      </c>
      <c r="I144" s="11">
        <v>19.078679168365266</v>
      </c>
      <c r="J144">
        <v>234</v>
      </c>
      <c r="K144" s="11">
        <v>9.5393395841826329</v>
      </c>
      <c r="L144">
        <v>154</v>
      </c>
      <c r="M144" s="11">
        <v>6.2780269058295968</v>
      </c>
      <c r="N144">
        <v>2299</v>
      </c>
      <c r="O144" s="11">
        <v>93.721973094170409</v>
      </c>
      <c r="P144">
        <v>2225</v>
      </c>
      <c r="Q144" s="11">
        <v>90.705258866693853</v>
      </c>
      <c r="R144">
        <v>0</v>
      </c>
      <c r="S144" s="11">
        <v>0</v>
      </c>
      <c r="T144">
        <v>744</v>
      </c>
      <c r="U144" s="11">
        <v>100</v>
      </c>
      <c r="V144">
        <v>738</v>
      </c>
      <c r="W144" s="11">
        <v>99.193548387096769</v>
      </c>
      <c r="X144">
        <v>0</v>
      </c>
      <c r="Y144" s="11">
        <v>0</v>
      </c>
      <c r="Z144">
        <v>468</v>
      </c>
      <c r="AA144" s="11">
        <v>100</v>
      </c>
      <c r="AB144">
        <v>468</v>
      </c>
      <c r="AC144" s="11">
        <v>62.903225806451616</v>
      </c>
      <c r="AD144" s="11">
        <v>0.71599999999999997</v>
      </c>
      <c r="AE144">
        <v>5</v>
      </c>
      <c r="AF144" s="11">
        <v>1567</v>
      </c>
      <c r="AG144" s="11">
        <v>64.011437908496731</v>
      </c>
      <c r="AH144" s="11">
        <v>430661.1287600433</v>
      </c>
      <c r="AI144" s="11">
        <v>526556.45508308965</v>
      </c>
      <c r="AJ144">
        <v>576</v>
      </c>
      <c r="AK144" s="11">
        <v>45.769797654400698</v>
      </c>
      <c r="AL144" s="11">
        <v>4.5879058224343314</v>
      </c>
      <c r="AM144" s="11">
        <v>0.53076497006456103</v>
      </c>
      <c r="AN144" s="11">
        <v>9.4210580197120003E-2</v>
      </c>
      <c r="AO144">
        <v>4.0999999999999996</v>
      </c>
      <c r="AP144">
        <v>9.1</v>
      </c>
      <c r="AQ144">
        <v>7.6</v>
      </c>
      <c r="AR144">
        <v>7.1</v>
      </c>
      <c r="AS144">
        <v>16</v>
      </c>
      <c r="AT144">
        <v>39.700000000000003</v>
      </c>
      <c r="AU144">
        <v>19.5</v>
      </c>
      <c r="AV144" s="12">
        <v>0.1881766138246711</v>
      </c>
      <c r="AW144" s="12">
        <v>9.6568601988416769E-2</v>
      </c>
      <c r="AX144" s="12">
        <v>0.28474521581308787</v>
      </c>
      <c r="AY144" s="12">
        <v>3.4316108553290062E-4</v>
      </c>
      <c r="AZ144" s="12">
        <v>3.2085561497326207E-2</v>
      </c>
      <c r="BA144" s="12">
        <v>7.3317307692307696E-2</v>
      </c>
      <c r="BB144" s="12">
        <v>7.2868217054263565E-2</v>
      </c>
      <c r="BC144" s="12">
        <v>7.4866310160427801E-2</v>
      </c>
      <c r="BD144" s="12">
        <v>0.53485576923076927</v>
      </c>
      <c r="BE144" s="12">
        <v>0.53798449612403099</v>
      </c>
      <c r="BF144" s="12">
        <v>0.52406417112299464</v>
      </c>
      <c r="BG144">
        <v>189068332</v>
      </c>
      <c r="BH144">
        <v>247522</v>
      </c>
      <c r="BI144">
        <v>26004943</v>
      </c>
      <c r="BJ144">
        <v>1699</v>
      </c>
      <c r="BK144">
        <v>0</v>
      </c>
      <c r="BL144" s="12">
        <v>0</v>
      </c>
      <c r="BM144" s="11">
        <v>23.594180102241449</v>
      </c>
      <c r="BN144" s="12">
        <v>2.1470138996040614E-2</v>
      </c>
      <c r="BO144" s="12">
        <v>0.59564453592252797</v>
      </c>
      <c r="BP144">
        <v>2650</v>
      </c>
      <c r="BQ144" s="15">
        <v>108.03098247044436</v>
      </c>
      <c r="BR144">
        <v>69.5</v>
      </c>
      <c r="BS144">
        <v>65.400000000000006</v>
      </c>
      <c r="BT144">
        <v>5.8</v>
      </c>
      <c r="BU144">
        <v>1826</v>
      </c>
      <c r="BV144">
        <v>13970</v>
      </c>
      <c r="BW144" s="15">
        <v>7.6506024096385543</v>
      </c>
      <c r="BX144" s="15">
        <v>9.3541622752629561</v>
      </c>
      <c r="BY144">
        <v>0</v>
      </c>
    </row>
    <row r="145" spans="1:77" ht="15.75" customHeight="1">
      <c r="B145" t="s">
        <v>568</v>
      </c>
      <c r="C145" s="11">
        <v>0.72075771207898831</v>
      </c>
      <c r="D145">
        <v>6006</v>
      </c>
      <c r="E145" s="11">
        <v>8332.8973097991602</v>
      </c>
      <c r="F145">
        <v>1636</v>
      </c>
      <c r="G145" s="11">
        <v>27.23942723942724</v>
      </c>
      <c r="H145">
        <v>1616</v>
      </c>
      <c r="I145" s="11">
        <v>26.906426906426905</v>
      </c>
      <c r="J145">
        <v>5</v>
      </c>
      <c r="K145" s="11">
        <v>8.3250083250083248E-2</v>
      </c>
      <c r="L145">
        <v>2136</v>
      </c>
      <c r="M145" s="11">
        <v>35.564435564435563</v>
      </c>
      <c r="N145">
        <v>3870</v>
      </c>
      <c r="O145" s="11">
        <v>64.435564435564444</v>
      </c>
      <c r="P145">
        <v>752</v>
      </c>
      <c r="Q145" s="11">
        <v>12.520812520812521</v>
      </c>
      <c r="R145">
        <v>625</v>
      </c>
      <c r="S145" s="11">
        <v>38.20293398533007</v>
      </c>
      <c r="T145">
        <v>1011</v>
      </c>
      <c r="U145" s="11">
        <v>61.797066014669923</v>
      </c>
      <c r="V145">
        <v>275</v>
      </c>
      <c r="W145" s="11">
        <v>16.809290953545233</v>
      </c>
      <c r="X145">
        <v>625</v>
      </c>
      <c r="Y145" s="11">
        <v>38.675742574257427</v>
      </c>
      <c r="Z145">
        <v>991</v>
      </c>
      <c r="AA145" s="11">
        <v>61.32425742574258</v>
      </c>
      <c r="AB145">
        <v>272</v>
      </c>
      <c r="AC145" s="11">
        <v>16.625916870415647</v>
      </c>
      <c r="AD145" s="11">
        <v>0.17899999999999999</v>
      </c>
      <c r="AE145">
        <v>1</v>
      </c>
      <c r="AF145" s="11">
        <v>770</v>
      </c>
      <c r="AG145" s="11">
        <v>44.637681159420289</v>
      </c>
      <c r="AH145" s="11">
        <v>126474.7938636561</v>
      </c>
      <c r="AI145" s="11">
        <v>175474.77015380969</v>
      </c>
      <c r="AJ145">
        <v>576</v>
      </c>
      <c r="AK145" s="11">
        <v>43.304396230131601</v>
      </c>
      <c r="AL145" s="11">
        <v>4.1763108819040342</v>
      </c>
      <c r="AM145" s="11">
        <v>0.522830542481175</v>
      </c>
      <c r="AN145" s="11">
        <v>9.7157931790440993E-2</v>
      </c>
      <c r="AO145">
        <v>2.9</v>
      </c>
      <c r="AP145">
        <v>9.1999999999999993</v>
      </c>
      <c r="AQ145">
        <v>2.9</v>
      </c>
      <c r="AR145">
        <v>3.2</v>
      </c>
      <c r="AS145">
        <v>10.7</v>
      </c>
      <c r="AT145">
        <v>23.6</v>
      </c>
      <c r="AU145">
        <v>7</v>
      </c>
      <c r="AV145" s="12">
        <v>0.22997803694418198</v>
      </c>
      <c r="AW145" s="12">
        <v>9.1293578077292437E-2</v>
      </c>
      <c r="AX145" s="12">
        <v>0.32127161502147444</v>
      </c>
      <c r="AY145" s="12">
        <v>2.1913805697589481E-2</v>
      </c>
      <c r="AZ145" s="12">
        <v>0.40540540540540537</v>
      </c>
      <c r="BA145" s="12">
        <v>2.7972027972027969E-2</v>
      </c>
      <c r="BB145" s="12">
        <v>2.803738317757009E-2</v>
      </c>
      <c r="BC145" s="12">
        <v>2.7027027027027029E-2</v>
      </c>
      <c r="BD145" s="12">
        <v>0.2237762237762238</v>
      </c>
      <c r="BE145" s="12">
        <v>0.23551401869158881</v>
      </c>
      <c r="BF145" s="12">
        <v>5.4054054054054057E-2</v>
      </c>
      <c r="BG145">
        <v>164553588</v>
      </c>
      <c r="BH145">
        <v>311655</v>
      </c>
      <c r="BI145">
        <v>33781441</v>
      </c>
      <c r="BJ145">
        <v>100</v>
      </c>
      <c r="BK145">
        <v>0</v>
      </c>
      <c r="BL145" s="12">
        <v>0</v>
      </c>
      <c r="BM145" s="11">
        <v>5.3859964093357267</v>
      </c>
      <c r="BN145" s="12">
        <v>5.7416723958099082E-2</v>
      </c>
      <c r="BO145" s="12">
        <v>0.48489273116289827</v>
      </c>
      <c r="BP145">
        <v>529</v>
      </c>
      <c r="BQ145" s="15">
        <v>8.8078588078588087</v>
      </c>
      <c r="BR145">
        <v>44.1</v>
      </c>
      <c r="BS145">
        <v>39.6</v>
      </c>
      <c r="BT145">
        <v>10.199999999999999</v>
      </c>
      <c r="BU145">
        <v>5823</v>
      </c>
      <c r="BV145">
        <v>356</v>
      </c>
      <c r="BW145" s="15">
        <v>6.1136871028679374E-2</v>
      </c>
      <c r="BX145" s="15">
        <v>8.4823054965771E-2</v>
      </c>
      <c r="BY145">
        <v>0</v>
      </c>
    </row>
    <row r="146" spans="1:77" ht="15.75" customHeight="1">
      <c r="B146" t="s">
        <v>572</v>
      </c>
      <c r="C146" s="11">
        <v>0.51646754293275188</v>
      </c>
      <c r="D146">
        <v>3140</v>
      </c>
      <c r="E146" s="11">
        <v>6079.7625000199723</v>
      </c>
      <c r="F146">
        <v>708</v>
      </c>
      <c r="G146" s="11">
        <v>22.547770700636942</v>
      </c>
      <c r="H146">
        <v>708</v>
      </c>
      <c r="I146" s="11">
        <v>22.547770700636942</v>
      </c>
      <c r="J146">
        <v>0</v>
      </c>
      <c r="K146" s="11">
        <v>0</v>
      </c>
      <c r="L146">
        <v>1153</v>
      </c>
      <c r="M146" s="11">
        <v>36.71974522292993</v>
      </c>
      <c r="N146">
        <v>1987</v>
      </c>
      <c r="O146" s="11">
        <v>63.28025477707007</v>
      </c>
      <c r="P146">
        <v>465</v>
      </c>
      <c r="Q146" s="11">
        <v>14.808917197452228</v>
      </c>
      <c r="R146">
        <v>233</v>
      </c>
      <c r="S146" s="11">
        <v>32.909604519774014</v>
      </c>
      <c r="T146">
        <v>475</v>
      </c>
      <c r="U146" s="11">
        <v>67.090395480225979</v>
      </c>
      <c r="V146">
        <v>130</v>
      </c>
      <c r="W146" s="11">
        <v>18.361581920903955</v>
      </c>
      <c r="X146">
        <v>233</v>
      </c>
      <c r="Y146" s="11">
        <v>32.909604519774014</v>
      </c>
      <c r="Z146">
        <v>475</v>
      </c>
      <c r="AA146" s="11">
        <v>67.090395480225979</v>
      </c>
      <c r="AB146">
        <v>130</v>
      </c>
      <c r="AC146" s="11">
        <v>18.361581920903955</v>
      </c>
      <c r="AD146" s="11">
        <v>0.17899999999999999</v>
      </c>
      <c r="AE146">
        <v>1</v>
      </c>
      <c r="AF146" s="11">
        <v>0</v>
      </c>
      <c r="AG146" s="11">
        <v>0</v>
      </c>
      <c r="AH146" s="11">
        <v>8417.7909952982118</v>
      </c>
      <c r="AI146" s="11">
        <v>16298.780263127341</v>
      </c>
      <c r="AJ146">
        <v>576</v>
      </c>
      <c r="AK146" s="11">
        <v>35.858020761281999</v>
      </c>
      <c r="AL146" s="11">
        <v>2.5062072008513705</v>
      </c>
      <c r="AM146" s="11">
        <v>0.46347546027446501</v>
      </c>
      <c r="AN146" s="11">
        <v>5.9388692460324993E-2</v>
      </c>
      <c r="AO146">
        <v>0.8</v>
      </c>
      <c r="AP146">
        <v>9.9</v>
      </c>
      <c r="AQ146">
        <v>0.8</v>
      </c>
      <c r="AR146">
        <v>2.7</v>
      </c>
      <c r="AS146">
        <v>14</v>
      </c>
      <c r="AT146">
        <v>23.3</v>
      </c>
      <c r="AU146">
        <v>6.8</v>
      </c>
      <c r="AV146" s="12">
        <v>0</v>
      </c>
      <c r="AW146" s="12">
        <v>0</v>
      </c>
      <c r="AX146" s="12">
        <v>0</v>
      </c>
      <c r="AY146" s="12"/>
      <c r="AZ146" s="12"/>
      <c r="BA146" s="12"/>
      <c r="BB146" s="12"/>
      <c r="BC146" s="12"/>
      <c r="BD146" s="12"/>
      <c r="BE146" s="12"/>
      <c r="BF146" s="12"/>
      <c r="BK146">
        <v>0</v>
      </c>
      <c r="BL146" s="12">
        <v>0</v>
      </c>
      <c r="BM146" s="11">
        <v>0</v>
      </c>
      <c r="BN146" s="12">
        <v>2.9167796839401895E-2</v>
      </c>
      <c r="BO146" s="12">
        <v>0.58811050810324506</v>
      </c>
      <c r="BP146">
        <v>250</v>
      </c>
      <c r="BQ146" s="15">
        <v>7.9617834394904454</v>
      </c>
      <c r="BR146">
        <v>35.5</v>
      </c>
      <c r="BS146">
        <v>30.1</v>
      </c>
      <c r="BT146">
        <v>15.3</v>
      </c>
      <c r="BU146">
        <v>3140</v>
      </c>
      <c r="BV146">
        <v>681</v>
      </c>
      <c r="BW146" s="15">
        <v>0.21687898089171975</v>
      </c>
      <c r="BX146" s="15">
        <v>0.41992760989427574</v>
      </c>
      <c r="BY146">
        <v>0</v>
      </c>
    </row>
    <row r="147" spans="1:77" ht="15.75" customHeight="1">
      <c r="B147" t="s">
        <v>579</v>
      </c>
      <c r="C147" s="11">
        <v>0.41970286579533578</v>
      </c>
      <c r="D147">
        <v>2262</v>
      </c>
      <c r="E147" s="11">
        <v>5389.5271735005099</v>
      </c>
      <c r="F147">
        <v>598</v>
      </c>
      <c r="G147" s="11">
        <v>26.436781609195403</v>
      </c>
      <c r="H147">
        <v>508</v>
      </c>
      <c r="I147" s="11">
        <v>22.458001768346598</v>
      </c>
      <c r="J147">
        <v>250</v>
      </c>
      <c r="K147" s="11">
        <v>11.052166224580018</v>
      </c>
      <c r="L147">
        <v>48</v>
      </c>
      <c r="M147" s="11">
        <v>2.1220159151193632</v>
      </c>
      <c r="N147">
        <v>2214</v>
      </c>
      <c r="O147" s="11">
        <v>97.877984084880637</v>
      </c>
      <c r="P147">
        <v>284</v>
      </c>
      <c r="Q147" s="11">
        <v>12.555260831122899</v>
      </c>
      <c r="R147">
        <v>0</v>
      </c>
      <c r="S147" s="11">
        <v>0</v>
      </c>
      <c r="T147">
        <v>598</v>
      </c>
      <c r="U147" s="11">
        <v>100</v>
      </c>
      <c r="V147">
        <v>127</v>
      </c>
      <c r="W147" s="11">
        <v>21.237458193979933</v>
      </c>
      <c r="X147">
        <v>0</v>
      </c>
      <c r="Y147" s="11">
        <v>0</v>
      </c>
      <c r="Z147">
        <v>508</v>
      </c>
      <c r="AA147" s="11">
        <v>100</v>
      </c>
      <c r="AB147">
        <v>100</v>
      </c>
      <c r="AC147" s="11">
        <v>16.722408026755854</v>
      </c>
      <c r="AD147" s="11">
        <v>0.88700000000000001</v>
      </c>
      <c r="AE147">
        <v>6</v>
      </c>
      <c r="AF147" s="11">
        <v>1570</v>
      </c>
      <c r="AG147" s="11">
        <v>69.407603890362509</v>
      </c>
      <c r="AH147" s="11">
        <v>35449.75486352227</v>
      </c>
      <c r="AI147" s="11">
        <v>84463.933302774385</v>
      </c>
      <c r="AJ147">
        <v>576</v>
      </c>
      <c r="AK147" s="11">
        <v>41.806505941614901</v>
      </c>
      <c r="AL147" s="11">
        <v>4.3737229130875628</v>
      </c>
      <c r="AM147" s="11">
        <v>0.55503149137910401</v>
      </c>
      <c r="AN147" s="11">
        <v>9.9999730428387001E-2</v>
      </c>
      <c r="AO147">
        <v>5.3</v>
      </c>
      <c r="AP147">
        <v>11.9</v>
      </c>
      <c r="AQ147">
        <v>10.199999999999999</v>
      </c>
      <c r="AR147">
        <v>11</v>
      </c>
      <c r="AS147">
        <v>17.100000000000001</v>
      </c>
      <c r="AT147">
        <v>48</v>
      </c>
      <c r="AU147">
        <v>21.5</v>
      </c>
      <c r="AV147" s="12">
        <v>0</v>
      </c>
      <c r="AW147" s="12">
        <v>0</v>
      </c>
      <c r="AX147" s="12">
        <v>0</v>
      </c>
      <c r="AY147" s="12">
        <v>1.09105336242809E-3</v>
      </c>
      <c r="AZ147" s="12">
        <v>7.746478873239436E-2</v>
      </c>
      <c r="BA147" s="12">
        <v>0.18041804180418039</v>
      </c>
      <c r="BB147" s="12">
        <v>0.1720990873533246</v>
      </c>
      <c r="BC147" s="12">
        <v>0.22535211267605629</v>
      </c>
      <c r="BD147" s="12">
        <v>0.81208791208791209</v>
      </c>
      <c r="BE147" s="12">
        <v>0.83702737940026073</v>
      </c>
      <c r="BF147" s="12">
        <v>0.67832167832167833</v>
      </c>
      <c r="BG147">
        <v>120011519</v>
      </c>
      <c r="BH147">
        <v>124107</v>
      </c>
      <c r="BI147">
        <v>20800000</v>
      </c>
      <c r="BJ147">
        <v>870</v>
      </c>
      <c r="BK147">
        <v>0</v>
      </c>
      <c r="BL147" s="12">
        <v>0</v>
      </c>
      <c r="BM147" s="11">
        <v>82.493125572868919</v>
      </c>
      <c r="BN147" s="12">
        <v>7.7998265806128897E-2</v>
      </c>
      <c r="BO147" s="12">
        <v>0.4187793150945669</v>
      </c>
      <c r="BP147">
        <v>2393</v>
      </c>
      <c r="BQ147" s="15">
        <v>105.79133510167993</v>
      </c>
      <c r="BR147">
        <v>55.1</v>
      </c>
      <c r="BS147">
        <v>51.1</v>
      </c>
      <c r="BT147">
        <v>7.4</v>
      </c>
      <c r="BU147">
        <v>1855</v>
      </c>
      <c r="BV147">
        <v>399</v>
      </c>
      <c r="BW147" s="15">
        <v>0.21509433962264152</v>
      </c>
      <c r="BX147" s="15">
        <v>0.51249194883394078</v>
      </c>
      <c r="BY147">
        <v>0</v>
      </c>
    </row>
    <row r="148" spans="1:77" ht="15.75" customHeight="1">
      <c r="B148" t="s">
        <v>344</v>
      </c>
      <c r="C148" s="11">
        <v>0.54497033797768391</v>
      </c>
      <c r="D148">
        <v>1844</v>
      </c>
      <c r="E148" s="11">
        <v>3383.6703972602454</v>
      </c>
      <c r="F148">
        <v>422</v>
      </c>
      <c r="G148" s="11">
        <v>22.885032537960953</v>
      </c>
      <c r="H148">
        <v>257</v>
      </c>
      <c r="I148" s="11">
        <v>13.937093275488069</v>
      </c>
      <c r="J148">
        <v>231</v>
      </c>
      <c r="K148" s="11">
        <v>12.527114967462039</v>
      </c>
      <c r="L148">
        <v>167</v>
      </c>
      <c r="M148" s="11">
        <v>9.056399132321042</v>
      </c>
      <c r="N148">
        <v>1677</v>
      </c>
      <c r="O148" s="11">
        <v>90.943600867678967</v>
      </c>
      <c r="P148">
        <v>398</v>
      </c>
      <c r="Q148" s="11">
        <v>21.583514099783081</v>
      </c>
      <c r="R148">
        <v>5</v>
      </c>
      <c r="S148" s="11">
        <v>1.1848341232227488</v>
      </c>
      <c r="T148">
        <v>417</v>
      </c>
      <c r="U148" s="11">
        <v>98.815165876777257</v>
      </c>
      <c r="V148">
        <v>155</v>
      </c>
      <c r="W148" s="11">
        <v>36.729857819905213</v>
      </c>
      <c r="X148">
        <v>0</v>
      </c>
      <c r="Y148" s="11">
        <v>0</v>
      </c>
      <c r="Z148">
        <v>257</v>
      </c>
      <c r="AA148" s="11">
        <v>100</v>
      </c>
      <c r="AB148">
        <v>94</v>
      </c>
      <c r="AC148" s="11">
        <v>22.274881516587676</v>
      </c>
      <c r="AD148" s="11">
        <v>0.63300000000000001</v>
      </c>
      <c r="AE148">
        <v>6</v>
      </c>
      <c r="AF148" s="11">
        <v>1142</v>
      </c>
      <c r="AG148" s="11">
        <v>61.930585683297181</v>
      </c>
      <c r="AH148" s="11">
        <v>338925.96043414972</v>
      </c>
      <c r="AI148" s="11">
        <v>621916.3444598692</v>
      </c>
      <c r="AJ148">
        <v>576</v>
      </c>
      <c r="AK148" s="11">
        <v>42.250309737266697</v>
      </c>
      <c r="AL148" s="11">
        <v>5.3597135415025585</v>
      </c>
      <c r="AM148" s="11">
        <v>0.58507468898366</v>
      </c>
      <c r="AN148" s="11">
        <v>0.13281222979012197</v>
      </c>
      <c r="AO148">
        <v>5.4</v>
      </c>
      <c r="AP148">
        <v>10.8</v>
      </c>
      <c r="AQ148">
        <v>8.3000000000000007</v>
      </c>
      <c r="AR148">
        <v>8.5</v>
      </c>
      <c r="AS148">
        <v>14.4</v>
      </c>
      <c r="AT148">
        <v>42.6</v>
      </c>
      <c r="AU148">
        <v>17.3</v>
      </c>
      <c r="AV148" s="12">
        <v>0</v>
      </c>
      <c r="AW148" s="12">
        <v>0</v>
      </c>
      <c r="AX148" s="12">
        <v>0</v>
      </c>
      <c r="AY148" s="12">
        <v>3.3612268477994471E-3</v>
      </c>
      <c r="AZ148" s="12">
        <v>0.28402366863905332</v>
      </c>
      <c r="BA148" s="12">
        <v>0.1526263627353816</v>
      </c>
      <c r="BB148" s="12">
        <v>0.1466030989272944</v>
      </c>
      <c r="BC148" s="12">
        <v>0.18235294117647061</v>
      </c>
      <c r="BD148" s="12">
        <v>0.51536174430128845</v>
      </c>
      <c r="BE148" s="12">
        <v>0.47079856972586409</v>
      </c>
      <c r="BF148" s="12">
        <v>0.73529411764705888</v>
      </c>
      <c r="BG148">
        <v>215389074</v>
      </c>
      <c r="BH148">
        <v>154180</v>
      </c>
      <c r="BI148">
        <v>2470677</v>
      </c>
      <c r="BJ148">
        <v>10</v>
      </c>
      <c r="BK148">
        <v>214500</v>
      </c>
      <c r="BL148" s="12">
        <v>9.9587224187611297E-4</v>
      </c>
      <c r="BM148" s="11">
        <v>55.340343110127279</v>
      </c>
      <c r="BN148" s="12">
        <v>7.1069850441876276E-2</v>
      </c>
      <c r="BO148" s="12">
        <v>0.45422898255155225</v>
      </c>
      <c r="BP148">
        <v>2301</v>
      </c>
      <c r="BQ148" s="15">
        <v>124.78308026030369</v>
      </c>
      <c r="BR148">
        <v>66</v>
      </c>
      <c r="BS148">
        <v>53</v>
      </c>
      <c r="BT148">
        <v>19.7</v>
      </c>
      <c r="BU148">
        <v>1493</v>
      </c>
      <c r="BV148">
        <v>236</v>
      </c>
      <c r="BW148" s="15">
        <v>0.15807099799062291</v>
      </c>
      <c r="BX148" s="15">
        <v>0.29005431484070199</v>
      </c>
      <c r="BY148">
        <v>2</v>
      </c>
    </row>
    <row r="149" spans="1:77" ht="15.75" customHeight="1">
      <c r="B149" t="s">
        <v>346</v>
      </c>
      <c r="C149" s="11">
        <v>0.41795302571575421</v>
      </c>
      <c r="D149">
        <v>2262</v>
      </c>
      <c r="E149" s="11">
        <v>5412.0914572308038</v>
      </c>
      <c r="F149">
        <v>671</v>
      </c>
      <c r="G149" s="11">
        <v>29.664014146772764</v>
      </c>
      <c r="H149">
        <v>503</v>
      </c>
      <c r="I149" s="11">
        <v>22.236958443854995</v>
      </c>
      <c r="J149">
        <v>289</v>
      </c>
      <c r="K149" s="11">
        <v>12.776304155614501</v>
      </c>
      <c r="L149">
        <v>102</v>
      </c>
      <c r="M149" s="11">
        <v>4.5092838196286467</v>
      </c>
      <c r="N149">
        <v>2160</v>
      </c>
      <c r="O149" s="11">
        <v>95.490716180371351</v>
      </c>
      <c r="P149">
        <v>492</v>
      </c>
      <c r="Q149" s="11">
        <v>21.750663129973475</v>
      </c>
      <c r="R149">
        <v>17</v>
      </c>
      <c r="S149" s="11">
        <v>2.5335320417287628</v>
      </c>
      <c r="T149">
        <v>654</v>
      </c>
      <c r="U149" s="11">
        <v>97.466467958271238</v>
      </c>
      <c r="V149">
        <v>188</v>
      </c>
      <c r="W149" s="11">
        <v>28.017883755588674</v>
      </c>
      <c r="X149">
        <v>17</v>
      </c>
      <c r="Y149" s="11">
        <v>3.3797216699801194</v>
      </c>
      <c r="Z149">
        <v>486</v>
      </c>
      <c r="AA149" s="11">
        <v>96.620278330019886</v>
      </c>
      <c r="AB149">
        <v>122</v>
      </c>
      <c r="AC149" s="11">
        <v>18.181818181818183</v>
      </c>
      <c r="AD149" s="11">
        <v>0.90100000000000002</v>
      </c>
      <c r="AE149">
        <v>6</v>
      </c>
      <c r="AF149" s="11">
        <v>1557</v>
      </c>
      <c r="AG149" s="11">
        <v>69.914683430624152</v>
      </c>
      <c r="AH149" s="11">
        <v>119284.4712513421</v>
      </c>
      <c r="AI149" s="11">
        <v>285401.62150295259</v>
      </c>
      <c r="AJ149">
        <v>576</v>
      </c>
      <c r="AK149" s="11">
        <v>41.790817298204601</v>
      </c>
      <c r="AL149" s="11">
        <v>5.1488349796442821</v>
      </c>
      <c r="AM149" s="11">
        <v>0.57905488325127197</v>
      </c>
      <c r="AN149" s="11">
        <v>0.13161633143311199</v>
      </c>
      <c r="AO149">
        <v>5.4</v>
      </c>
      <c r="AP149">
        <v>11.1</v>
      </c>
      <c r="AQ149">
        <v>8.9</v>
      </c>
      <c r="AR149">
        <v>8.9</v>
      </c>
      <c r="AS149">
        <v>14.6</v>
      </c>
      <c r="AT149">
        <v>44.8</v>
      </c>
      <c r="AU149">
        <v>17.899999999999999</v>
      </c>
      <c r="AV149" s="12">
        <v>0</v>
      </c>
      <c r="AW149" s="12">
        <v>0</v>
      </c>
      <c r="AX149" s="12">
        <v>0</v>
      </c>
      <c r="AY149" s="12">
        <v>1.641014033499321E-3</v>
      </c>
      <c r="AZ149" s="12">
        <v>0.1542553191489362</v>
      </c>
      <c r="BA149" s="12">
        <v>0.28043912175648711</v>
      </c>
      <c r="BB149" s="12">
        <v>0.30958230958230959</v>
      </c>
      <c r="BC149" s="12">
        <v>0.1542553191489362</v>
      </c>
      <c r="BD149" s="12">
        <v>0.69461077844311381</v>
      </c>
      <c r="BE149" s="12">
        <v>0.72235872235872234</v>
      </c>
      <c r="BF149" s="12">
        <v>0.57446808510638303</v>
      </c>
      <c r="BG149">
        <v>136351613</v>
      </c>
      <c r="BH149">
        <v>129859</v>
      </c>
      <c r="BI149">
        <v>6594082</v>
      </c>
      <c r="BJ149">
        <v>100</v>
      </c>
      <c r="BK149">
        <v>0</v>
      </c>
      <c r="BL149" s="12">
        <v>0</v>
      </c>
      <c r="BM149" s="11">
        <v>39.130434782608702</v>
      </c>
      <c r="BN149" s="12">
        <v>9.3467255020909107E-2</v>
      </c>
      <c r="BO149" s="12">
        <v>0.40482040514449857</v>
      </c>
      <c r="BP149">
        <v>2134</v>
      </c>
      <c r="BQ149" s="15">
        <v>94.341290893015028</v>
      </c>
      <c r="BR149">
        <v>61</v>
      </c>
      <c r="BS149">
        <v>52.4</v>
      </c>
      <c r="BT149">
        <v>14.2</v>
      </c>
      <c r="BU149">
        <v>1707</v>
      </c>
      <c r="BV149">
        <v>118</v>
      </c>
      <c r="BW149" s="15">
        <v>6.9127123608670182E-2</v>
      </c>
      <c r="BX149" s="15">
        <v>0.16539448061247644</v>
      </c>
      <c r="BY149">
        <v>1</v>
      </c>
    </row>
    <row r="150" spans="1:77" ht="15.75" customHeight="1">
      <c r="A150" s="37" t="s">
        <v>336</v>
      </c>
      <c r="B150" s="41" t="s">
        <v>339</v>
      </c>
      <c r="C150" s="43">
        <v>0.69139710821251055</v>
      </c>
      <c r="D150" s="45">
        <v>3513</v>
      </c>
      <c r="E150" s="43">
        <v>5081.0163338436041</v>
      </c>
      <c r="F150" s="45">
        <v>356</v>
      </c>
      <c r="G150" s="43">
        <v>10.133788784514659</v>
      </c>
      <c r="H150" s="45">
        <v>235</v>
      </c>
      <c r="I150" s="43">
        <v>6.6894392257329915</v>
      </c>
      <c r="J150" s="45">
        <v>65</v>
      </c>
      <c r="K150" s="43">
        <v>1.8502704241389125</v>
      </c>
      <c r="L150" s="45">
        <v>1819</v>
      </c>
      <c r="M150" s="43">
        <v>51.779106177056647</v>
      </c>
      <c r="N150" s="45">
        <v>1694</v>
      </c>
      <c r="O150" s="43">
        <v>48.220893822943353</v>
      </c>
      <c r="P150" s="45">
        <v>679</v>
      </c>
      <c r="Q150" s="43">
        <v>19.328209507543409</v>
      </c>
      <c r="R150" s="45">
        <v>110</v>
      </c>
      <c r="S150" s="43">
        <v>30.898876404494381</v>
      </c>
      <c r="T150" s="45">
        <v>246</v>
      </c>
      <c r="U150" s="43">
        <v>69.101123595505626</v>
      </c>
      <c r="V150" s="45">
        <v>112</v>
      </c>
      <c r="W150" s="43">
        <v>31.460674157303369</v>
      </c>
      <c r="X150" s="45">
        <v>76</v>
      </c>
      <c r="Y150" s="43">
        <v>32.340425531914896</v>
      </c>
      <c r="Z150" s="45">
        <v>159</v>
      </c>
      <c r="AA150" s="43">
        <v>67.659574468085111</v>
      </c>
      <c r="AB150" s="45">
        <v>81</v>
      </c>
      <c r="AC150" s="43">
        <v>22.752808988764045</v>
      </c>
      <c r="AD150" s="43">
        <v>0.22600000000000001</v>
      </c>
      <c r="AE150" s="45">
        <v>1</v>
      </c>
      <c r="AF150" s="43">
        <v>981</v>
      </c>
      <c r="AG150" s="43">
        <v>28.534031413612563</v>
      </c>
      <c r="AH150" s="43">
        <v>220413.94915736659</v>
      </c>
      <c r="AI150" s="43">
        <v>318795.01163552009</v>
      </c>
      <c r="AJ150" s="45">
        <v>579</v>
      </c>
      <c r="AK150" s="43">
        <v>42.509777625908498</v>
      </c>
      <c r="AL150" s="43">
        <v>6.3480054031810873</v>
      </c>
      <c r="AM150" s="43">
        <v>0.60932986687868196</v>
      </c>
      <c r="AN150" s="43">
        <v>0.16054014794760502</v>
      </c>
      <c r="AO150" s="45">
        <v>3.6</v>
      </c>
      <c r="AP150" s="45">
        <v>7.9</v>
      </c>
      <c r="AQ150" s="45">
        <v>4.0999999999999996</v>
      </c>
      <c r="AR150" s="45">
        <v>4.0999999999999996</v>
      </c>
      <c r="AS150" s="45">
        <v>10.3</v>
      </c>
      <c r="AT150" s="45">
        <v>32.6</v>
      </c>
      <c r="AU150" s="45">
        <v>9.6</v>
      </c>
      <c r="AV150" s="46">
        <v>0</v>
      </c>
      <c r="AW150" s="46">
        <v>0</v>
      </c>
      <c r="AX150" s="46">
        <v>0</v>
      </c>
      <c r="AY150" s="46">
        <v>1.0351562500000001E-3</v>
      </c>
      <c r="AZ150" s="46">
        <v>0.16562499999999999</v>
      </c>
      <c r="BA150" s="46">
        <v>3.604651162790698E-2</v>
      </c>
      <c r="BB150" s="46">
        <v>7.8909612625538018E-3</v>
      </c>
      <c r="BC150" s="46">
        <v>0.15644171779141111</v>
      </c>
      <c r="BD150" s="46">
        <v>9.0063916327716445E-2</v>
      </c>
      <c r="BE150" s="46">
        <v>4.7345767575322807E-2</v>
      </c>
      <c r="BF150" s="46">
        <v>0.27217125382263002</v>
      </c>
      <c r="BG150" s="45">
        <v>835648086</v>
      </c>
      <c r="BH150" s="45">
        <v>462707</v>
      </c>
      <c r="BI150" s="45">
        <v>53850000</v>
      </c>
      <c r="BJ150" s="45">
        <v>10</v>
      </c>
      <c r="BK150" s="45">
        <v>6493644</v>
      </c>
      <c r="BL150" s="46">
        <v>7.7707878577011422E-3</v>
      </c>
      <c r="BM150" s="43">
        <v>17.157563625965111</v>
      </c>
      <c r="BN150" s="46">
        <v>3.982420173264218E-2</v>
      </c>
      <c r="BO150" s="46">
        <v>0.64536093177100451</v>
      </c>
      <c r="BP150" s="45">
        <v>6711</v>
      </c>
      <c r="BQ150" s="47">
        <v>191.03330486763451</v>
      </c>
      <c r="BR150" s="45">
        <v>81</v>
      </c>
      <c r="BS150" s="45">
        <v>75.3</v>
      </c>
      <c r="BT150" s="45">
        <v>7</v>
      </c>
      <c r="BU150" s="45">
        <v>3213</v>
      </c>
      <c r="BV150" s="45">
        <v>5220</v>
      </c>
      <c r="BW150" s="47">
        <v>1.6246498599439776</v>
      </c>
      <c r="BX150" s="47">
        <v>2.3498071378172711</v>
      </c>
      <c r="BY150" s="62">
        <v>0</v>
      </c>
    </row>
    <row r="151" spans="1:77" ht="15.75" customHeight="1">
      <c r="A151" s="37" t="s">
        <v>367</v>
      </c>
      <c r="B151" s="41" t="s">
        <v>368</v>
      </c>
      <c r="C151" s="43">
        <v>0.8358282031488008</v>
      </c>
      <c r="D151" s="45">
        <v>7310</v>
      </c>
      <c r="E151" s="43">
        <v>8745.8163920063562</v>
      </c>
      <c r="F151" s="45">
        <v>942</v>
      </c>
      <c r="G151" s="43">
        <v>12.886456908344734</v>
      </c>
      <c r="H151" s="45">
        <v>312</v>
      </c>
      <c r="I151" s="43">
        <v>4.2681258549931602</v>
      </c>
      <c r="J151" s="45">
        <v>159</v>
      </c>
      <c r="K151" s="43">
        <v>2.1751025991792066</v>
      </c>
      <c r="L151" s="45">
        <v>3610</v>
      </c>
      <c r="M151" s="43">
        <v>49.384404924760602</v>
      </c>
      <c r="N151" s="45">
        <v>3700</v>
      </c>
      <c r="O151" s="43">
        <v>50.615595075239398</v>
      </c>
      <c r="P151" s="45">
        <v>1363</v>
      </c>
      <c r="Q151" s="43">
        <v>18.645690834473324</v>
      </c>
      <c r="R151" s="45">
        <v>267</v>
      </c>
      <c r="S151" s="43">
        <v>28.343949044585987</v>
      </c>
      <c r="T151" s="45">
        <v>675</v>
      </c>
      <c r="U151" s="43">
        <v>71.656050955414003</v>
      </c>
      <c r="V151" s="45">
        <v>323</v>
      </c>
      <c r="W151" s="43">
        <v>34.288747346072185</v>
      </c>
      <c r="X151" s="45">
        <v>71</v>
      </c>
      <c r="Y151" s="43">
        <v>22.756410256410255</v>
      </c>
      <c r="Z151" s="45">
        <v>241</v>
      </c>
      <c r="AA151" s="43">
        <v>77.243589743589752</v>
      </c>
      <c r="AB151" s="45">
        <v>184</v>
      </c>
      <c r="AC151" s="43">
        <v>19.53290870488323</v>
      </c>
      <c r="AD151" s="43">
        <v>9.6000000000000002E-2</v>
      </c>
      <c r="AE151" s="45">
        <v>2</v>
      </c>
      <c r="AF151" s="43">
        <v>1410</v>
      </c>
      <c r="AG151" s="43">
        <v>19.373454245671887</v>
      </c>
      <c r="AH151" s="43">
        <v>500720.92800413113</v>
      </c>
      <c r="AI151" s="43">
        <v>599071.58686168189</v>
      </c>
      <c r="AJ151" s="45">
        <v>599</v>
      </c>
      <c r="AK151" s="43">
        <v>41.043417136268097</v>
      </c>
      <c r="AL151" s="43">
        <v>5.8813837097847763</v>
      </c>
      <c r="AM151" s="43">
        <v>0.58380077050116896</v>
      </c>
      <c r="AN151" s="43">
        <v>0.146770332264271</v>
      </c>
      <c r="AO151" s="45">
        <v>4.8</v>
      </c>
      <c r="AP151" s="45">
        <v>7.3</v>
      </c>
      <c r="AQ151" s="45">
        <v>3.5</v>
      </c>
      <c r="AR151" s="45">
        <v>3</v>
      </c>
      <c r="AS151" s="45">
        <v>7.6</v>
      </c>
      <c r="AT151" s="45">
        <v>25.8</v>
      </c>
      <c r="AU151" s="45">
        <v>6.8</v>
      </c>
      <c r="AV151" s="46">
        <v>5.9092025382766054E-2</v>
      </c>
      <c r="AW151" s="46">
        <v>8.6882004496522364E-2</v>
      </c>
      <c r="AX151" s="46">
        <v>0.1459740298792884</v>
      </c>
      <c r="AY151" s="46">
        <v>9.6335857220118985E-4</v>
      </c>
      <c r="AZ151" s="46">
        <v>0.16569767441860461</v>
      </c>
      <c r="BA151" s="46">
        <v>2.9411764705882349E-2</v>
      </c>
      <c r="BB151" s="46">
        <v>1.32422041862452E-2</v>
      </c>
      <c r="BC151" s="46">
        <v>0.1391304347826087</v>
      </c>
      <c r="BD151" s="46">
        <v>0.12723214285714279</v>
      </c>
      <c r="BE151" s="46">
        <v>8.5397096498719044E-2</v>
      </c>
      <c r="BF151" s="46">
        <v>0.41040462427745672</v>
      </c>
      <c r="BG151" s="45">
        <v>1808050765</v>
      </c>
      <c r="BH151" s="45">
        <v>653375</v>
      </c>
      <c r="BI151" s="45">
        <v>83436000</v>
      </c>
      <c r="BJ151" s="45">
        <v>20</v>
      </c>
      <c r="BK151" s="45">
        <v>13721194</v>
      </c>
      <c r="BL151" s="46">
        <v>7.588942891213566E-3</v>
      </c>
      <c r="BM151" s="43">
        <v>13.727692499688009</v>
      </c>
      <c r="BN151" s="46">
        <v>8.1163238329780563E-2</v>
      </c>
      <c r="BO151" s="46">
        <v>0.53517606152399977</v>
      </c>
      <c r="BP151" s="45">
        <v>3755</v>
      </c>
      <c r="BQ151" s="47">
        <v>51.367989056087552</v>
      </c>
      <c r="BR151" s="45">
        <v>80.400000000000006</v>
      </c>
      <c r="BS151" s="45">
        <v>79</v>
      </c>
      <c r="BT151" s="45">
        <v>1.7</v>
      </c>
      <c r="BU151" s="45">
        <v>6496</v>
      </c>
      <c r="BV151" s="45">
        <v>6587</v>
      </c>
      <c r="BW151" s="47">
        <v>1.0140086206896552</v>
      </c>
      <c r="BX151" s="47">
        <v>1.2131782785859564</v>
      </c>
      <c r="BY151" s="62">
        <v>2</v>
      </c>
    </row>
    <row r="152" spans="1:77" ht="15.75" customHeight="1">
      <c r="B152" t="s">
        <v>354</v>
      </c>
      <c r="C152" s="11">
        <v>0.31127217906566967</v>
      </c>
      <c r="D152">
        <v>2083</v>
      </c>
      <c r="E152" s="11">
        <v>6691.8926267437009</v>
      </c>
      <c r="F152">
        <v>277</v>
      </c>
      <c r="G152" s="11">
        <v>13.298127700432069</v>
      </c>
      <c r="H152">
        <v>238</v>
      </c>
      <c r="I152" s="11">
        <v>11.4258281325012</v>
      </c>
      <c r="J152">
        <v>97</v>
      </c>
      <c r="K152" s="11">
        <v>4.6567450792126746</v>
      </c>
      <c r="L152">
        <v>262</v>
      </c>
      <c r="M152" s="11">
        <v>12.578012481997119</v>
      </c>
      <c r="N152">
        <v>1821</v>
      </c>
      <c r="O152" s="11">
        <v>87.421987518002879</v>
      </c>
      <c r="P152">
        <v>92</v>
      </c>
      <c r="Q152" s="11">
        <v>4.4167066730676909</v>
      </c>
      <c r="R152">
        <v>19</v>
      </c>
      <c r="S152" s="11">
        <v>6.8592057761732859</v>
      </c>
      <c r="T152">
        <v>258</v>
      </c>
      <c r="U152" s="11">
        <v>93.140794223826717</v>
      </c>
      <c r="V152">
        <v>19</v>
      </c>
      <c r="W152" s="11">
        <v>6.8592057761732859</v>
      </c>
      <c r="X152">
        <v>19</v>
      </c>
      <c r="Y152" s="11">
        <v>7.9831932773109235</v>
      </c>
      <c r="Z152">
        <v>219</v>
      </c>
      <c r="AA152" s="11">
        <v>92.016806722689068</v>
      </c>
      <c r="AB152">
        <v>8</v>
      </c>
      <c r="AC152" s="11">
        <v>2.8880866425992782</v>
      </c>
      <c r="AD152" s="11">
        <v>0.435</v>
      </c>
      <c r="AE152">
        <v>3</v>
      </c>
      <c r="AF152" s="11">
        <v>774</v>
      </c>
      <c r="AG152" s="11">
        <v>37.157945271243399</v>
      </c>
      <c r="AH152" s="11">
        <v>8796.2293731738318</v>
      </c>
      <c r="AI152" s="11">
        <v>28258.964227312099</v>
      </c>
      <c r="AJ152">
        <v>576</v>
      </c>
      <c r="AK152" s="11">
        <v>41.927974625508</v>
      </c>
      <c r="AL152" s="11">
        <v>5.7566743113337022</v>
      </c>
      <c r="AM152" s="11">
        <v>0.59326549157882302</v>
      </c>
      <c r="AN152" s="11">
        <v>0.14723814486629502</v>
      </c>
      <c r="AO152">
        <v>5.5</v>
      </c>
      <c r="AP152">
        <v>9.6999999999999993</v>
      </c>
      <c r="AQ152">
        <v>6.5</v>
      </c>
      <c r="AR152">
        <v>5.6</v>
      </c>
      <c r="AS152">
        <v>10.8</v>
      </c>
      <c r="AT152">
        <v>39.6</v>
      </c>
      <c r="AU152">
        <v>12.3</v>
      </c>
      <c r="AV152" s="12">
        <v>0</v>
      </c>
      <c r="AW152" s="12">
        <v>0</v>
      </c>
      <c r="AX152" s="12">
        <v>0</v>
      </c>
      <c r="AY152" s="12">
        <v>1.6349583828775269E-3</v>
      </c>
      <c r="AZ152" s="12">
        <v>9.4827586206896547E-2</v>
      </c>
      <c r="BA152" s="12">
        <v>8.0091533180778038E-2</v>
      </c>
      <c r="BB152" s="12">
        <v>6.5963060686015831E-2</v>
      </c>
      <c r="BC152" s="12">
        <v>0.17241379310344829</v>
      </c>
      <c r="BD152" s="12">
        <v>0.52860411899313497</v>
      </c>
      <c r="BE152" s="12">
        <v>0.5</v>
      </c>
      <c r="BF152" s="12">
        <v>0.71551724137931039</v>
      </c>
      <c r="BG152">
        <v>155535808</v>
      </c>
      <c r="BH152">
        <v>191150</v>
      </c>
      <c r="BI152">
        <v>750187</v>
      </c>
      <c r="BJ152">
        <v>45</v>
      </c>
      <c r="BK152">
        <v>0</v>
      </c>
      <c r="BL152" s="12">
        <v>0</v>
      </c>
      <c r="BM152" s="11">
        <v>12.5</v>
      </c>
      <c r="BN152" s="12">
        <v>8.2667681622805772E-2</v>
      </c>
      <c r="BO152" s="12">
        <v>0.41166348253105928</v>
      </c>
      <c r="BP152">
        <v>1592</v>
      </c>
      <c r="BQ152" s="15">
        <v>76.42822851656264</v>
      </c>
      <c r="BR152">
        <v>70.8</v>
      </c>
      <c r="BS152">
        <v>66.099999999999994</v>
      </c>
      <c r="BT152">
        <v>6.6</v>
      </c>
      <c r="BU152">
        <v>1820</v>
      </c>
      <c r="BV152">
        <v>867</v>
      </c>
      <c r="BW152" s="15">
        <v>0.47637362637362635</v>
      </c>
      <c r="BX152" s="15">
        <v>1.5304086211737058</v>
      </c>
      <c r="BY152">
        <v>1</v>
      </c>
    </row>
    <row r="153" spans="1:77" ht="15.75" customHeight="1">
      <c r="B153" t="s">
        <v>605</v>
      </c>
      <c r="C153" s="11">
        <v>0.36095794842677542</v>
      </c>
      <c r="D153">
        <v>2430</v>
      </c>
      <c r="E153" s="11">
        <v>6732.0861352162583</v>
      </c>
      <c r="F153">
        <v>1062</v>
      </c>
      <c r="G153" s="11">
        <v>43.703703703703702</v>
      </c>
      <c r="H153">
        <v>916</v>
      </c>
      <c r="I153" s="11">
        <v>37.695473251028808</v>
      </c>
      <c r="J153">
        <v>444</v>
      </c>
      <c r="K153" s="11">
        <v>18.271604938271604</v>
      </c>
      <c r="L153">
        <v>142</v>
      </c>
      <c r="M153" s="11">
        <v>5.8436213991769552</v>
      </c>
      <c r="N153">
        <v>2288</v>
      </c>
      <c r="O153" s="11">
        <v>94.156378600823047</v>
      </c>
      <c r="P153">
        <v>113</v>
      </c>
      <c r="Q153" s="11">
        <v>4.6502057613168724</v>
      </c>
      <c r="R153">
        <v>18</v>
      </c>
      <c r="S153" s="11">
        <v>1.6949152542372881</v>
      </c>
      <c r="T153">
        <v>1044</v>
      </c>
      <c r="U153" s="11">
        <v>98.305084745762713</v>
      </c>
      <c r="V153">
        <v>57</v>
      </c>
      <c r="W153" s="11">
        <v>5.3672316384180787</v>
      </c>
      <c r="X153">
        <v>18</v>
      </c>
      <c r="Y153" s="11">
        <v>1.9650655021834063</v>
      </c>
      <c r="Z153">
        <v>898</v>
      </c>
      <c r="AA153" s="11">
        <v>98.034934497816593</v>
      </c>
      <c r="AB153">
        <v>23</v>
      </c>
      <c r="AC153" s="11">
        <v>2.1657250470809792</v>
      </c>
      <c r="AD153" s="11">
        <v>0.96699999999999997</v>
      </c>
      <c r="AE153">
        <v>5</v>
      </c>
      <c r="AF153" s="11">
        <v>1308</v>
      </c>
      <c r="AG153" s="11">
        <v>88.979591836734699</v>
      </c>
      <c r="AH153" s="11">
        <v>5889.1913861152616</v>
      </c>
      <c r="AI153" s="11">
        <v>16315.450073293739</v>
      </c>
      <c r="AJ153">
        <v>576</v>
      </c>
      <c r="AK153" s="11">
        <v>41.520828775981798</v>
      </c>
      <c r="AL153" s="11">
        <v>5.0048073000833275</v>
      </c>
      <c r="AM153" s="11">
        <v>0.57081172530157798</v>
      </c>
      <c r="AN153" s="11">
        <v>0.12498345181081401</v>
      </c>
      <c r="AO153">
        <v>3.2</v>
      </c>
      <c r="AP153">
        <v>13.2</v>
      </c>
      <c r="AQ153">
        <v>5.8</v>
      </c>
      <c r="AR153">
        <v>8.1999999999999993</v>
      </c>
      <c r="AS153">
        <v>18.399999999999999</v>
      </c>
      <c r="AT153">
        <v>43.2</v>
      </c>
      <c r="AU153">
        <v>16.8</v>
      </c>
      <c r="AV153" s="12">
        <v>0</v>
      </c>
      <c r="AW153" s="12">
        <v>0</v>
      </c>
      <c r="AX153" s="12">
        <v>0</v>
      </c>
      <c r="AY153" s="12">
        <v>1.598380307954606E-3</v>
      </c>
      <c r="AZ153" s="12">
        <v>0.1094890510948905</v>
      </c>
      <c r="BA153" s="12">
        <v>0.38111888111888109</v>
      </c>
      <c r="BB153" s="12">
        <v>8.1081081081081086E-2</v>
      </c>
      <c r="BC153" s="12">
        <v>0.70289855072463769</v>
      </c>
      <c r="BD153" s="12">
        <v>0.20905923344947741</v>
      </c>
      <c r="BE153" s="12">
        <v>0.26351351351351349</v>
      </c>
      <c r="BF153" s="12">
        <v>0.15107913669064749</v>
      </c>
      <c r="BG153">
        <v>36729716</v>
      </c>
      <c r="BH153">
        <v>209134</v>
      </c>
      <c r="BI153">
        <v>2100000</v>
      </c>
      <c r="BJ153">
        <v>189</v>
      </c>
      <c r="BK153">
        <v>0</v>
      </c>
      <c r="BL153" s="12">
        <v>0</v>
      </c>
      <c r="BM153" s="11">
        <v>12.942191544434859</v>
      </c>
      <c r="BN153" s="12">
        <v>5.6431721594098309E-2</v>
      </c>
      <c r="BO153" s="12">
        <v>0.49044984363723837</v>
      </c>
      <c r="BP153">
        <v>1500</v>
      </c>
      <c r="BQ153" s="15">
        <v>61.728395061728392</v>
      </c>
      <c r="BR153">
        <v>45.8</v>
      </c>
      <c r="BS153">
        <v>34.5</v>
      </c>
      <c r="BT153">
        <v>24.7</v>
      </c>
      <c r="BU153">
        <v>1939</v>
      </c>
      <c r="BV153">
        <v>1575</v>
      </c>
      <c r="BW153" s="15">
        <v>0.81227436823104693</v>
      </c>
      <c r="BX153" s="15">
        <v>2.2503296347159574</v>
      </c>
      <c r="BY153">
        <v>1</v>
      </c>
    </row>
    <row r="154" spans="1:77" ht="15.75" customHeight="1">
      <c r="B154" t="s">
        <v>608</v>
      </c>
      <c r="C154" s="11">
        <v>0.55623173067101195</v>
      </c>
      <c r="D154">
        <v>3823</v>
      </c>
      <c r="E154" s="11">
        <v>6873.0347249124234</v>
      </c>
      <c r="F154">
        <v>744</v>
      </c>
      <c r="G154" s="11">
        <v>19.461156160083704</v>
      </c>
      <c r="H154">
        <v>600</v>
      </c>
      <c r="I154" s="11">
        <v>15.694480774261052</v>
      </c>
      <c r="J154">
        <v>153</v>
      </c>
      <c r="K154" s="11">
        <v>4.0020925974365689</v>
      </c>
      <c r="L154">
        <v>260</v>
      </c>
      <c r="M154" s="11">
        <v>6.8009416688464555</v>
      </c>
      <c r="N154">
        <v>3563</v>
      </c>
      <c r="O154" s="11">
        <v>93.199058331153537</v>
      </c>
      <c r="P154">
        <v>324</v>
      </c>
      <c r="Q154" s="11">
        <v>8.4750196181009674</v>
      </c>
      <c r="R154">
        <v>21</v>
      </c>
      <c r="S154" s="11">
        <v>2.82258064516129</v>
      </c>
      <c r="T154">
        <v>723</v>
      </c>
      <c r="U154" s="11">
        <v>97.177419354838719</v>
      </c>
      <c r="V154">
        <v>64</v>
      </c>
      <c r="W154" s="11">
        <v>8.6021505376344098</v>
      </c>
      <c r="X154">
        <v>21</v>
      </c>
      <c r="Y154" s="11">
        <v>3.5000000000000004</v>
      </c>
      <c r="Z154">
        <v>579</v>
      </c>
      <c r="AA154" s="11">
        <v>96.5</v>
      </c>
      <c r="AB154">
        <v>50</v>
      </c>
      <c r="AC154" s="11">
        <v>6.7204301075268811</v>
      </c>
      <c r="AD154" s="11">
        <v>0.72</v>
      </c>
      <c r="AE154">
        <v>6</v>
      </c>
      <c r="AF154" s="11">
        <v>1280</v>
      </c>
      <c r="AG154" s="11">
        <v>39.083969465648856</v>
      </c>
      <c r="AH154" s="11">
        <v>22919.453410325641</v>
      </c>
      <c r="AI154" s="11">
        <v>41204.86507067996</v>
      </c>
      <c r="AJ154">
        <v>576</v>
      </c>
      <c r="AK154" s="11">
        <v>42.217884269048298</v>
      </c>
      <c r="AL154" s="11">
        <v>4.5898128231634798</v>
      </c>
      <c r="AM154" s="11">
        <v>0.53009517731589195</v>
      </c>
      <c r="AN154" s="11">
        <v>0.10828250768412699</v>
      </c>
      <c r="AO154">
        <v>5</v>
      </c>
      <c r="AP154">
        <v>10.6</v>
      </c>
      <c r="AQ154">
        <v>5.8</v>
      </c>
      <c r="AR154">
        <v>5.4</v>
      </c>
      <c r="AS154">
        <v>11.6</v>
      </c>
      <c r="AT154">
        <v>35.9</v>
      </c>
      <c r="AU154">
        <v>11.6</v>
      </c>
      <c r="AV154" s="12">
        <v>0.13042805365438817</v>
      </c>
      <c r="AW154" s="12">
        <v>0.1474018034651175</v>
      </c>
      <c r="AX154" s="12">
        <v>0.2778298571195057</v>
      </c>
      <c r="AY154" s="12">
        <v>1.2819765747916791E-3</v>
      </c>
      <c r="AZ154" s="12">
        <v>8.3969465648854963E-2</v>
      </c>
      <c r="BA154" s="12">
        <v>4.8155737704918031E-2</v>
      </c>
      <c r="BB154" s="12">
        <v>2.9585798816568049E-2</v>
      </c>
      <c r="BC154" s="12">
        <v>0.1679389312977099</v>
      </c>
      <c r="BD154" s="12">
        <v>0.22434607645875251</v>
      </c>
      <c r="BE154" s="12">
        <v>0.2059171597633136</v>
      </c>
      <c r="BF154" s="12">
        <v>0.32885906040268459</v>
      </c>
      <c r="BG154">
        <v>250693955</v>
      </c>
      <c r="BH154">
        <v>292184</v>
      </c>
      <c r="BI154">
        <v>14007659</v>
      </c>
      <c r="BJ154">
        <v>101</v>
      </c>
      <c r="BK154">
        <v>0</v>
      </c>
      <c r="BL154" s="12">
        <v>0</v>
      </c>
      <c r="BM154" s="11">
        <v>5.1321529381575566</v>
      </c>
      <c r="BN154" s="12">
        <v>9.1159552111540573E-2</v>
      </c>
      <c r="BO154" s="12">
        <v>0.36221407702965502</v>
      </c>
      <c r="BP154">
        <v>1631</v>
      </c>
      <c r="BQ154" s="15">
        <v>42.662830238032953</v>
      </c>
      <c r="BR154">
        <v>54.6</v>
      </c>
      <c r="BS154">
        <v>43.7</v>
      </c>
      <c r="BT154">
        <v>19.899999999999999</v>
      </c>
      <c r="BU154">
        <v>3398</v>
      </c>
      <c r="BV154">
        <v>236</v>
      </c>
      <c r="BW154" s="15">
        <v>6.9452619187757511E-2</v>
      </c>
      <c r="BX154" s="15">
        <v>0.12486274219554702</v>
      </c>
      <c r="BY154">
        <v>0</v>
      </c>
    </row>
    <row r="155" spans="1:77" ht="15.75" customHeight="1">
      <c r="B155" t="s">
        <v>350</v>
      </c>
      <c r="C155" s="11">
        <v>0.42689112631628928</v>
      </c>
      <c r="D155">
        <v>2617</v>
      </c>
      <c r="E155" s="11">
        <v>6130.368702161848</v>
      </c>
      <c r="F155">
        <v>439</v>
      </c>
      <c r="G155" s="11">
        <v>16.77493312953764</v>
      </c>
      <c r="H155">
        <v>292</v>
      </c>
      <c r="I155" s="11">
        <v>11.157814291173098</v>
      </c>
      <c r="J155">
        <v>112</v>
      </c>
      <c r="K155" s="11">
        <v>4.2797095911348872</v>
      </c>
      <c r="L155">
        <v>262</v>
      </c>
      <c r="M155" s="11">
        <v>10.011463507833398</v>
      </c>
      <c r="N155">
        <v>2355</v>
      </c>
      <c r="O155" s="11">
        <v>89.988536492166602</v>
      </c>
      <c r="P155">
        <v>203</v>
      </c>
      <c r="Q155" s="11">
        <v>7.7569736339319837</v>
      </c>
      <c r="R155">
        <v>50</v>
      </c>
      <c r="S155" s="11">
        <v>11.389521640091116</v>
      </c>
      <c r="T155">
        <v>389</v>
      </c>
      <c r="U155" s="11">
        <v>88.610478359908882</v>
      </c>
      <c r="V155">
        <v>32</v>
      </c>
      <c r="W155" s="11">
        <v>7.2892938496583142</v>
      </c>
      <c r="X155">
        <v>12</v>
      </c>
      <c r="Y155" s="11">
        <v>4.10958904109589</v>
      </c>
      <c r="Z155">
        <v>280</v>
      </c>
      <c r="AA155" s="11">
        <v>95.890410958904098</v>
      </c>
      <c r="AB155">
        <v>0</v>
      </c>
      <c r="AC155" s="11">
        <v>0</v>
      </c>
      <c r="AD155" s="11">
        <v>0.61099999999999999</v>
      </c>
      <c r="AE155">
        <v>5</v>
      </c>
      <c r="AF155" s="11">
        <v>1155</v>
      </c>
      <c r="AG155" s="11">
        <v>44.680851063829785</v>
      </c>
      <c r="AH155" s="11">
        <v>5762.2092625448886</v>
      </c>
      <c r="AI155" s="11">
        <v>13498.07692717158</v>
      </c>
      <c r="AJ155">
        <v>578</v>
      </c>
      <c r="AK155" s="11">
        <v>41.326036900868097</v>
      </c>
      <c r="AL155" s="11">
        <v>5.4415782566042763</v>
      </c>
      <c r="AM155" s="11">
        <v>0.56407289033819896</v>
      </c>
      <c r="AN155" s="11">
        <v>0.130839544874958</v>
      </c>
      <c r="AO155">
        <v>5.4</v>
      </c>
      <c r="AP155">
        <v>10.1</v>
      </c>
      <c r="AQ155">
        <v>6.4</v>
      </c>
      <c r="AR155">
        <v>6</v>
      </c>
      <c r="AS155">
        <v>11.6</v>
      </c>
      <c r="AT155">
        <v>39.799999999999997</v>
      </c>
      <c r="AU155">
        <v>13</v>
      </c>
      <c r="AV155" s="12">
        <v>0.19531825318161045</v>
      </c>
      <c r="AW155" s="12">
        <v>0.1480650470393727</v>
      </c>
      <c r="AX155" s="12">
        <v>0.34338330022098312</v>
      </c>
      <c r="AY155" s="12">
        <v>2.2598140495867771E-3</v>
      </c>
      <c r="AZ155" s="12">
        <v>0.19886363636363641</v>
      </c>
      <c r="BA155" s="12">
        <v>0.1087378640776699</v>
      </c>
      <c r="BB155" s="12">
        <v>9.0269636576787812E-2</v>
      </c>
      <c r="BC155" s="12">
        <v>0.19774011299435029</v>
      </c>
      <c r="BD155" s="12">
        <v>0.42248062015503868</v>
      </c>
      <c r="BE155" s="12">
        <v>0.41148886283704572</v>
      </c>
      <c r="BF155" s="12">
        <v>0.47486033519553073</v>
      </c>
      <c r="BG155">
        <v>248503818</v>
      </c>
      <c r="BH155">
        <v>280795</v>
      </c>
      <c r="BI155">
        <v>2541653</v>
      </c>
      <c r="BJ155">
        <v>1904</v>
      </c>
      <c r="BK155">
        <v>0</v>
      </c>
      <c r="BL155" s="12">
        <v>0</v>
      </c>
      <c r="BM155" s="11">
        <v>22.6928895612708</v>
      </c>
      <c r="BN155" s="12">
        <v>9.087482066678057E-2</v>
      </c>
      <c r="BO155" s="12">
        <v>0.40421323454299068</v>
      </c>
      <c r="BP155">
        <v>2046</v>
      </c>
      <c r="BQ155" s="15">
        <v>78.181123423767673</v>
      </c>
      <c r="BR155">
        <v>74.3</v>
      </c>
      <c r="BS155">
        <v>67.8</v>
      </c>
      <c r="BT155">
        <v>8.8000000000000007</v>
      </c>
      <c r="BU155">
        <v>2268</v>
      </c>
      <c r="BV155">
        <v>542</v>
      </c>
      <c r="BW155" s="15">
        <v>0.23897707231040563</v>
      </c>
      <c r="BX155" s="15">
        <v>0.55980801093847132</v>
      </c>
      <c r="BY155">
        <v>0</v>
      </c>
    </row>
    <row r="156" spans="1:77" ht="15.75" customHeight="1">
      <c r="B156" t="s">
        <v>616</v>
      </c>
      <c r="C156" s="11">
        <v>1.536172349366397</v>
      </c>
      <c r="D156">
        <v>3203</v>
      </c>
      <c r="E156" s="11">
        <v>2085.0525016422121</v>
      </c>
      <c r="F156">
        <v>254</v>
      </c>
      <c r="G156" s="11">
        <v>7.9300655635341863</v>
      </c>
      <c r="H156">
        <v>113</v>
      </c>
      <c r="I156" s="11">
        <v>3.5279425538557603</v>
      </c>
      <c r="J156">
        <v>0</v>
      </c>
      <c r="K156" s="11">
        <v>0</v>
      </c>
      <c r="L156">
        <v>1751</v>
      </c>
      <c r="M156" s="11">
        <v>54.667499219481741</v>
      </c>
      <c r="N156">
        <v>1452</v>
      </c>
      <c r="O156" s="11">
        <v>45.332500780518266</v>
      </c>
      <c r="P156">
        <v>444</v>
      </c>
      <c r="Q156" s="11">
        <v>13.862004370902278</v>
      </c>
      <c r="R156">
        <v>120</v>
      </c>
      <c r="S156" s="11">
        <v>47.244094488188978</v>
      </c>
      <c r="T156">
        <v>134</v>
      </c>
      <c r="U156" s="11">
        <v>52.755905511811022</v>
      </c>
      <c r="V156">
        <v>65</v>
      </c>
      <c r="W156" s="11">
        <v>25.590551181102363</v>
      </c>
      <c r="X156">
        <v>24</v>
      </c>
      <c r="Y156" s="11">
        <v>21.238938053097346</v>
      </c>
      <c r="Z156">
        <v>89</v>
      </c>
      <c r="AA156" s="11">
        <v>78.761061946902657</v>
      </c>
      <c r="AB156">
        <v>29</v>
      </c>
      <c r="AC156" s="11">
        <v>11.41732283464567</v>
      </c>
      <c r="AD156" s="11">
        <v>0.27400000000000002</v>
      </c>
      <c r="AE156">
        <v>2</v>
      </c>
      <c r="AF156" s="11">
        <v>728</v>
      </c>
      <c r="AG156" s="11">
        <v>24.837939269873761</v>
      </c>
      <c r="AH156" s="11">
        <v>113233.99840439951</v>
      </c>
      <c r="AI156" s="11">
        <v>73711.780094926027</v>
      </c>
      <c r="AJ156">
        <v>566</v>
      </c>
      <c r="AK156" s="11">
        <v>40.796548944735903</v>
      </c>
      <c r="AL156" s="11">
        <v>4.459352743859565</v>
      </c>
      <c r="AM156" s="11">
        <v>0.51631680454183004</v>
      </c>
      <c r="AN156" s="11">
        <v>0.10263039617212499</v>
      </c>
      <c r="AO156">
        <v>5.5</v>
      </c>
      <c r="AP156">
        <v>7.2</v>
      </c>
      <c r="AQ156">
        <v>4.2</v>
      </c>
      <c r="AR156">
        <v>3.2</v>
      </c>
      <c r="AS156">
        <v>7.6</v>
      </c>
      <c r="AT156">
        <v>23.6</v>
      </c>
      <c r="AU156">
        <v>7</v>
      </c>
      <c r="AV156" s="12">
        <v>0.26855220936982294</v>
      </c>
      <c r="AW156" s="12">
        <v>0.60804888266931989</v>
      </c>
      <c r="AX156" s="12">
        <v>0.87660109203914283</v>
      </c>
      <c r="AY156" s="12">
        <v>2.8537455410225922E-4</v>
      </c>
      <c r="AZ156" s="12">
        <v>2.0689655172413789E-2</v>
      </c>
      <c r="BA156" s="12">
        <v>1.076555023923445E-2</v>
      </c>
      <c r="BB156" s="12">
        <v>8.6830680173661367E-3</v>
      </c>
      <c r="BC156" s="12">
        <v>2.0689655172413789E-2</v>
      </c>
      <c r="BD156" s="12">
        <v>7.8219013237063775E-2</v>
      </c>
      <c r="BE156" s="12">
        <v>1.3024602026049201E-2</v>
      </c>
      <c r="BF156" s="12">
        <v>0.4</v>
      </c>
      <c r="BG156">
        <v>1238356683</v>
      </c>
      <c r="BH156">
        <v>1556445</v>
      </c>
      <c r="BI156">
        <v>201933544</v>
      </c>
      <c r="BJ156">
        <v>17</v>
      </c>
      <c r="BK156">
        <v>0</v>
      </c>
      <c r="BL156" s="12">
        <v>0</v>
      </c>
      <c r="BM156" s="11">
        <v>5.8892815076560652</v>
      </c>
      <c r="BN156" s="12">
        <v>0.11316061374379545</v>
      </c>
      <c r="BO156" s="12">
        <v>0.46117753216794127</v>
      </c>
      <c r="BP156">
        <v>5149</v>
      </c>
      <c r="BQ156" s="15">
        <v>160.7555416796753</v>
      </c>
      <c r="BR156">
        <v>66.900000000000006</v>
      </c>
      <c r="BS156">
        <v>66</v>
      </c>
      <c r="BT156">
        <v>1.3</v>
      </c>
      <c r="BU156">
        <v>2992</v>
      </c>
      <c r="BV156">
        <v>76123</v>
      </c>
      <c r="BW156" s="15">
        <v>25.442179144385026</v>
      </c>
      <c r="BX156" s="15">
        <v>16.56206034100197</v>
      </c>
      <c r="BY156">
        <v>4</v>
      </c>
    </row>
    <row r="157" spans="1:77" ht="15.75" customHeight="1">
      <c r="B157" t="s">
        <v>621</v>
      </c>
      <c r="C157" s="11">
        <v>1.194696503006853</v>
      </c>
      <c r="D157">
        <v>4147</v>
      </c>
      <c r="E157" s="11">
        <v>3471.1744694679264</v>
      </c>
      <c r="F157">
        <v>854</v>
      </c>
      <c r="G157" s="11">
        <v>20.593199903544733</v>
      </c>
      <c r="H157">
        <v>527</v>
      </c>
      <c r="I157" s="11">
        <v>12.707981673498914</v>
      </c>
      <c r="J157">
        <v>287</v>
      </c>
      <c r="K157" s="11">
        <v>6.9206655413551958</v>
      </c>
      <c r="L157">
        <v>442</v>
      </c>
      <c r="M157" s="11">
        <v>10.658307210031348</v>
      </c>
      <c r="N157">
        <v>3705</v>
      </c>
      <c r="O157" s="11">
        <v>89.341692789968647</v>
      </c>
      <c r="P157">
        <v>308</v>
      </c>
      <c r="Q157" s="11">
        <v>7.4270557029177713</v>
      </c>
      <c r="R157">
        <v>36</v>
      </c>
      <c r="S157" s="11">
        <v>4.2154566744730682</v>
      </c>
      <c r="T157">
        <v>818</v>
      </c>
      <c r="U157" s="11">
        <v>95.784543325526926</v>
      </c>
      <c r="V157">
        <v>146</v>
      </c>
      <c r="W157" s="11">
        <v>17.096018735362996</v>
      </c>
      <c r="X157">
        <v>18</v>
      </c>
      <c r="Y157" s="11">
        <v>3.4155597722960152</v>
      </c>
      <c r="Z157">
        <v>509</v>
      </c>
      <c r="AA157" s="11">
        <v>96.584440227703979</v>
      </c>
      <c r="AB157">
        <v>108</v>
      </c>
      <c r="AC157" s="11">
        <v>12.646370023419204</v>
      </c>
      <c r="AD157" s="11">
        <v>0.504</v>
      </c>
      <c r="AE157">
        <v>3</v>
      </c>
      <c r="AF157" s="11">
        <v>1907</v>
      </c>
      <c r="AG157" s="11">
        <v>47.132970835392982</v>
      </c>
      <c r="AH157" s="11">
        <v>43742.334993111654</v>
      </c>
      <c r="AI157" s="11">
        <v>36613.763313962983</v>
      </c>
      <c r="AJ157">
        <v>576</v>
      </c>
      <c r="AK157" s="11">
        <v>42.0178098394587</v>
      </c>
      <c r="AL157" s="11">
        <v>4.4674433083819904</v>
      </c>
      <c r="AM157" s="11">
        <v>0.51496767912416896</v>
      </c>
      <c r="AN157" s="11">
        <v>0.10270794770248899</v>
      </c>
      <c r="AO157">
        <v>6.4</v>
      </c>
      <c r="AP157">
        <v>9.8000000000000007</v>
      </c>
      <c r="AQ157">
        <v>7.5</v>
      </c>
      <c r="AR157">
        <v>6.2</v>
      </c>
      <c r="AS157">
        <v>10.6</v>
      </c>
      <c r="AT157">
        <v>38.5</v>
      </c>
      <c r="AU157">
        <v>13</v>
      </c>
      <c r="AV157" s="12">
        <v>0.19697028591516802</v>
      </c>
      <c r="AW157" s="12">
        <v>0.17352729600152239</v>
      </c>
      <c r="AX157" s="12">
        <v>0.37049758191669036</v>
      </c>
      <c r="AY157" s="12">
        <v>1.7506696311339091E-3</v>
      </c>
      <c r="AZ157" s="12">
        <v>0.20920502092050211</v>
      </c>
      <c r="BA157" s="12">
        <v>7.7836411609498682E-2</v>
      </c>
      <c r="BB157" s="12">
        <v>4.3171114599686027E-2</v>
      </c>
      <c r="BC157" s="12">
        <v>0.26033057851239672</v>
      </c>
      <c r="BD157" s="12">
        <v>0.2122610415293342</v>
      </c>
      <c r="BE157" s="12">
        <v>0.20800627943485089</v>
      </c>
      <c r="BF157" s="12">
        <v>0.23456790123456789</v>
      </c>
      <c r="BG157">
        <v>532223743</v>
      </c>
      <c r="BH157">
        <v>352000</v>
      </c>
      <c r="BI157">
        <v>31016116</v>
      </c>
      <c r="BJ157">
        <v>30</v>
      </c>
      <c r="BK157">
        <v>0</v>
      </c>
      <c r="BL157" s="12">
        <v>0</v>
      </c>
      <c r="BM157" s="11">
        <v>13.76778338687471</v>
      </c>
      <c r="BN157" s="12">
        <v>0.12817842530866072</v>
      </c>
      <c r="BO157" s="12">
        <v>0.35222046428153814</v>
      </c>
      <c r="BP157">
        <v>3186</v>
      </c>
      <c r="BQ157" s="15">
        <v>76.826621654207855</v>
      </c>
      <c r="BR157">
        <v>66</v>
      </c>
      <c r="BS157">
        <v>57.7</v>
      </c>
      <c r="BT157">
        <v>12.6</v>
      </c>
      <c r="BU157">
        <v>3394</v>
      </c>
      <c r="BV157">
        <v>718</v>
      </c>
      <c r="BW157" s="15">
        <v>0.21154979375368296</v>
      </c>
      <c r="BX157" s="15">
        <v>0.17707408803930305</v>
      </c>
      <c r="BY157">
        <v>0</v>
      </c>
    </row>
    <row r="158" spans="1:77" ht="15.75" customHeight="1">
      <c r="B158" t="s">
        <v>624</v>
      </c>
      <c r="C158" s="11">
        <v>0.88338361086429529</v>
      </c>
      <c r="D158">
        <v>2537</v>
      </c>
      <c r="E158" s="11">
        <v>2871.912008326507</v>
      </c>
      <c r="F158">
        <v>723</v>
      </c>
      <c r="G158" s="11">
        <v>28.498226251478126</v>
      </c>
      <c r="H158">
        <v>539</v>
      </c>
      <c r="I158" s="11">
        <v>21.24556562869531</v>
      </c>
      <c r="J158">
        <v>229</v>
      </c>
      <c r="K158" s="11">
        <v>9.0264091446590466</v>
      </c>
      <c r="L158">
        <v>125</v>
      </c>
      <c r="M158" s="11">
        <v>4.9270792274339774</v>
      </c>
      <c r="N158">
        <v>2412</v>
      </c>
      <c r="O158" s="11">
        <v>95.072920772566022</v>
      </c>
      <c r="P158">
        <v>244</v>
      </c>
      <c r="Q158" s="11">
        <v>9.6176586519511229</v>
      </c>
      <c r="R158">
        <v>54</v>
      </c>
      <c r="S158" s="11">
        <v>7.4688796680497926</v>
      </c>
      <c r="T158">
        <v>669</v>
      </c>
      <c r="U158" s="11">
        <v>92.531120331950206</v>
      </c>
      <c r="V158">
        <v>111</v>
      </c>
      <c r="W158" s="11">
        <v>15.352697095435685</v>
      </c>
      <c r="X158">
        <v>28</v>
      </c>
      <c r="Y158" s="11">
        <v>5.1948051948051948</v>
      </c>
      <c r="Z158">
        <v>511</v>
      </c>
      <c r="AA158" s="11">
        <v>94.805194805194802</v>
      </c>
      <c r="AB158">
        <v>89</v>
      </c>
      <c r="AC158" s="11">
        <v>12.309820193637622</v>
      </c>
      <c r="AD158" s="11">
        <v>0.56000000000000005</v>
      </c>
      <c r="AE158">
        <v>5</v>
      </c>
      <c r="AF158" s="11">
        <v>1230</v>
      </c>
      <c r="AG158" s="11">
        <v>48.790162633875447</v>
      </c>
      <c r="AH158" s="11">
        <v>27605.795473153979</v>
      </c>
      <c r="AI158" s="11">
        <v>31250.065241923719</v>
      </c>
      <c r="AJ158">
        <v>576</v>
      </c>
      <c r="AK158" s="11">
        <v>43.890974410035398</v>
      </c>
      <c r="AL158" s="11">
        <v>3.942883878463149</v>
      </c>
      <c r="AM158" s="11">
        <v>0.51352246744386998</v>
      </c>
      <c r="AN158" s="11">
        <v>8.6226538016495005E-2</v>
      </c>
      <c r="AO158">
        <v>6.4</v>
      </c>
      <c r="AP158">
        <v>10.1</v>
      </c>
      <c r="AQ158">
        <v>7.6</v>
      </c>
      <c r="AR158">
        <v>6.5</v>
      </c>
      <c r="AS158">
        <v>11.2</v>
      </c>
      <c r="AT158">
        <v>39.700000000000003</v>
      </c>
      <c r="AU158">
        <v>13.4</v>
      </c>
      <c r="AV158" s="12">
        <v>7.6812180646269101E-2</v>
      </c>
      <c r="AW158" s="12">
        <v>0.10319379405738045</v>
      </c>
      <c r="AX158" s="12">
        <v>0.18000597470364954</v>
      </c>
      <c r="AY158" s="12">
        <v>1.6659725114535611E-3</v>
      </c>
      <c r="AZ158" s="12">
        <v>8.1632653061224483E-2</v>
      </c>
      <c r="BA158" s="12">
        <v>2.414113277623027E-2</v>
      </c>
      <c r="BB158" s="12">
        <v>1.634320735444331E-2</v>
      </c>
      <c r="BC158" s="12">
        <v>0.1020408163265306</v>
      </c>
      <c r="BD158" s="12">
        <v>0.23376623376623379</v>
      </c>
      <c r="BE158" s="12">
        <v>0.22063329928498471</v>
      </c>
      <c r="BF158" s="12">
        <v>0.36363636363636359</v>
      </c>
      <c r="BG158">
        <v>180524014</v>
      </c>
      <c r="BH158">
        <v>165467</v>
      </c>
      <c r="BI158">
        <v>40550347</v>
      </c>
      <c r="BJ158">
        <v>10</v>
      </c>
      <c r="BK158">
        <v>0</v>
      </c>
      <c r="BL158" s="12">
        <v>0</v>
      </c>
      <c r="BM158" s="11">
        <v>19.89653800238759</v>
      </c>
      <c r="BN158" s="12">
        <v>0.1232773240670923</v>
      </c>
      <c r="BO158" s="12">
        <v>0.31376008835198899</v>
      </c>
      <c r="BP158">
        <v>1189</v>
      </c>
      <c r="BQ158" s="15">
        <v>46.866377611351986</v>
      </c>
      <c r="BR158">
        <v>59.2</v>
      </c>
      <c r="BS158">
        <v>52.4</v>
      </c>
      <c r="BT158">
        <v>11.4</v>
      </c>
      <c r="BU158">
        <v>1880</v>
      </c>
      <c r="BV158">
        <v>260</v>
      </c>
      <c r="BW158" s="15">
        <v>0.13829787234042554</v>
      </c>
      <c r="BX158" s="15">
        <v>0.1565547182895051</v>
      </c>
      <c r="BY158">
        <v>2</v>
      </c>
    </row>
    <row r="159" spans="1:77" ht="15.75" customHeight="1">
      <c r="B159" t="s">
        <v>629</v>
      </c>
      <c r="C159" s="11">
        <v>0.71740843632852935</v>
      </c>
      <c r="D159">
        <v>3177</v>
      </c>
      <c r="E159" s="11">
        <v>4428.4396992303109</v>
      </c>
      <c r="F159">
        <v>816</v>
      </c>
      <c r="G159" s="11">
        <v>25.684608120868745</v>
      </c>
      <c r="H159">
        <v>549</v>
      </c>
      <c r="I159" s="11">
        <v>17.280453257790366</v>
      </c>
      <c r="J159">
        <v>112</v>
      </c>
      <c r="K159" s="11">
        <v>3.5253383695310037</v>
      </c>
      <c r="L159">
        <v>87</v>
      </c>
      <c r="M159" s="11">
        <v>2.7384324834749765</v>
      </c>
      <c r="N159">
        <v>3090</v>
      </c>
      <c r="O159" s="11">
        <v>97.261567516525034</v>
      </c>
      <c r="P159">
        <v>735</v>
      </c>
      <c r="Q159" s="11">
        <v>23.135033050047216</v>
      </c>
      <c r="R159">
        <v>0</v>
      </c>
      <c r="S159" s="11">
        <v>0</v>
      </c>
      <c r="T159">
        <v>816</v>
      </c>
      <c r="U159" s="11">
        <v>100</v>
      </c>
      <c r="V159">
        <v>261</v>
      </c>
      <c r="W159" s="11">
        <v>31.985294117647058</v>
      </c>
      <c r="X159">
        <v>0</v>
      </c>
      <c r="Y159" s="11">
        <v>0</v>
      </c>
      <c r="Z159">
        <v>549</v>
      </c>
      <c r="AA159" s="11">
        <v>100</v>
      </c>
      <c r="AB159">
        <v>176</v>
      </c>
      <c r="AC159" s="11">
        <v>21.568627450980394</v>
      </c>
      <c r="AD159" s="11">
        <v>0.70199999999999996</v>
      </c>
      <c r="AE159">
        <v>6</v>
      </c>
      <c r="AF159" s="11">
        <v>1582</v>
      </c>
      <c r="AG159" s="11">
        <v>49.795404469625431</v>
      </c>
      <c r="AH159" s="11">
        <v>4428.2051606829846</v>
      </c>
      <c r="AI159" s="11">
        <v>6172.5022127496004</v>
      </c>
      <c r="AJ159">
        <v>576</v>
      </c>
      <c r="AK159" s="11">
        <v>42.518662839849803</v>
      </c>
      <c r="AL159" s="11">
        <v>3.7851850405101666</v>
      </c>
      <c r="AM159" s="11">
        <v>0.50685214636797804</v>
      </c>
      <c r="AN159" s="11">
        <v>8.4629087678752005E-2</v>
      </c>
      <c r="AO159">
        <v>5.3</v>
      </c>
      <c r="AP159">
        <v>10.5</v>
      </c>
      <c r="AQ159">
        <v>6.7</v>
      </c>
      <c r="AR159">
        <v>6.6</v>
      </c>
      <c r="AS159">
        <v>12.8</v>
      </c>
      <c r="AT159">
        <v>40.6</v>
      </c>
      <c r="AU159">
        <v>14.2</v>
      </c>
      <c r="AV159" s="12">
        <v>0</v>
      </c>
      <c r="AW159" s="12">
        <v>0</v>
      </c>
      <c r="AX159" s="12">
        <v>0</v>
      </c>
      <c r="AY159" s="12">
        <v>1.330485627253948E-3</v>
      </c>
      <c r="AZ159" s="12">
        <v>0.1124260355029586</v>
      </c>
      <c r="BA159" s="12">
        <v>6.1262959472196038E-2</v>
      </c>
      <c r="BB159" s="12">
        <v>4.4843049327354258E-2</v>
      </c>
      <c r="BC159" s="12">
        <v>0.14792899408284019</v>
      </c>
      <c r="BD159" s="12">
        <v>0.39925023430178069</v>
      </c>
      <c r="BE159" s="12">
        <v>0.4282511210762332</v>
      </c>
      <c r="BF159" s="12">
        <v>0.25142857142857139</v>
      </c>
      <c r="BG159">
        <v>141856748</v>
      </c>
      <c r="BH159">
        <v>139792</v>
      </c>
      <c r="BI159">
        <v>19138672</v>
      </c>
      <c r="BJ159">
        <v>101</v>
      </c>
      <c r="BK159">
        <v>0</v>
      </c>
      <c r="BL159" s="12">
        <v>0</v>
      </c>
      <c r="BM159" s="11">
        <v>13.223140495867771</v>
      </c>
      <c r="BN159" s="12">
        <v>7.1481597039172867E-2</v>
      </c>
      <c r="BO159" s="12">
        <v>0.44601816088738744</v>
      </c>
      <c r="BP159">
        <v>2239</v>
      </c>
      <c r="BQ159" s="15">
        <v>70.475291155177842</v>
      </c>
      <c r="BR159">
        <v>58</v>
      </c>
      <c r="BS159">
        <v>52.4</v>
      </c>
      <c r="BT159">
        <v>9.6999999999999993</v>
      </c>
      <c r="BU159">
        <v>2621</v>
      </c>
      <c r="BV159">
        <v>906</v>
      </c>
      <c r="BW159" s="15">
        <v>0.34566959175887069</v>
      </c>
      <c r="BX159" s="15">
        <v>0.48183095466217107</v>
      </c>
      <c r="BY159">
        <v>2</v>
      </c>
    </row>
    <row r="160" spans="1:77" ht="15.75" customHeight="1">
      <c r="B160" t="s">
        <v>634</v>
      </c>
      <c r="C160" s="11">
        <v>0.62841023906985505</v>
      </c>
      <c r="D160">
        <v>2647</v>
      </c>
      <c r="E160" s="11">
        <v>4212.2165353606779</v>
      </c>
      <c r="F160">
        <v>712</v>
      </c>
      <c r="G160" s="11">
        <v>26.898375519455985</v>
      </c>
      <c r="H160">
        <v>550</v>
      </c>
      <c r="I160" s="11">
        <v>20.7782395164337</v>
      </c>
      <c r="J160">
        <v>359</v>
      </c>
      <c r="K160" s="11">
        <v>13.562523611635813</v>
      </c>
      <c r="L160">
        <v>32</v>
      </c>
      <c r="M160" s="11">
        <v>1.2089157536834152</v>
      </c>
      <c r="N160">
        <v>2615</v>
      </c>
      <c r="O160" s="11">
        <v>98.791084246316586</v>
      </c>
      <c r="P160">
        <v>476</v>
      </c>
      <c r="Q160" s="11">
        <v>17.982621836040803</v>
      </c>
      <c r="R160">
        <v>0</v>
      </c>
      <c r="S160" s="11">
        <v>0</v>
      </c>
      <c r="T160">
        <v>712</v>
      </c>
      <c r="U160" s="11">
        <v>100</v>
      </c>
      <c r="V160">
        <v>123</v>
      </c>
      <c r="W160" s="11">
        <v>17.275280898876407</v>
      </c>
      <c r="X160">
        <v>0</v>
      </c>
      <c r="Y160" s="11">
        <v>0</v>
      </c>
      <c r="Z160">
        <v>550</v>
      </c>
      <c r="AA160" s="11">
        <v>100</v>
      </c>
      <c r="AB160">
        <v>81</v>
      </c>
      <c r="AC160" s="11">
        <v>11.376404494382022</v>
      </c>
      <c r="AD160" s="11">
        <v>0.94299999999999995</v>
      </c>
      <c r="AE160">
        <v>6</v>
      </c>
      <c r="AF160" s="11">
        <v>1746</v>
      </c>
      <c r="AG160" s="11">
        <v>65.961465810351342</v>
      </c>
      <c r="AH160" s="11">
        <v>33483.456704629432</v>
      </c>
      <c r="AI160" s="11">
        <v>53282.799392621477</v>
      </c>
      <c r="AJ160">
        <v>576</v>
      </c>
      <c r="AK160" s="11">
        <v>41.578480036761597</v>
      </c>
      <c r="AL160" s="11">
        <v>3.8539784023268466</v>
      </c>
      <c r="AM160" s="11">
        <v>0.50172603316183695</v>
      </c>
      <c r="AN160" s="11">
        <v>8.5315114906868009E-2</v>
      </c>
      <c r="AO160">
        <v>5.6</v>
      </c>
      <c r="AP160">
        <v>11.4</v>
      </c>
      <c r="AQ160">
        <v>9.1999999999999993</v>
      </c>
      <c r="AR160">
        <v>9.6</v>
      </c>
      <c r="AS160">
        <v>15.3</v>
      </c>
      <c r="AT160">
        <v>45.5</v>
      </c>
      <c r="AU160">
        <v>18.8</v>
      </c>
      <c r="AV160" s="12">
        <v>0</v>
      </c>
      <c r="AW160" s="12">
        <v>0</v>
      </c>
      <c r="AX160" s="12">
        <v>0</v>
      </c>
      <c r="AY160" s="12">
        <v>2.8925619834710751E-4</v>
      </c>
      <c r="AZ160" s="12">
        <v>3.1818181818181808E-2</v>
      </c>
      <c r="BA160" s="12">
        <v>6.2868369351669937E-2</v>
      </c>
      <c r="BB160" s="12">
        <v>5.1378446115288218E-2</v>
      </c>
      <c r="BC160" s="12">
        <v>0.1045454545454545</v>
      </c>
      <c r="BD160" s="12">
        <v>0.5216110019646365</v>
      </c>
      <c r="BE160" s="12">
        <v>0.46365914786967422</v>
      </c>
      <c r="BF160" s="12">
        <v>0.73181818181818181</v>
      </c>
      <c r="BG160">
        <v>101801886</v>
      </c>
      <c r="BH160">
        <v>85048</v>
      </c>
      <c r="BI160">
        <v>8248863</v>
      </c>
      <c r="BJ160">
        <v>501</v>
      </c>
      <c r="BK160">
        <v>0</v>
      </c>
      <c r="BL160" s="12">
        <v>0</v>
      </c>
      <c r="BM160" s="11">
        <v>27.089783281733752</v>
      </c>
      <c r="BN160" s="12">
        <v>0.10267217248507374</v>
      </c>
      <c r="BO160" s="12">
        <v>0.38397986167491027</v>
      </c>
      <c r="BP160">
        <v>1933</v>
      </c>
      <c r="BQ160" s="15">
        <v>73.026067245938791</v>
      </c>
      <c r="BR160">
        <v>59.5</v>
      </c>
      <c r="BS160">
        <v>51.9</v>
      </c>
      <c r="BT160">
        <v>12.7</v>
      </c>
      <c r="BU160">
        <v>2057</v>
      </c>
      <c r="BV160">
        <v>382</v>
      </c>
      <c r="BW160" s="15">
        <v>0.18570734078755469</v>
      </c>
      <c r="BX160" s="15">
        <v>0.29551927903407565</v>
      </c>
      <c r="BY160">
        <v>0</v>
      </c>
    </row>
    <row r="161" spans="2:77" ht="15.75" customHeight="1">
      <c r="B161" t="s">
        <v>639</v>
      </c>
      <c r="C161" s="11">
        <v>0.89440784427371112</v>
      </c>
      <c r="D161">
        <v>4358</v>
      </c>
      <c r="E161" s="11">
        <v>4872.4975165427368</v>
      </c>
      <c r="F161">
        <v>1353</v>
      </c>
      <c r="G161" s="11">
        <v>31.046351537402479</v>
      </c>
      <c r="H161">
        <v>1017</v>
      </c>
      <c r="I161" s="11">
        <v>23.336392840752641</v>
      </c>
      <c r="J161">
        <v>843</v>
      </c>
      <c r="K161" s="11">
        <v>19.343735658558973</v>
      </c>
      <c r="L161">
        <v>234</v>
      </c>
      <c r="M161" s="11">
        <v>5.3694355208811384</v>
      </c>
      <c r="N161">
        <v>4124</v>
      </c>
      <c r="O161" s="11">
        <v>94.63056447911886</v>
      </c>
      <c r="P161">
        <v>1278</v>
      </c>
      <c r="Q161" s="11">
        <v>29.325378614043139</v>
      </c>
      <c r="R161">
        <v>142</v>
      </c>
      <c r="S161" s="11">
        <v>10.495195861049519</v>
      </c>
      <c r="T161">
        <v>1211</v>
      </c>
      <c r="U161" s="11">
        <v>89.504804138950476</v>
      </c>
      <c r="V161">
        <v>625</v>
      </c>
      <c r="W161" s="11">
        <v>46.193643754619359</v>
      </c>
      <c r="X161">
        <v>142</v>
      </c>
      <c r="Y161" s="11">
        <v>13.962635201573253</v>
      </c>
      <c r="Z161">
        <v>875</v>
      </c>
      <c r="AA161" s="11">
        <v>86.037364798426736</v>
      </c>
      <c r="AB161">
        <v>421</v>
      </c>
      <c r="AC161" s="11">
        <v>31.116038433111605</v>
      </c>
      <c r="AD161" s="11">
        <v>0.92500000000000004</v>
      </c>
      <c r="AE161">
        <v>5</v>
      </c>
      <c r="AF161" s="11">
        <v>2636</v>
      </c>
      <c r="AG161" s="11">
        <v>60.486461679669581</v>
      </c>
      <c r="AH161" s="11">
        <v>20771.339800636641</v>
      </c>
      <c r="AI161" s="11">
        <v>23223.566221629659</v>
      </c>
      <c r="AJ161">
        <v>576</v>
      </c>
      <c r="AK161" s="11">
        <v>41.594441227090797</v>
      </c>
      <c r="AL161" s="11">
        <v>4.1342714938584333</v>
      </c>
      <c r="AM161" s="11">
        <v>0.50074969533847002</v>
      </c>
      <c r="AN161" s="11">
        <v>8.8958681437593001E-2</v>
      </c>
      <c r="AO161">
        <v>5.4</v>
      </c>
      <c r="AP161">
        <v>11.3</v>
      </c>
      <c r="AQ161">
        <v>8.8000000000000007</v>
      </c>
      <c r="AR161">
        <v>9</v>
      </c>
      <c r="AS161">
        <v>15.3</v>
      </c>
      <c r="AT161">
        <v>44.2</v>
      </c>
      <c r="AU161">
        <v>18.5</v>
      </c>
      <c r="AV161" s="12">
        <v>0</v>
      </c>
      <c r="AW161" s="12">
        <v>0</v>
      </c>
      <c r="AX161" s="12">
        <v>0</v>
      </c>
      <c r="AY161" s="12">
        <v>5.9912038234773493E-4</v>
      </c>
      <c r="AZ161" s="12">
        <v>8.1180811808118078E-2</v>
      </c>
      <c r="BA161" s="12">
        <v>8.3180428134556575E-2</v>
      </c>
      <c r="BB161" s="12">
        <v>6.5249266862170086E-2</v>
      </c>
      <c r="BC161" s="12">
        <v>0.17343173431734321</v>
      </c>
      <c r="BD161" s="12">
        <v>0.50061124694376524</v>
      </c>
      <c r="BE161" s="12">
        <v>0.49120234604105573</v>
      </c>
      <c r="BF161" s="12">
        <v>0.54779411764705888</v>
      </c>
      <c r="BG161">
        <v>161192499</v>
      </c>
      <c r="BH161">
        <v>82578</v>
      </c>
      <c r="BI161">
        <v>6157949</v>
      </c>
      <c r="BJ161">
        <v>500</v>
      </c>
      <c r="BK161">
        <v>0</v>
      </c>
      <c r="BL161" s="12">
        <v>0</v>
      </c>
      <c r="BM161" s="11">
        <v>21.95389681668496</v>
      </c>
      <c r="BN161" s="12">
        <v>0.1051352148992684</v>
      </c>
      <c r="BO161" s="12">
        <v>0.38900495503192034</v>
      </c>
      <c r="BP161">
        <v>3612</v>
      </c>
      <c r="BQ161" s="15">
        <v>82.882055988985769</v>
      </c>
      <c r="BR161">
        <v>58.8</v>
      </c>
      <c r="BS161">
        <v>49.7</v>
      </c>
      <c r="BT161">
        <v>15.5</v>
      </c>
      <c r="BU161">
        <v>3324</v>
      </c>
      <c r="BV161">
        <v>1017</v>
      </c>
      <c r="BW161" s="15">
        <v>0.30595667870036103</v>
      </c>
      <c r="BX161" s="15">
        <v>0.34207736510719894</v>
      </c>
      <c r="BY161">
        <v>0</v>
      </c>
    </row>
    <row r="162" spans="2:77" ht="15.75" customHeight="1">
      <c r="B162" t="s">
        <v>645</v>
      </c>
      <c r="C162" s="11">
        <v>0.51084196579987728</v>
      </c>
      <c r="D162">
        <v>2447</v>
      </c>
      <c r="E162" s="11">
        <v>4790.1311243458294</v>
      </c>
      <c r="F162">
        <v>534</v>
      </c>
      <c r="G162" s="11">
        <v>21.822639967306905</v>
      </c>
      <c r="H162">
        <v>357</v>
      </c>
      <c r="I162" s="11">
        <v>14.589293011851245</v>
      </c>
      <c r="J162">
        <v>119</v>
      </c>
      <c r="K162" s="11">
        <v>4.8630976706170825</v>
      </c>
      <c r="L162">
        <v>21</v>
      </c>
      <c r="M162" s="11">
        <v>0.85819370657948502</v>
      </c>
      <c r="N162">
        <v>2426</v>
      </c>
      <c r="O162" s="11">
        <v>99.141806293420515</v>
      </c>
      <c r="P162">
        <v>231</v>
      </c>
      <c r="Q162" s="11">
        <v>9.4401307723743368</v>
      </c>
      <c r="R162">
        <v>0</v>
      </c>
      <c r="S162" s="11">
        <v>0</v>
      </c>
      <c r="T162">
        <v>534</v>
      </c>
      <c r="U162" s="11">
        <v>100</v>
      </c>
      <c r="V162">
        <v>48</v>
      </c>
      <c r="W162" s="11">
        <v>8.9887640449438209</v>
      </c>
      <c r="X162">
        <v>0</v>
      </c>
      <c r="Y162" s="11">
        <v>0</v>
      </c>
      <c r="Z162">
        <v>357</v>
      </c>
      <c r="AA162" s="11">
        <v>100</v>
      </c>
      <c r="AB162">
        <v>22</v>
      </c>
      <c r="AC162" s="11">
        <v>4.119850187265917</v>
      </c>
      <c r="AD162" s="11">
        <v>0.76200000000000001</v>
      </c>
      <c r="AE162">
        <v>6</v>
      </c>
      <c r="AF162" s="11">
        <v>1334</v>
      </c>
      <c r="AG162" s="11">
        <v>54.51573355128729</v>
      </c>
      <c r="AH162" s="11">
        <v>40992.221665701327</v>
      </c>
      <c r="AI162" s="11">
        <v>80244.42862973646</v>
      </c>
      <c r="AJ162">
        <v>614</v>
      </c>
      <c r="AK162" s="11">
        <v>40.943431783127998</v>
      </c>
      <c r="AL162" s="11">
        <v>4.1308583135391599</v>
      </c>
      <c r="AM162" s="11">
        <v>0.50738317293362001</v>
      </c>
      <c r="AN162" s="11">
        <v>9.7507504893647998E-2</v>
      </c>
      <c r="AO162">
        <v>6.8</v>
      </c>
      <c r="AP162">
        <v>10.7</v>
      </c>
      <c r="AQ162">
        <v>8.8000000000000007</v>
      </c>
      <c r="AR162">
        <v>8</v>
      </c>
      <c r="AS162">
        <v>12.3</v>
      </c>
      <c r="AT162">
        <v>42.5</v>
      </c>
      <c r="AU162">
        <v>15.7</v>
      </c>
      <c r="AV162" s="12">
        <v>0</v>
      </c>
      <c r="AW162" s="12">
        <v>0</v>
      </c>
      <c r="AX162" s="12">
        <v>0</v>
      </c>
      <c r="AY162" s="12">
        <v>0</v>
      </c>
      <c r="AZ162" s="12">
        <v>0</v>
      </c>
      <c r="BA162" s="12">
        <v>3.2091097308488623E-2</v>
      </c>
      <c r="BB162" s="12">
        <v>2.6378896882494E-2</v>
      </c>
      <c r="BC162" s="12">
        <v>6.8181818181818177E-2</v>
      </c>
      <c r="BD162" s="12">
        <v>0.58902691511387162</v>
      </c>
      <c r="BE162" s="12">
        <v>0.60311750599520386</v>
      </c>
      <c r="BF162" s="12">
        <v>0.5</v>
      </c>
      <c r="BG162">
        <v>123469266</v>
      </c>
      <c r="BH162">
        <v>115177</v>
      </c>
      <c r="BI162">
        <v>8750000</v>
      </c>
      <c r="BJ162">
        <v>5794</v>
      </c>
      <c r="BK162">
        <v>0</v>
      </c>
      <c r="BL162" s="12">
        <v>0</v>
      </c>
      <c r="BM162" s="11">
        <v>23.775558725630049</v>
      </c>
      <c r="BN162" s="12">
        <v>9.9563717954044964E-2</v>
      </c>
      <c r="BO162" s="12">
        <v>0.39543773631944157</v>
      </c>
      <c r="BP162">
        <v>2004</v>
      </c>
      <c r="BQ162" s="15">
        <v>81.896199427870869</v>
      </c>
      <c r="BR162">
        <v>55.7</v>
      </c>
      <c r="BS162">
        <v>47.2</v>
      </c>
      <c r="BT162">
        <v>15.2</v>
      </c>
      <c r="BU162">
        <v>2044</v>
      </c>
      <c r="BV162">
        <v>391</v>
      </c>
      <c r="BW162" s="15">
        <v>0.19129158512720157</v>
      </c>
      <c r="BX162" s="15">
        <v>0.37446333295596979</v>
      </c>
      <c r="BY162">
        <v>1</v>
      </c>
    </row>
    <row r="163" spans="2:77" ht="15.75" customHeight="1">
      <c r="B163" t="s">
        <v>650</v>
      </c>
      <c r="C163" s="11">
        <v>0.85249682776559754</v>
      </c>
      <c r="D163">
        <v>4650</v>
      </c>
      <c r="E163" s="11">
        <v>5454.5657515086541</v>
      </c>
      <c r="F163">
        <v>1511</v>
      </c>
      <c r="G163" s="11">
        <v>32.494623655913976</v>
      </c>
      <c r="H163">
        <v>1094</v>
      </c>
      <c r="I163" s="11">
        <v>23.526881720430108</v>
      </c>
      <c r="J163">
        <v>458</v>
      </c>
      <c r="K163" s="11">
        <v>9.849462365591398</v>
      </c>
      <c r="L163">
        <v>64</v>
      </c>
      <c r="M163" s="11">
        <v>1.3763440860215055</v>
      </c>
      <c r="N163">
        <v>4586</v>
      </c>
      <c r="O163" s="11">
        <v>98.623655913978496</v>
      </c>
      <c r="P163">
        <v>692</v>
      </c>
      <c r="Q163" s="11">
        <v>14.881720430107526</v>
      </c>
      <c r="R163">
        <v>0</v>
      </c>
      <c r="S163" s="11">
        <v>0</v>
      </c>
      <c r="T163">
        <v>1511</v>
      </c>
      <c r="U163" s="11">
        <v>100</v>
      </c>
      <c r="V163">
        <v>295</v>
      </c>
      <c r="W163" s="11">
        <v>19.523494374586367</v>
      </c>
      <c r="X163">
        <v>0</v>
      </c>
      <c r="Y163" s="11">
        <v>0</v>
      </c>
      <c r="Z163">
        <v>1094</v>
      </c>
      <c r="AA163" s="11">
        <v>100</v>
      </c>
      <c r="AB163">
        <v>214</v>
      </c>
      <c r="AC163" s="11">
        <v>14.162806088682991</v>
      </c>
      <c r="AD163" s="11">
        <v>0.88900000000000001</v>
      </c>
      <c r="AE163">
        <v>6</v>
      </c>
      <c r="AF163" s="11">
        <v>3080</v>
      </c>
      <c r="AG163" s="11">
        <v>66.236559139784944</v>
      </c>
      <c r="AH163" s="11">
        <v>229518.33053565241</v>
      </c>
      <c r="AI163" s="11">
        <v>269230.71507167153</v>
      </c>
      <c r="AJ163">
        <v>582</v>
      </c>
      <c r="AK163" s="11">
        <v>41.730539014106299</v>
      </c>
      <c r="AL163" s="11">
        <v>4.7044730421454162</v>
      </c>
      <c r="AM163" s="11">
        <v>0.51162668901863295</v>
      </c>
      <c r="AN163" s="11">
        <v>0.10114965573004001</v>
      </c>
      <c r="AO163">
        <v>5</v>
      </c>
      <c r="AP163">
        <v>12.3</v>
      </c>
      <c r="AQ163">
        <v>8.3000000000000007</v>
      </c>
      <c r="AR163">
        <v>9.6</v>
      </c>
      <c r="AS163">
        <v>16.899999999999999</v>
      </c>
      <c r="AT163">
        <v>46.1</v>
      </c>
      <c r="AU163">
        <v>19.2</v>
      </c>
      <c r="AV163" s="12">
        <v>0</v>
      </c>
      <c r="AW163" s="12">
        <v>0</v>
      </c>
      <c r="AX163" s="12">
        <v>0</v>
      </c>
      <c r="AY163" s="12">
        <v>1.6420226434922542E-5</v>
      </c>
      <c r="AZ163" s="12">
        <v>2.8653295128939832E-3</v>
      </c>
      <c r="BA163" s="12">
        <v>6.5709969788519632E-2</v>
      </c>
      <c r="BB163" s="12">
        <v>7.6131687242798354E-2</v>
      </c>
      <c r="BC163" s="12">
        <v>3.6931818181818177E-2</v>
      </c>
      <c r="BD163" s="12">
        <v>0.35671191553544501</v>
      </c>
      <c r="BE163" s="12">
        <v>0.40843621399176949</v>
      </c>
      <c r="BF163" s="12">
        <v>0.21468926553672321</v>
      </c>
      <c r="BG163">
        <v>155396611</v>
      </c>
      <c r="BH163">
        <v>100385</v>
      </c>
      <c r="BI163">
        <v>11386494</v>
      </c>
      <c r="BJ163">
        <v>50</v>
      </c>
      <c r="BK163">
        <v>0</v>
      </c>
      <c r="BL163" s="12">
        <v>0</v>
      </c>
      <c r="BM163" s="11">
        <v>21.74342755485274</v>
      </c>
      <c r="BN163" s="12">
        <v>9.5140061100616846E-2</v>
      </c>
      <c r="BO163" s="12">
        <v>0.37851284412100078</v>
      </c>
      <c r="BP163">
        <v>3601</v>
      </c>
      <c r="BQ163" s="15">
        <v>77.44086021505376</v>
      </c>
      <c r="BR163">
        <v>62.9</v>
      </c>
      <c r="BS163">
        <v>52.2</v>
      </c>
      <c r="BT163">
        <v>17</v>
      </c>
      <c r="BU163">
        <v>3559</v>
      </c>
      <c r="BV163">
        <v>997</v>
      </c>
      <c r="BW163" s="15">
        <v>0.28013486934532172</v>
      </c>
      <c r="BX163" s="15">
        <v>0.32860517508265447</v>
      </c>
      <c r="BY163">
        <v>0</v>
      </c>
    </row>
    <row r="164" spans="2:77" ht="15.75" customHeight="1">
      <c r="B164" t="s">
        <v>654</v>
      </c>
      <c r="C164" s="11">
        <v>1.064009996443652</v>
      </c>
      <c r="D164">
        <v>4488</v>
      </c>
      <c r="E164" s="11">
        <v>4218.0054839716686</v>
      </c>
      <c r="F164">
        <v>398</v>
      </c>
      <c r="G164" s="11">
        <v>8.8680926916221043</v>
      </c>
      <c r="H164">
        <v>211</v>
      </c>
      <c r="I164" s="11">
        <v>4.7014260249554365</v>
      </c>
      <c r="J164">
        <v>10</v>
      </c>
      <c r="K164" s="11">
        <v>0.22281639928698754</v>
      </c>
      <c r="L164">
        <v>1477</v>
      </c>
      <c r="M164" s="11">
        <v>32.909982174688054</v>
      </c>
      <c r="N164">
        <v>3011</v>
      </c>
      <c r="O164" s="11">
        <v>67.090017825311946</v>
      </c>
      <c r="P164">
        <v>715</v>
      </c>
      <c r="Q164" s="11">
        <v>15.931372549019606</v>
      </c>
      <c r="R164">
        <v>60</v>
      </c>
      <c r="S164" s="11">
        <v>15.075376884422109</v>
      </c>
      <c r="T164">
        <v>338</v>
      </c>
      <c r="U164" s="11">
        <v>84.924623115577887</v>
      </c>
      <c r="V164">
        <v>52</v>
      </c>
      <c r="W164" s="11">
        <v>13.06532663316583</v>
      </c>
      <c r="X164">
        <v>18</v>
      </c>
      <c r="Y164" s="11">
        <v>8.5308056872037916</v>
      </c>
      <c r="Z164">
        <v>193</v>
      </c>
      <c r="AA164" s="11">
        <v>91.469194312796205</v>
      </c>
      <c r="AB164">
        <v>0</v>
      </c>
      <c r="AC164" s="11">
        <v>0</v>
      </c>
      <c r="AD164" s="11">
        <v>0.34100000000000003</v>
      </c>
      <c r="AE164">
        <v>2</v>
      </c>
      <c r="AF164" s="11">
        <v>1482</v>
      </c>
      <c r="AG164" s="11">
        <v>33.544590312358537</v>
      </c>
      <c r="AH164" s="11">
        <v>98662.376195231962</v>
      </c>
      <c r="AI164" s="11">
        <v>92726.925992233882</v>
      </c>
      <c r="AJ164">
        <v>566</v>
      </c>
      <c r="AK164" s="11">
        <v>40.7599892493377</v>
      </c>
      <c r="AL164" s="11">
        <v>4.3187179808340019</v>
      </c>
      <c r="AM164" s="11">
        <v>0.50861547344695102</v>
      </c>
      <c r="AN164" s="11">
        <v>0.100800704154312</v>
      </c>
      <c r="AO164">
        <v>2.7</v>
      </c>
      <c r="AP164">
        <v>8.1999999999999993</v>
      </c>
      <c r="AQ164">
        <v>2</v>
      </c>
      <c r="AR164">
        <v>2.6</v>
      </c>
      <c r="AS164">
        <v>9.4</v>
      </c>
      <c r="AT164">
        <v>24.9</v>
      </c>
      <c r="AU164">
        <v>6.4</v>
      </c>
      <c r="AV164" s="12">
        <v>0</v>
      </c>
      <c r="AW164" s="12">
        <v>1.5802131711455423E-2</v>
      </c>
      <c r="AX164" s="12">
        <v>1.5802131711455423E-2</v>
      </c>
      <c r="AY164" s="12">
        <v>3.3411621348060648E-4</v>
      </c>
      <c r="AZ164" s="12">
        <v>5.329153605015674E-2</v>
      </c>
      <c r="BA164" s="12">
        <v>1.7123287671232879E-2</v>
      </c>
      <c r="BB164" s="12">
        <v>4.7281323877068557E-3</v>
      </c>
      <c r="BC164" s="12">
        <v>4.9689440993788823E-2</v>
      </c>
      <c r="BD164" s="12">
        <v>9.005947323704333E-2</v>
      </c>
      <c r="BE164" s="12">
        <v>8.2742316784869974E-3</v>
      </c>
      <c r="BF164" s="12">
        <v>0.29909365558912387</v>
      </c>
      <c r="BG164">
        <v>689872807</v>
      </c>
      <c r="BH164">
        <v>672391</v>
      </c>
      <c r="BI164">
        <v>48905989</v>
      </c>
      <c r="BJ164">
        <v>10</v>
      </c>
      <c r="BK164">
        <v>0</v>
      </c>
      <c r="BL164" s="12">
        <v>0</v>
      </c>
      <c r="BM164" s="11">
        <v>2.142245072836332</v>
      </c>
      <c r="BN164" s="12">
        <v>3.1097503255983993E-2</v>
      </c>
      <c r="BO164" s="12">
        <v>0.59180931884198318</v>
      </c>
      <c r="BP164">
        <v>1922</v>
      </c>
      <c r="BQ164" s="15">
        <v>42.825311942958997</v>
      </c>
      <c r="BR164">
        <v>71</v>
      </c>
      <c r="BS164">
        <v>65.2</v>
      </c>
      <c r="BT164">
        <v>8.1999999999999993</v>
      </c>
      <c r="BU164">
        <v>4108</v>
      </c>
      <c r="BV164">
        <v>14330</v>
      </c>
      <c r="BW164" s="15">
        <v>3.4883154819863682</v>
      </c>
      <c r="BX164" s="15">
        <v>3.2784611927009304</v>
      </c>
      <c r="BY164">
        <v>1</v>
      </c>
    </row>
    <row r="165" spans="2:77" ht="15.75" customHeight="1">
      <c r="B165" t="s">
        <v>659</v>
      </c>
      <c r="C165" s="11">
        <v>0.54476483208723581</v>
      </c>
      <c r="D165">
        <v>2888</v>
      </c>
      <c r="E165" s="11">
        <v>5301.3701140266166</v>
      </c>
      <c r="F165">
        <v>213</v>
      </c>
      <c r="G165" s="11">
        <v>7.3753462603878122</v>
      </c>
      <c r="H165">
        <v>61</v>
      </c>
      <c r="I165" s="11">
        <v>2.1121883656509697</v>
      </c>
      <c r="J165">
        <v>19</v>
      </c>
      <c r="K165" s="11">
        <v>0.6578947368421052</v>
      </c>
      <c r="L165">
        <v>1086</v>
      </c>
      <c r="M165" s="11">
        <v>37.603878116343495</v>
      </c>
      <c r="N165">
        <v>1802</v>
      </c>
      <c r="O165" s="11">
        <v>62.396121883656505</v>
      </c>
      <c r="P165">
        <v>375</v>
      </c>
      <c r="Q165" s="11">
        <v>12.98476454293629</v>
      </c>
      <c r="R165">
        <v>90</v>
      </c>
      <c r="S165" s="11">
        <v>42.25352112676056</v>
      </c>
      <c r="T165">
        <v>123</v>
      </c>
      <c r="U165" s="11">
        <v>57.74647887323944</v>
      </c>
      <c r="V165">
        <v>0</v>
      </c>
      <c r="W165" s="11">
        <v>0</v>
      </c>
      <c r="X165">
        <v>25</v>
      </c>
      <c r="Y165" s="11">
        <v>40.983606557377051</v>
      </c>
      <c r="Z165">
        <v>36</v>
      </c>
      <c r="AA165" s="11">
        <v>59.016393442622949</v>
      </c>
      <c r="AB165">
        <v>0</v>
      </c>
      <c r="AC165" s="11">
        <v>0</v>
      </c>
      <c r="AD165" s="11">
        <v>0</v>
      </c>
      <c r="AE165">
        <v>0</v>
      </c>
      <c r="AF165" s="11">
        <v>610</v>
      </c>
      <c r="AG165" s="11">
        <v>22.141560798548092</v>
      </c>
      <c r="AH165" s="11">
        <v>7960.1475698491631</v>
      </c>
      <c r="AI165" s="11">
        <v>14612.080481315361</v>
      </c>
      <c r="AJ165">
        <v>566</v>
      </c>
      <c r="AK165" s="11">
        <v>40.3881390678944</v>
      </c>
      <c r="AL165" s="11">
        <v>4.308777436756869</v>
      </c>
      <c r="AM165" s="11">
        <v>0.50929868770611297</v>
      </c>
      <c r="AN165" s="11">
        <v>9.9726149534666006E-2</v>
      </c>
      <c r="AO165">
        <v>3.7</v>
      </c>
      <c r="AP165">
        <v>7.2</v>
      </c>
      <c r="AQ165">
        <v>2.7</v>
      </c>
      <c r="AR165">
        <v>2.5</v>
      </c>
      <c r="AS165">
        <v>7.8</v>
      </c>
      <c r="AT165">
        <v>21.8</v>
      </c>
      <c r="AU165">
        <v>6.2</v>
      </c>
      <c r="AV165" s="12">
        <v>2.2607978400139509E-2</v>
      </c>
      <c r="AW165" s="12">
        <v>0.44666830651603062</v>
      </c>
      <c r="AX165" s="12">
        <v>0.46927628491617007</v>
      </c>
      <c r="AY165" s="12">
        <v>3.1163434903047089E-3</v>
      </c>
      <c r="AZ165" s="12">
        <v>0.1184210526315789</v>
      </c>
      <c r="BA165" s="12">
        <v>3.787878787878788E-3</v>
      </c>
      <c r="BB165" s="12">
        <v>1.6077170418006431E-3</v>
      </c>
      <c r="BC165" s="12">
        <v>3.9473684210526307E-2</v>
      </c>
      <c r="BD165" s="12">
        <v>9.8484848484848477E-3</v>
      </c>
      <c r="BE165" s="12">
        <v>3.2154340836012861E-3</v>
      </c>
      <c r="BF165" s="12">
        <v>0.1184210526315789</v>
      </c>
      <c r="BG165">
        <v>239408409</v>
      </c>
      <c r="BH165">
        <v>186218</v>
      </c>
      <c r="BI165">
        <v>24713777</v>
      </c>
      <c r="BJ165">
        <v>422</v>
      </c>
      <c r="BK165">
        <v>0</v>
      </c>
      <c r="BL165" s="12">
        <v>0</v>
      </c>
      <c r="BM165" s="11">
        <v>3.4782608695652182</v>
      </c>
      <c r="BN165" s="12">
        <v>4.6913097499847699E-2</v>
      </c>
      <c r="BO165" s="12">
        <v>0.62129854343141544</v>
      </c>
      <c r="BP165">
        <v>1037</v>
      </c>
      <c r="BQ165" s="15">
        <v>35.90720221606648</v>
      </c>
      <c r="BR165">
        <v>69.2</v>
      </c>
      <c r="BS165">
        <v>65.5</v>
      </c>
      <c r="BT165">
        <v>5.3</v>
      </c>
      <c r="BU165">
        <v>2708</v>
      </c>
      <c r="BV165">
        <v>6655</v>
      </c>
      <c r="BW165" s="15">
        <v>2.457533234859675</v>
      </c>
      <c r="BX165" s="15">
        <v>4.5111818717147631</v>
      </c>
      <c r="BY165">
        <v>1</v>
      </c>
    </row>
    <row r="166" spans="2:77" ht="15.75" customHeight="1">
      <c r="B166" t="s">
        <v>665</v>
      </c>
      <c r="C166" s="11">
        <v>0.70927754044265301</v>
      </c>
      <c r="D166">
        <v>7163</v>
      </c>
      <c r="E166" s="11">
        <v>10099.008627186537</v>
      </c>
      <c r="F166">
        <v>870</v>
      </c>
      <c r="G166" s="11">
        <v>12.145748987854251</v>
      </c>
      <c r="H166">
        <v>546</v>
      </c>
      <c r="I166" s="11">
        <v>7.6225045372050815</v>
      </c>
      <c r="J166">
        <v>371</v>
      </c>
      <c r="K166" s="11">
        <v>5.1793941086137094</v>
      </c>
      <c r="L166">
        <v>2686</v>
      </c>
      <c r="M166" s="11">
        <v>37.498254921122438</v>
      </c>
      <c r="N166">
        <v>4477</v>
      </c>
      <c r="O166" s="11">
        <v>62.501745078877569</v>
      </c>
      <c r="P166">
        <v>342</v>
      </c>
      <c r="Q166" s="11">
        <v>4.774535809018567</v>
      </c>
      <c r="R166">
        <v>258</v>
      </c>
      <c r="S166" s="11">
        <v>29.655172413793103</v>
      </c>
      <c r="T166">
        <v>612</v>
      </c>
      <c r="U166" s="11">
        <v>70.34482758620689</v>
      </c>
      <c r="V166">
        <v>1</v>
      </c>
      <c r="W166" s="11">
        <v>0.11494252873563218</v>
      </c>
      <c r="X166">
        <v>148</v>
      </c>
      <c r="Y166" s="11">
        <v>27.106227106227106</v>
      </c>
      <c r="Z166">
        <v>398</v>
      </c>
      <c r="AA166" s="11">
        <v>72.893772893772891</v>
      </c>
      <c r="AB166">
        <v>1</v>
      </c>
      <c r="AC166" s="11">
        <v>0.11494252873563218</v>
      </c>
      <c r="AD166" s="11">
        <v>0.57299999999999995</v>
      </c>
      <c r="AE166">
        <v>3</v>
      </c>
      <c r="AF166" s="11">
        <v>3288</v>
      </c>
      <c r="AG166" s="11">
        <v>45.941036747240467</v>
      </c>
      <c r="AH166" s="11">
        <v>16652.642765378099</v>
      </c>
      <c r="AI166" s="11">
        <v>23478.316760155711</v>
      </c>
      <c r="AJ166">
        <v>566</v>
      </c>
      <c r="AK166" s="11">
        <v>39.715637636720103</v>
      </c>
      <c r="AL166" s="11">
        <v>4.3444542750874682</v>
      </c>
      <c r="AM166" s="11">
        <v>0.513280834003082</v>
      </c>
      <c r="AN166" s="11">
        <v>9.7305880670699993E-2</v>
      </c>
      <c r="AO166">
        <v>2.6</v>
      </c>
      <c r="AP166">
        <v>6.9</v>
      </c>
      <c r="AQ166">
        <v>2</v>
      </c>
      <c r="AR166">
        <v>2.2000000000000002</v>
      </c>
      <c r="AS166">
        <v>8.1</v>
      </c>
      <c r="AT166">
        <v>21.2</v>
      </c>
      <c r="AU166">
        <v>5.9</v>
      </c>
      <c r="AV166" s="12">
        <v>0</v>
      </c>
      <c r="AW166" s="12">
        <v>0.12664903973126723</v>
      </c>
      <c r="AX166" s="12">
        <v>0.12664903973126723</v>
      </c>
      <c r="AY166" s="12">
        <v>6.3999999999999997E-5</v>
      </c>
      <c r="AZ166" s="12">
        <v>8.0000000000000002E-3</v>
      </c>
      <c r="BA166" s="12">
        <v>4.4722719141323791E-3</v>
      </c>
      <c r="BB166" s="12">
        <v>2.306805074971165E-3</v>
      </c>
      <c r="BC166" s="12">
        <v>1.1952191235059761E-2</v>
      </c>
      <c r="BD166" s="12">
        <v>5.1555555555555563E-2</v>
      </c>
      <c r="BE166" s="12">
        <v>1.1534025374855829E-3</v>
      </c>
      <c r="BF166" s="12">
        <v>0.22093023255813951</v>
      </c>
      <c r="BG166">
        <v>481128939</v>
      </c>
      <c r="BH166">
        <v>465308</v>
      </c>
      <c r="BI166">
        <v>82740946</v>
      </c>
      <c r="BJ166">
        <v>10</v>
      </c>
      <c r="BK166">
        <v>0</v>
      </c>
      <c r="BL166" s="12">
        <v>0</v>
      </c>
      <c r="BM166" s="11">
        <v>0</v>
      </c>
      <c r="BN166" s="12">
        <v>4.3710233622536759E-2</v>
      </c>
      <c r="BO166" s="12">
        <v>0.5975998981458408</v>
      </c>
      <c r="BP166">
        <v>2959</v>
      </c>
      <c r="BQ166" s="15">
        <v>41.309507189724975</v>
      </c>
      <c r="BR166">
        <v>67.400000000000006</v>
      </c>
      <c r="BS166">
        <v>64.099999999999994</v>
      </c>
      <c r="BT166">
        <v>4.9000000000000004</v>
      </c>
      <c r="BU166">
        <v>6385</v>
      </c>
      <c r="BV166">
        <v>3039</v>
      </c>
      <c r="BW166" s="15">
        <v>0.47595927956147221</v>
      </c>
      <c r="BX166" s="15">
        <v>0.67104800648901242</v>
      </c>
      <c r="BY166">
        <v>0</v>
      </c>
    </row>
    <row r="167" spans="2:77" ht="15.75" customHeight="1">
      <c r="B167" t="s">
        <v>669</v>
      </c>
      <c r="C167" s="11">
        <v>0.58248045036127227</v>
      </c>
      <c r="D167">
        <v>4485</v>
      </c>
      <c r="E167" s="11">
        <v>7699.8292341283986</v>
      </c>
      <c r="F167">
        <v>777</v>
      </c>
      <c r="G167" s="11">
        <v>17.324414715719065</v>
      </c>
      <c r="H167">
        <v>563</v>
      </c>
      <c r="I167" s="11">
        <v>12.552954292084728</v>
      </c>
      <c r="J167">
        <v>149</v>
      </c>
      <c r="K167" s="11">
        <v>3.322185061315496</v>
      </c>
      <c r="L167">
        <v>285</v>
      </c>
      <c r="M167" s="11">
        <v>6.3545150501672243</v>
      </c>
      <c r="N167">
        <v>4200</v>
      </c>
      <c r="O167" s="11">
        <v>93.645484949832777</v>
      </c>
      <c r="P167">
        <v>377</v>
      </c>
      <c r="Q167" s="11">
        <v>8.4057971014492754</v>
      </c>
      <c r="R167">
        <v>0</v>
      </c>
      <c r="S167" s="11">
        <v>0</v>
      </c>
      <c r="T167">
        <v>777</v>
      </c>
      <c r="U167" s="11">
        <v>100</v>
      </c>
      <c r="V167">
        <v>98</v>
      </c>
      <c r="W167" s="11">
        <v>12.612612612612612</v>
      </c>
      <c r="X167">
        <v>0</v>
      </c>
      <c r="Y167" s="11">
        <v>0</v>
      </c>
      <c r="Z167">
        <v>563</v>
      </c>
      <c r="AA167" s="11">
        <v>100</v>
      </c>
      <c r="AB167">
        <v>66</v>
      </c>
      <c r="AC167" s="11">
        <v>8.4942084942084932</v>
      </c>
      <c r="AD167" s="11">
        <v>0.46600000000000003</v>
      </c>
      <c r="AE167">
        <v>3</v>
      </c>
      <c r="AF167" s="11">
        <v>2015</v>
      </c>
      <c r="AG167" s="11">
        <v>44.927536231884055</v>
      </c>
      <c r="AH167" s="11">
        <v>114742.8332094795</v>
      </c>
      <c r="AI167" s="11">
        <v>196990.0159538537</v>
      </c>
      <c r="AJ167">
        <v>566</v>
      </c>
      <c r="AK167" s="11">
        <v>39.1425557324688</v>
      </c>
      <c r="AL167" s="11">
        <v>4.4313500083077724</v>
      </c>
      <c r="AM167" s="11">
        <v>0.51505196461715297</v>
      </c>
      <c r="AN167" s="11">
        <v>0.10250207846123401</v>
      </c>
      <c r="AO167">
        <v>3.5</v>
      </c>
      <c r="AP167">
        <v>10</v>
      </c>
      <c r="AQ167">
        <v>3.7</v>
      </c>
      <c r="AR167">
        <v>4.4000000000000004</v>
      </c>
      <c r="AS167">
        <v>12</v>
      </c>
      <c r="AT167">
        <v>38</v>
      </c>
      <c r="AU167">
        <v>10.6</v>
      </c>
      <c r="AV167" s="12">
        <v>1.2214170116057951E-3</v>
      </c>
      <c r="AW167" s="12">
        <v>0.23436265130952078</v>
      </c>
      <c r="AX167" s="12">
        <v>0.23558406832112661</v>
      </c>
      <c r="AY167" s="12">
        <v>1.4729399882164799E-3</v>
      </c>
      <c r="AZ167" s="12">
        <v>0.16055045871559631</v>
      </c>
      <c r="BA167" s="12">
        <v>6.5502183406113534E-3</v>
      </c>
      <c r="BB167" s="12">
        <v>0</v>
      </c>
      <c r="BC167" s="12">
        <v>2.7522935779816519E-2</v>
      </c>
      <c r="BD167" s="12">
        <v>6.7172264355362943E-2</v>
      </c>
      <c r="BE167" s="12">
        <v>0</v>
      </c>
      <c r="BF167" s="12">
        <v>0.27555555555555561</v>
      </c>
      <c r="BG167">
        <v>316048176</v>
      </c>
      <c r="BH167">
        <v>413543</v>
      </c>
      <c r="BI167">
        <v>31465701</v>
      </c>
      <c r="BJ167">
        <v>9734</v>
      </c>
      <c r="BK167">
        <v>0</v>
      </c>
      <c r="BL167" s="12">
        <v>0</v>
      </c>
      <c r="BM167" s="11">
        <v>0</v>
      </c>
      <c r="BN167" s="12">
        <v>9.9250766359548666E-3</v>
      </c>
      <c r="BO167" s="12">
        <v>0.72993734633886509</v>
      </c>
      <c r="BP167">
        <v>6045</v>
      </c>
      <c r="BQ167" s="15">
        <v>134.78260869565219</v>
      </c>
      <c r="BR167">
        <v>80.7</v>
      </c>
      <c r="BS167">
        <v>64.900000000000006</v>
      </c>
      <c r="BT167">
        <v>19.600000000000001</v>
      </c>
      <c r="BU167">
        <v>3795</v>
      </c>
      <c r="BV167">
        <v>5134</v>
      </c>
      <c r="BW167" s="15">
        <v>1.3528326745718051</v>
      </c>
      <c r="BX167" s="15">
        <v>2.3225374752624517</v>
      </c>
      <c r="BY167">
        <v>0</v>
      </c>
    </row>
    <row r="168" spans="2:77" ht="15.75" customHeight="1">
      <c r="B168" t="s">
        <v>674</v>
      </c>
      <c r="C168" s="11">
        <v>0.91973837783590018</v>
      </c>
      <c r="D168">
        <v>3500</v>
      </c>
      <c r="E168" s="11">
        <v>3805.4299835082779</v>
      </c>
      <c r="F168">
        <v>422</v>
      </c>
      <c r="G168" s="11">
        <v>12.057142857142857</v>
      </c>
      <c r="H168">
        <v>249</v>
      </c>
      <c r="I168" s="11">
        <v>7.1142857142857148</v>
      </c>
      <c r="J168">
        <v>0</v>
      </c>
      <c r="K168" s="11">
        <v>0</v>
      </c>
      <c r="L168">
        <v>1156</v>
      </c>
      <c r="M168" s="11">
        <v>33.028571428571432</v>
      </c>
      <c r="N168">
        <v>2344</v>
      </c>
      <c r="O168" s="11">
        <v>66.971428571428575</v>
      </c>
      <c r="P168">
        <v>232</v>
      </c>
      <c r="Q168" s="11">
        <v>6.6285714285714281</v>
      </c>
      <c r="R168">
        <v>45</v>
      </c>
      <c r="S168" s="11">
        <v>10.66350710900474</v>
      </c>
      <c r="T168">
        <v>377</v>
      </c>
      <c r="U168" s="11">
        <v>89.33649289099526</v>
      </c>
      <c r="V168">
        <v>6</v>
      </c>
      <c r="W168" s="11">
        <v>1.4218009478672986</v>
      </c>
      <c r="X168">
        <v>15</v>
      </c>
      <c r="Y168" s="11">
        <v>6.024096385542169</v>
      </c>
      <c r="Z168">
        <v>234</v>
      </c>
      <c r="AA168" s="11">
        <v>93.975903614457835</v>
      </c>
      <c r="AB168">
        <v>6</v>
      </c>
      <c r="AC168" s="11">
        <v>1.4218009478672986</v>
      </c>
      <c r="AD168" s="11">
        <v>0.32100000000000001</v>
      </c>
      <c r="AE168">
        <v>2</v>
      </c>
      <c r="AF168" s="11">
        <v>944</v>
      </c>
      <c r="AG168" s="11">
        <v>26.971428571428575</v>
      </c>
      <c r="AH168" s="11">
        <v>58606.359877770847</v>
      </c>
      <c r="AI168" s="11">
        <v>63720.685458040978</v>
      </c>
      <c r="AJ168">
        <v>566</v>
      </c>
      <c r="AK168" s="11">
        <v>38.887563158253698</v>
      </c>
      <c r="AL168" s="11">
        <v>4.7429925314575208</v>
      </c>
      <c r="AM168" s="11">
        <v>0.51778144222975797</v>
      </c>
      <c r="AN168" s="11">
        <v>0.103356438354127</v>
      </c>
      <c r="AO168">
        <v>2.9</v>
      </c>
      <c r="AP168">
        <v>6.5</v>
      </c>
      <c r="AQ168">
        <v>1.8</v>
      </c>
      <c r="AR168">
        <v>1.7</v>
      </c>
      <c r="AS168">
        <v>6.7</v>
      </c>
      <c r="AT168">
        <v>18.3</v>
      </c>
      <c r="AU168">
        <v>4.7</v>
      </c>
      <c r="AV168" s="12">
        <v>5.388715757569118E-2</v>
      </c>
      <c r="AW168" s="12">
        <v>0.55803617382126058</v>
      </c>
      <c r="AX168" s="12">
        <v>0.61192333139695188</v>
      </c>
      <c r="AY168" s="12">
        <v>2.1768707482993201E-3</v>
      </c>
      <c r="AZ168" s="12">
        <v>0.1142857142857143</v>
      </c>
      <c r="BA168" s="12">
        <v>3.3927056827820191E-3</v>
      </c>
      <c r="BB168" s="12">
        <v>0</v>
      </c>
      <c r="BC168" s="12">
        <v>3.7735849056603772E-2</v>
      </c>
      <c r="BD168" s="12">
        <v>2.8887000849617671E-2</v>
      </c>
      <c r="BE168" s="12">
        <v>0</v>
      </c>
      <c r="BF168" s="12">
        <v>0.32692307692307693</v>
      </c>
      <c r="BG168">
        <v>781788246</v>
      </c>
      <c r="BH168">
        <v>700527</v>
      </c>
      <c r="BI168">
        <v>106845000</v>
      </c>
      <c r="BJ168">
        <v>4819</v>
      </c>
      <c r="BK168">
        <v>0</v>
      </c>
      <c r="BL168" s="12">
        <v>0</v>
      </c>
      <c r="BM168" s="11">
        <v>5.5694792536897797</v>
      </c>
      <c r="BN168" s="12">
        <v>2.7573296502929678E-2</v>
      </c>
      <c r="BO168" s="12">
        <v>0.74648736458155907</v>
      </c>
      <c r="BP168">
        <v>2055</v>
      </c>
      <c r="BQ168" s="15">
        <v>58.714285714285722</v>
      </c>
      <c r="BR168">
        <v>65</v>
      </c>
      <c r="BS168">
        <v>63.8</v>
      </c>
      <c r="BT168">
        <v>1.6</v>
      </c>
      <c r="BU168">
        <v>3099</v>
      </c>
      <c r="BV168">
        <v>14858</v>
      </c>
      <c r="BW168" s="15">
        <v>4.7944498225233945</v>
      </c>
      <c r="BX168" s="15">
        <v>5.212840888301848</v>
      </c>
      <c r="BY168">
        <v>0</v>
      </c>
    </row>
    <row r="169" spans="2:77" ht="15.75" customHeight="1">
      <c r="B169" t="s">
        <v>678</v>
      </c>
      <c r="C169" s="11">
        <v>0.38005353758258298</v>
      </c>
      <c r="D169">
        <v>2788</v>
      </c>
      <c r="E169" s="11">
        <v>7335.8085751120971</v>
      </c>
      <c r="F169">
        <v>804</v>
      </c>
      <c r="G169" s="11">
        <v>28.83787661406026</v>
      </c>
      <c r="H169">
        <v>595</v>
      </c>
      <c r="I169" s="11">
        <v>21.341463414634145</v>
      </c>
      <c r="J169">
        <v>149</v>
      </c>
      <c r="K169" s="11">
        <v>5.3443328550932572</v>
      </c>
      <c r="L169">
        <v>73</v>
      </c>
      <c r="M169" s="11">
        <v>2.6183644189383068</v>
      </c>
      <c r="N169">
        <v>2715</v>
      </c>
      <c r="O169" s="11">
        <v>97.381635581061701</v>
      </c>
      <c r="P169">
        <v>2386</v>
      </c>
      <c r="Q169" s="11">
        <v>85.581061692969868</v>
      </c>
      <c r="R169">
        <v>1</v>
      </c>
      <c r="S169" s="11">
        <v>0.12437810945273632</v>
      </c>
      <c r="T169">
        <v>803</v>
      </c>
      <c r="U169" s="11">
        <v>99.875621890547265</v>
      </c>
      <c r="V169">
        <v>763</v>
      </c>
      <c r="W169" s="11">
        <v>94.900497512437809</v>
      </c>
      <c r="X169">
        <v>1</v>
      </c>
      <c r="Y169" s="11">
        <v>0.16806722689075632</v>
      </c>
      <c r="Z169">
        <v>594</v>
      </c>
      <c r="AA169" s="11">
        <v>99.831932773109244</v>
      </c>
      <c r="AB169">
        <v>564</v>
      </c>
      <c r="AC169" s="11">
        <v>70.149253731343293</v>
      </c>
      <c r="AD169" s="11">
        <v>0.88300000000000001</v>
      </c>
      <c r="AE169">
        <v>5</v>
      </c>
      <c r="AF169" s="11">
        <v>1832</v>
      </c>
      <c r="AG169" s="11">
        <v>65.828242903341717</v>
      </c>
      <c r="AH169" s="11">
        <v>359020.66099359421</v>
      </c>
      <c r="AI169" s="11">
        <v>944658.12179319258</v>
      </c>
      <c r="AJ169">
        <v>614</v>
      </c>
      <c r="AK169" s="11">
        <v>52.7823438362065</v>
      </c>
      <c r="AL169" s="11">
        <v>5.1945526237470405</v>
      </c>
      <c r="AM169" s="11">
        <v>0.58416188333559105</v>
      </c>
      <c r="AN169" s="11">
        <v>0.123484499242994</v>
      </c>
      <c r="AO169">
        <v>3.5</v>
      </c>
      <c r="AP169">
        <v>9.1</v>
      </c>
      <c r="AQ169">
        <v>6.5</v>
      </c>
      <c r="AR169">
        <v>6.5</v>
      </c>
      <c r="AS169">
        <v>16</v>
      </c>
      <c r="AT169">
        <v>39.799999999999997</v>
      </c>
      <c r="AU169">
        <v>18.2</v>
      </c>
      <c r="AV169" s="12">
        <v>6.85327892477582E-2</v>
      </c>
      <c r="AW169" s="12">
        <v>1.5753747380395179E-2</v>
      </c>
      <c r="AX169" s="12">
        <v>8.4286536628153372E-2</v>
      </c>
      <c r="AY169" s="12">
        <v>0</v>
      </c>
      <c r="AZ169" s="12">
        <v>0</v>
      </c>
      <c r="BA169" s="12">
        <v>5.3651266766020868E-2</v>
      </c>
      <c r="BB169" s="12">
        <v>4.716981132075472E-2</v>
      </c>
      <c r="BC169" s="12">
        <v>7.8014184397163122E-2</v>
      </c>
      <c r="BD169" s="12">
        <v>0.34970238095238088</v>
      </c>
      <c r="BE169" s="12">
        <v>0.34905660377358488</v>
      </c>
      <c r="BF169" s="12">
        <v>0.352112676056338</v>
      </c>
      <c r="BG169">
        <v>69277010</v>
      </c>
      <c r="BH169">
        <v>120064</v>
      </c>
      <c r="BI169">
        <v>4000000</v>
      </c>
      <c r="BJ169">
        <v>413</v>
      </c>
      <c r="BK169">
        <v>0</v>
      </c>
      <c r="BL169" s="12">
        <v>0</v>
      </c>
      <c r="BM169" s="11">
        <v>14.430014430014429</v>
      </c>
      <c r="BN169" s="12">
        <v>8.8165967114089194E-2</v>
      </c>
      <c r="BO169" s="12">
        <v>0.47121340297376701</v>
      </c>
      <c r="BP169">
        <v>1893</v>
      </c>
      <c r="BQ169" s="15">
        <v>67.898134863701571</v>
      </c>
      <c r="BR169">
        <v>61.5</v>
      </c>
      <c r="BS169">
        <v>57.5</v>
      </c>
      <c r="BT169">
        <v>6.6</v>
      </c>
      <c r="BU169">
        <v>2166</v>
      </c>
      <c r="BV169">
        <v>479</v>
      </c>
      <c r="BW169" s="15">
        <v>0.2211449676823638</v>
      </c>
      <c r="BX169" s="15">
        <v>0.58187846135838306</v>
      </c>
      <c r="BY169">
        <v>0</v>
      </c>
    </row>
    <row r="170" spans="2:77" ht="15.75" customHeight="1">
      <c r="B170" t="s">
        <v>681</v>
      </c>
      <c r="C170" s="11">
        <v>1.6114120008633219</v>
      </c>
      <c r="D170">
        <v>6446</v>
      </c>
      <c r="E170" s="11">
        <v>4000.2184398195641</v>
      </c>
      <c r="F170">
        <v>2241</v>
      </c>
      <c r="G170" s="11">
        <v>34.765746199193295</v>
      </c>
      <c r="H170">
        <v>1593</v>
      </c>
      <c r="I170" s="11">
        <v>24.713000310269933</v>
      </c>
      <c r="J170">
        <v>699</v>
      </c>
      <c r="K170" s="11">
        <v>10.843934222773813</v>
      </c>
      <c r="L170">
        <v>391</v>
      </c>
      <c r="M170" s="11">
        <v>6.0657772261867828</v>
      </c>
      <c r="N170">
        <v>6055</v>
      </c>
      <c r="O170" s="11">
        <v>93.934222773813218</v>
      </c>
      <c r="P170">
        <v>5441</v>
      </c>
      <c r="Q170" s="11">
        <v>84.408935774123478</v>
      </c>
      <c r="R170">
        <v>19</v>
      </c>
      <c r="S170" s="11">
        <v>0.84783578759482381</v>
      </c>
      <c r="T170">
        <v>2222</v>
      </c>
      <c r="U170" s="11">
        <v>99.152164212405182</v>
      </c>
      <c r="V170">
        <v>1984</v>
      </c>
      <c r="W170" s="11">
        <v>88.531905399375276</v>
      </c>
      <c r="X170">
        <v>19</v>
      </c>
      <c r="Y170" s="11">
        <v>1.1927181418706843</v>
      </c>
      <c r="Z170">
        <v>1574</v>
      </c>
      <c r="AA170" s="11">
        <v>98.807281858129315</v>
      </c>
      <c r="AB170">
        <v>1465</v>
      </c>
      <c r="AC170" s="11">
        <v>65.372601517179831</v>
      </c>
      <c r="AD170" s="11">
        <v>0.70499999999999996</v>
      </c>
      <c r="AE170">
        <v>3</v>
      </c>
      <c r="AF170" s="11">
        <v>3995</v>
      </c>
      <c r="AG170" s="11">
        <v>62.092011190550203</v>
      </c>
      <c r="AH170" s="11">
        <v>421328.14497153339</v>
      </c>
      <c r="AI170" s="11">
        <v>261465.18999847531</v>
      </c>
      <c r="AJ170">
        <v>614</v>
      </c>
      <c r="AK170" s="11">
        <v>57.332779840472199</v>
      </c>
      <c r="AL170" s="11">
        <v>4.0214545699372808</v>
      </c>
      <c r="AM170" s="11">
        <v>0.53300307319167595</v>
      </c>
      <c r="AN170" s="11">
        <v>8.3923788658384998E-2</v>
      </c>
      <c r="AO170">
        <v>3.7</v>
      </c>
      <c r="AP170">
        <v>8.9</v>
      </c>
      <c r="AQ170">
        <v>6.7</v>
      </c>
      <c r="AR170">
        <v>6.9</v>
      </c>
      <c r="AS170">
        <v>15.7</v>
      </c>
      <c r="AT170">
        <v>37.299999999999997</v>
      </c>
      <c r="AU170">
        <v>18.100000000000001</v>
      </c>
      <c r="AV170" s="12">
        <v>0.23996448867698189</v>
      </c>
      <c r="AW170" s="12">
        <v>0.16675854121094341</v>
      </c>
      <c r="AX170" s="12">
        <v>0.40672302988792536</v>
      </c>
      <c r="AY170" s="12">
        <v>0</v>
      </c>
      <c r="AZ170" s="12">
        <v>0</v>
      </c>
      <c r="BA170" s="12">
        <v>0.20089001907183729</v>
      </c>
      <c r="BB170" s="12">
        <v>0.23471698113207551</v>
      </c>
      <c r="BC170" s="12">
        <v>2.0161290322580641E-2</v>
      </c>
      <c r="BD170" s="12">
        <v>0.27739075364154531</v>
      </c>
      <c r="BE170" s="12">
        <v>0.22113207547169811</v>
      </c>
      <c r="BF170" s="12">
        <v>0.57086614173228345</v>
      </c>
      <c r="BG170">
        <v>157339759</v>
      </c>
      <c r="BH170">
        <v>110087</v>
      </c>
      <c r="BI170">
        <v>5942183</v>
      </c>
      <c r="BJ170">
        <v>666</v>
      </c>
      <c r="BK170">
        <v>0</v>
      </c>
      <c r="BL170" s="12">
        <v>0</v>
      </c>
      <c r="BM170" s="11">
        <v>6.6500415627597684</v>
      </c>
      <c r="BN170" s="12">
        <v>0.16198888829544286</v>
      </c>
      <c r="BO170" s="12">
        <v>0.29832629860292958</v>
      </c>
      <c r="BP170">
        <v>1693</v>
      </c>
      <c r="BQ170" s="15">
        <v>26.2643499844865</v>
      </c>
      <c r="BR170">
        <v>65.599999999999994</v>
      </c>
      <c r="BS170">
        <v>60.3</v>
      </c>
      <c r="BT170">
        <v>8</v>
      </c>
      <c r="BU170">
        <v>4581</v>
      </c>
      <c r="BV170">
        <v>966</v>
      </c>
      <c r="BW170" s="15">
        <v>0.2108709888670596</v>
      </c>
      <c r="BX170" s="15">
        <v>0.13086100187542629</v>
      </c>
      <c r="BY170">
        <v>2</v>
      </c>
    </row>
    <row r="171" spans="2:77" ht="15.75" customHeight="1">
      <c r="B171" t="s">
        <v>684</v>
      </c>
      <c r="C171" s="11">
        <v>2.243891874765203</v>
      </c>
      <c r="D171">
        <v>4477</v>
      </c>
      <c r="E171" s="11">
        <v>1995.194175953093</v>
      </c>
      <c r="F171">
        <v>1436</v>
      </c>
      <c r="G171" s="11">
        <v>32.075050256868437</v>
      </c>
      <c r="H171">
        <v>1337</v>
      </c>
      <c r="I171" s="11">
        <v>29.863748045566229</v>
      </c>
      <c r="J171">
        <v>207</v>
      </c>
      <c r="K171" s="11">
        <v>4.6236318963591687</v>
      </c>
      <c r="L171">
        <v>348</v>
      </c>
      <c r="M171" s="11">
        <v>7.7730623185168639</v>
      </c>
      <c r="N171">
        <v>4129</v>
      </c>
      <c r="O171" s="11">
        <v>92.226937681483136</v>
      </c>
      <c r="P171">
        <v>4043</v>
      </c>
      <c r="Q171" s="11">
        <v>90.306008487826674</v>
      </c>
      <c r="R171">
        <v>83</v>
      </c>
      <c r="S171" s="11">
        <v>5.7799442896935931</v>
      </c>
      <c r="T171">
        <v>1353</v>
      </c>
      <c r="U171" s="11">
        <v>94.220055710306411</v>
      </c>
      <c r="V171">
        <v>1342</v>
      </c>
      <c r="W171" s="11">
        <v>93.454038997214482</v>
      </c>
      <c r="X171">
        <v>57</v>
      </c>
      <c r="Y171" s="11">
        <v>4.263275991024682</v>
      </c>
      <c r="Z171">
        <v>1280</v>
      </c>
      <c r="AA171" s="11">
        <v>95.736724008975315</v>
      </c>
      <c r="AB171">
        <v>1269</v>
      </c>
      <c r="AC171" s="11">
        <v>88.370473537604454</v>
      </c>
      <c r="AD171" s="11">
        <v>0.61499999999999999</v>
      </c>
      <c r="AE171">
        <v>3</v>
      </c>
      <c r="AF171" s="11">
        <v>1918</v>
      </c>
      <c r="AG171" s="11">
        <v>42.841188295733751</v>
      </c>
      <c r="AH171" s="11">
        <v>255082.8953871752</v>
      </c>
      <c r="AI171" s="11">
        <v>113678.78205533361</v>
      </c>
      <c r="AJ171">
        <v>579</v>
      </c>
      <c r="AK171" s="11">
        <v>63.0490504715778</v>
      </c>
      <c r="AL171" s="11">
        <v>3.6191072444894359</v>
      </c>
      <c r="AM171" s="11">
        <v>0.515746411063702</v>
      </c>
      <c r="AN171" s="11">
        <v>6.8735364691266995E-2</v>
      </c>
      <c r="AO171">
        <v>3.8</v>
      </c>
      <c r="AP171">
        <v>8.6999999999999993</v>
      </c>
      <c r="AQ171">
        <v>5.8</v>
      </c>
      <c r="AR171">
        <v>5.8</v>
      </c>
      <c r="AS171">
        <v>14.6</v>
      </c>
      <c r="AT171">
        <v>37.5</v>
      </c>
      <c r="AU171">
        <v>16.100000000000001</v>
      </c>
      <c r="AV171" s="12">
        <v>8.5952075667997993E-2</v>
      </c>
      <c r="AW171" s="12">
        <v>6.2041976098263785E-2</v>
      </c>
      <c r="AX171" s="12">
        <v>0.14799405176626176</v>
      </c>
      <c r="AY171" s="12">
        <v>3.173973417972624E-3</v>
      </c>
      <c r="AZ171" s="12">
        <v>0.1126760563380282</v>
      </c>
      <c r="BA171" s="12">
        <v>3.7094281298299843E-2</v>
      </c>
      <c r="BB171" s="12">
        <v>2.780049059689289E-2</v>
      </c>
      <c r="BC171" s="12">
        <v>0.19718309859154931</v>
      </c>
      <c r="BD171" s="12">
        <v>0.36061776061776057</v>
      </c>
      <c r="BE171" s="12">
        <v>0.34750613246116108</v>
      </c>
      <c r="BF171" s="12">
        <v>0.58333333333333337</v>
      </c>
      <c r="BG171">
        <v>1015408068</v>
      </c>
      <c r="BH171">
        <v>522406</v>
      </c>
      <c r="BI171">
        <v>446376920</v>
      </c>
      <c r="BJ171">
        <v>328</v>
      </c>
      <c r="BK171">
        <v>0</v>
      </c>
      <c r="BL171" s="12">
        <v>0</v>
      </c>
      <c r="BM171" s="11">
        <v>2.1321961620469079</v>
      </c>
      <c r="BN171" s="12">
        <v>7.4233649913860014E-2</v>
      </c>
      <c r="BO171" s="12">
        <v>0.355410547883378</v>
      </c>
      <c r="BP171">
        <v>1022</v>
      </c>
      <c r="BQ171" s="15">
        <v>22.827786464150101</v>
      </c>
      <c r="BR171">
        <v>61.3</v>
      </c>
      <c r="BS171">
        <v>56.4</v>
      </c>
      <c r="BT171">
        <v>8</v>
      </c>
      <c r="BU171">
        <v>3464</v>
      </c>
      <c r="BV171">
        <v>2003</v>
      </c>
      <c r="BW171" s="15">
        <v>0.57823325635103928</v>
      </c>
      <c r="BX171" s="15">
        <v>0.25769212093231747</v>
      </c>
      <c r="BY171">
        <v>0</v>
      </c>
    </row>
    <row r="172" spans="2:77" ht="15.75" customHeight="1">
      <c r="B172" t="s">
        <v>687</v>
      </c>
      <c r="C172" s="11">
        <v>0.5461013703901163</v>
      </c>
      <c r="D172">
        <v>2578</v>
      </c>
      <c r="E172" s="11">
        <v>4720.7352696411735</v>
      </c>
      <c r="F172">
        <v>854</v>
      </c>
      <c r="G172" s="11">
        <v>33.12645461598138</v>
      </c>
      <c r="H172">
        <v>639</v>
      </c>
      <c r="I172" s="11">
        <v>24.786656322730799</v>
      </c>
      <c r="J172">
        <v>165</v>
      </c>
      <c r="K172" s="11">
        <v>6.400310318076027</v>
      </c>
      <c r="L172">
        <v>312</v>
      </c>
      <c r="M172" s="11">
        <v>12.102404965089217</v>
      </c>
      <c r="N172">
        <v>2266</v>
      </c>
      <c r="O172" s="11">
        <v>87.897595034910779</v>
      </c>
      <c r="P172">
        <v>2205</v>
      </c>
      <c r="Q172" s="11">
        <v>85.531419705197834</v>
      </c>
      <c r="R172">
        <v>72</v>
      </c>
      <c r="S172" s="11">
        <v>8.4309133489461363</v>
      </c>
      <c r="T172">
        <v>782</v>
      </c>
      <c r="U172" s="11">
        <v>91.569086651053865</v>
      </c>
      <c r="V172">
        <v>782</v>
      </c>
      <c r="W172" s="11">
        <v>91.569086651053865</v>
      </c>
      <c r="X172">
        <v>53</v>
      </c>
      <c r="Y172" s="11">
        <v>8.2942097026604067</v>
      </c>
      <c r="Z172">
        <v>586</v>
      </c>
      <c r="AA172" s="11">
        <v>91.70579029733959</v>
      </c>
      <c r="AB172">
        <v>586</v>
      </c>
      <c r="AC172" s="11">
        <v>68.618266978922719</v>
      </c>
      <c r="AD172" s="11">
        <v>0.58599999999999997</v>
      </c>
      <c r="AE172">
        <v>4</v>
      </c>
      <c r="AF172" s="11">
        <v>1167</v>
      </c>
      <c r="AG172" s="11">
        <v>45.267649340574089</v>
      </c>
      <c r="AH172" s="11">
        <v>120393.6471201993</v>
      </c>
      <c r="AI172" s="11">
        <v>220460.25453880589</v>
      </c>
      <c r="AJ172">
        <v>576</v>
      </c>
      <c r="AK172" s="11">
        <v>56.033554829494499</v>
      </c>
      <c r="AL172" s="11">
        <v>3.8354178143937414</v>
      </c>
      <c r="AM172" s="11">
        <v>0.51664415266803698</v>
      </c>
      <c r="AN172" s="11">
        <v>7.6294043524890998E-2</v>
      </c>
      <c r="AO172">
        <v>3.5</v>
      </c>
      <c r="AP172">
        <v>8.1999999999999993</v>
      </c>
      <c r="AQ172">
        <v>5.3</v>
      </c>
      <c r="AR172">
        <v>5.0999999999999996</v>
      </c>
      <c r="AS172">
        <v>13.7</v>
      </c>
      <c r="AT172">
        <v>37.5</v>
      </c>
      <c r="AU172">
        <v>14.8</v>
      </c>
      <c r="AV172" s="12">
        <v>0.17804724195249216</v>
      </c>
      <c r="AW172" s="12">
        <v>0.14565405576921606</v>
      </c>
      <c r="AX172" s="12">
        <v>0.32370129772170825</v>
      </c>
      <c r="AY172" s="12">
        <v>3.3732501264968802E-4</v>
      </c>
      <c r="AZ172" s="12">
        <v>1.298701298701299E-2</v>
      </c>
      <c r="BA172" s="12">
        <v>3.2659409020217731E-2</v>
      </c>
      <c r="BB172" s="12">
        <v>2.6548672566371681E-2</v>
      </c>
      <c r="BC172" s="12">
        <v>7.6923076923076927E-2</v>
      </c>
      <c r="BD172" s="12">
        <v>0.47049689440993792</v>
      </c>
      <c r="BE172" s="12">
        <v>0.46371681415929211</v>
      </c>
      <c r="BF172" s="12">
        <v>0.51898734177215189</v>
      </c>
      <c r="BG172">
        <v>360996290</v>
      </c>
      <c r="BH172">
        <v>108364</v>
      </c>
      <c r="BI172">
        <v>6407261</v>
      </c>
      <c r="BJ172">
        <v>609</v>
      </c>
      <c r="BK172">
        <v>0</v>
      </c>
      <c r="BL172" s="12">
        <v>0</v>
      </c>
      <c r="BM172" s="11">
        <v>0</v>
      </c>
      <c r="BN172" s="12">
        <v>0.14934474299635109</v>
      </c>
      <c r="BO172" s="12">
        <v>0.29469355966079153</v>
      </c>
      <c r="BP172">
        <v>784</v>
      </c>
      <c r="BQ172" s="15">
        <v>30.411171450737008</v>
      </c>
      <c r="BR172">
        <v>59.7</v>
      </c>
      <c r="BS172">
        <v>56.8</v>
      </c>
      <c r="BT172">
        <v>4.9000000000000004</v>
      </c>
      <c r="BU172">
        <v>1887</v>
      </c>
      <c r="BV172">
        <v>1867</v>
      </c>
      <c r="BW172" s="15">
        <v>0.98940116587175408</v>
      </c>
      <c r="BX172" s="15">
        <v>1.8117536770965423</v>
      </c>
      <c r="BY172">
        <v>2</v>
      </c>
    </row>
    <row r="173" spans="2:77" ht="15.75" customHeight="1">
      <c r="B173" t="s">
        <v>691</v>
      </c>
      <c r="C173" s="11">
        <v>0.58684142168998454</v>
      </c>
      <c r="D173">
        <v>4517</v>
      </c>
      <c r="E173" s="11">
        <v>7697.1390107261923</v>
      </c>
      <c r="F173">
        <v>1443</v>
      </c>
      <c r="G173" s="11">
        <v>31.945981846358201</v>
      </c>
      <c r="H173">
        <v>1015</v>
      </c>
      <c r="I173" s="11">
        <v>22.4706663714855</v>
      </c>
      <c r="J173">
        <v>327</v>
      </c>
      <c r="K173" s="11">
        <v>7.23931813150321</v>
      </c>
      <c r="L173">
        <v>303</v>
      </c>
      <c r="M173" s="11">
        <v>6.7079920301084801</v>
      </c>
      <c r="N173">
        <v>4214</v>
      </c>
      <c r="O173" s="11">
        <v>93.292007969891529</v>
      </c>
      <c r="P173">
        <v>4037</v>
      </c>
      <c r="Q173" s="11">
        <v>89.373477972105377</v>
      </c>
      <c r="R173">
        <v>8</v>
      </c>
      <c r="S173" s="11">
        <v>0.55440055440055436</v>
      </c>
      <c r="T173">
        <v>1435</v>
      </c>
      <c r="U173" s="11">
        <v>99.445599445599441</v>
      </c>
      <c r="V173">
        <v>1435</v>
      </c>
      <c r="W173" s="11">
        <v>99.445599445599441</v>
      </c>
      <c r="X173">
        <v>8</v>
      </c>
      <c r="Y173" s="11">
        <v>0.78817733990147776</v>
      </c>
      <c r="Z173">
        <v>1007</v>
      </c>
      <c r="AA173" s="11">
        <v>99.21182266009852</v>
      </c>
      <c r="AB173">
        <v>1007</v>
      </c>
      <c r="AC173" s="11">
        <v>69.785169785169785</v>
      </c>
      <c r="AD173" s="11">
        <v>0.64600000000000002</v>
      </c>
      <c r="AE173">
        <v>3</v>
      </c>
      <c r="AF173" s="11">
        <v>2349</v>
      </c>
      <c r="AG173" s="11">
        <v>52.142064372918981</v>
      </c>
      <c r="AH173" s="11">
        <v>188665.80329211859</v>
      </c>
      <c r="AI173" s="11">
        <v>321493.67157622299</v>
      </c>
      <c r="AJ173">
        <v>576</v>
      </c>
      <c r="AK173" s="11">
        <v>55.599830509997098</v>
      </c>
      <c r="AL173" s="11">
        <v>4.1300387112218058</v>
      </c>
      <c r="AM173" s="11">
        <v>0.51932902017811899</v>
      </c>
      <c r="AN173" s="11">
        <v>8.1821320219834986E-2</v>
      </c>
      <c r="AO173">
        <v>4.0999999999999996</v>
      </c>
      <c r="AP173">
        <v>9.1</v>
      </c>
      <c r="AQ173">
        <v>7.3</v>
      </c>
      <c r="AR173">
        <v>7.1</v>
      </c>
      <c r="AS173">
        <v>15.8</v>
      </c>
      <c r="AT173">
        <v>40.700000000000003</v>
      </c>
      <c r="AU173">
        <v>19.100000000000001</v>
      </c>
      <c r="AV173" s="12">
        <v>6.8010480525749623E-2</v>
      </c>
      <c r="AW173" s="12">
        <v>0.14324774643369562</v>
      </c>
      <c r="AX173" s="12">
        <v>0.21125822695944521</v>
      </c>
      <c r="AY173" s="12">
        <v>4.0980807321904238E-4</v>
      </c>
      <c r="AZ173" s="12">
        <v>2.479338842975207E-2</v>
      </c>
      <c r="BA173" s="12">
        <v>0.1278659611992945</v>
      </c>
      <c r="BB173" s="12">
        <v>0.13833992094861661</v>
      </c>
      <c r="BC173" s="12">
        <v>4.0983606557377053E-2</v>
      </c>
      <c r="BD173" s="12">
        <v>0.44885361552028219</v>
      </c>
      <c r="BE173" s="12">
        <v>0.45454545454545447</v>
      </c>
      <c r="BF173" s="12">
        <v>0.40163934426229508</v>
      </c>
      <c r="BG173">
        <v>124440149</v>
      </c>
      <c r="BH173">
        <v>109658</v>
      </c>
      <c r="BI173">
        <v>4935920</v>
      </c>
      <c r="BJ173">
        <v>1614</v>
      </c>
      <c r="BK173">
        <v>0</v>
      </c>
      <c r="BL173" s="12">
        <v>0</v>
      </c>
      <c r="BM173" s="11">
        <v>0</v>
      </c>
      <c r="BN173" s="12">
        <v>0.15407452617926559</v>
      </c>
      <c r="BO173" s="12">
        <v>0.40860621693843768</v>
      </c>
      <c r="BP173">
        <v>1904</v>
      </c>
      <c r="BQ173" s="15">
        <v>42.151870710648659</v>
      </c>
      <c r="BR173">
        <v>59.1</v>
      </c>
      <c r="BS173">
        <v>55.5</v>
      </c>
      <c r="BT173">
        <v>6.2</v>
      </c>
      <c r="BU173">
        <v>3486</v>
      </c>
      <c r="BV173">
        <v>1698</v>
      </c>
      <c r="BW173" s="15">
        <v>0.48709122203098104</v>
      </c>
      <c r="BX173" s="15">
        <v>0.83002188330240367</v>
      </c>
      <c r="BY173">
        <v>0</v>
      </c>
    </row>
    <row r="174" spans="2:77" ht="15.75" customHeight="1">
      <c r="B174" t="s">
        <v>695</v>
      </c>
      <c r="C174" s="11">
        <v>1.3326878983703301</v>
      </c>
      <c r="D174">
        <v>4036</v>
      </c>
      <c r="E174" s="11">
        <v>3028.4660083845588</v>
      </c>
      <c r="F174">
        <v>1239</v>
      </c>
      <c r="G174" s="11">
        <v>30.698711595639246</v>
      </c>
      <c r="H174">
        <v>952</v>
      </c>
      <c r="I174" s="11">
        <v>23.587710604558971</v>
      </c>
      <c r="J174">
        <v>303</v>
      </c>
      <c r="K174" s="11">
        <v>7.5074331020812677</v>
      </c>
      <c r="L174">
        <v>371</v>
      </c>
      <c r="M174" s="11">
        <v>9.19226957383548</v>
      </c>
      <c r="N174">
        <v>3665</v>
      </c>
      <c r="O174" s="11">
        <v>90.807730426164525</v>
      </c>
      <c r="P174">
        <v>2869</v>
      </c>
      <c r="Q174" s="11">
        <v>71.085232903865219</v>
      </c>
      <c r="R174">
        <v>0</v>
      </c>
      <c r="S174" s="11">
        <v>0</v>
      </c>
      <c r="T174">
        <v>1239</v>
      </c>
      <c r="U174" s="11">
        <v>100</v>
      </c>
      <c r="V174">
        <v>1004</v>
      </c>
      <c r="W174" s="11">
        <v>81.033091202582725</v>
      </c>
      <c r="X174">
        <v>0</v>
      </c>
      <c r="Y174" s="11">
        <v>0</v>
      </c>
      <c r="Z174">
        <v>952</v>
      </c>
      <c r="AA174" s="11">
        <v>100</v>
      </c>
      <c r="AB174">
        <v>749</v>
      </c>
      <c r="AC174" s="11">
        <v>60.451977401129945</v>
      </c>
      <c r="AD174" s="11">
        <v>0.92300000000000004</v>
      </c>
      <c r="AE174">
        <v>7</v>
      </c>
      <c r="AF174" s="11">
        <v>1792</v>
      </c>
      <c r="AG174" s="11">
        <v>44.400396432111002</v>
      </c>
      <c r="AH174" s="11">
        <v>54728.79874758095</v>
      </c>
      <c r="AI174" s="11">
        <v>41066.478366394491</v>
      </c>
      <c r="AJ174">
        <v>591</v>
      </c>
      <c r="AK174" s="11">
        <v>57.095438697466797</v>
      </c>
      <c r="AL174" s="11">
        <v>4.0543771981006174</v>
      </c>
      <c r="AM174" s="11">
        <v>0.51165233068657101</v>
      </c>
      <c r="AN174" s="11">
        <v>7.8359408959610008E-2</v>
      </c>
      <c r="AO174">
        <v>4.7</v>
      </c>
      <c r="AP174">
        <v>8.1999999999999993</v>
      </c>
      <c r="AQ174">
        <v>6</v>
      </c>
      <c r="AR174">
        <v>5.6</v>
      </c>
      <c r="AS174">
        <v>12.3</v>
      </c>
      <c r="AT174">
        <v>33.5</v>
      </c>
      <c r="AU174">
        <v>13.6</v>
      </c>
      <c r="AV174" s="12">
        <v>6.3112257541381903E-2</v>
      </c>
      <c r="AW174" s="12">
        <v>0.13428937480436212</v>
      </c>
      <c r="AX174" s="12">
        <v>0.19740163234574401</v>
      </c>
      <c r="AY174" s="12">
        <v>1.042630556895046E-4</v>
      </c>
      <c r="AZ174" s="12">
        <v>1.444043321299639E-2</v>
      </c>
      <c r="BA174" s="12">
        <v>9.1296928327645049E-2</v>
      </c>
      <c r="BB174" s="12">
        <v>0.1106145251396648</v>
      </c>
      <c r="BC174" s="12">
        <v>2.8880866425992781E-2</v>
      </c>
      <c r="BD174" s="12">
        <v>0.14395229982964219</v>
      </c>
      <c r="BE174" s="12">
        <v>6.7039106145251395E-2</v>
      </c>
      <c r="BF174" s="12">
        <v>0.39068100358422941</v>
      </c>
      <c r="BG174">
        <v>279511916</v>
      </c>
      <c r="BH174">
        <v>263848</v>
      </c>
      <c r="BI174">
        <v>13632498</v>
      </c>
      <c r="BJ174">
        <v>89</v>
      </c>
      <c r="BK174">
        <v>0</v>
      </c>
      <c r="BL174" s="12">
        <v>0</v>
      </c>
      <c r="BM174" s="11">
        <v>0</v>
      </c>
      <c r="BN174" s="12">
        <v>7.8497613478164793E-2</v>
      </c>
      <c r="BO174" s="12">
        <v>0.50665854217269779</v>
      </c>
      <c r="BP174">
        <v>1675</v>
      </c>
      <c r="BQ174" s="15">
        <v>41.501486620416259</v>
      </c>
      <c r="BR174">
        <v>65.7</v>
      </c>
      <c r="BS174">
        <v>60.5</v>
      </c>
      <c r="BT174">
        <v>8</v>
      </c>
      <c r="BU174">
        <v>3007</v>
      </c>
      <c r="BV174">
        <v>3586</v>
      </c>
      <c r="BW174" s="15">
        <v>1.1925507149983372</v>
      </c>
      <c r="BX174" s="15">
        <v>0.89484621002159703</v>
      </c>
      <c r="BY174">
        <v>0</v>
      </c>
    </row>
    <row r="175" spans="2:77" ht="15.75" customHeight="1">
      <c r="B175" t="s">
        <v>698</v>
      </c>
      <c r="C175" s="11">
        <v>0.89558402996922148</v>
      </c>
      <c r="D175">
        <v>7444</v>
      </c>
      <c r="E175" s="11">
        <v>8311.8945301601998</v>
      </c>
      <c r="F175">
        <v>2782</v>
      </c>
      <c r="G175" s="11">
        <v>37.372380440623317</v>
      </c>
      <c r="H175">
        <v>2249</v>
      </c>
      <c r="I175" s="11">
        <v>30.212251477700164</v>
      </c>
      <c r="J175">
        <v>860</v>
      </c>
      <c r="K175" s="11">
        <v>11.552928533046749</v>
      </c>
      <c r="L175">
        <v>652</v>
      </c>
      <c r="M175" s="11">
        <v>8.7587318645889312</v>
      </c>
      <c r="N175">
        <v>6792</v>
      </c>
      <c r="O175" s="11">
        <v>91.241268135411076</v>
      </c>
      <c r="P175">
        <v>6034</v>
      </c>
      <c r="Q175" s="11">
        <v>81.058570660934976</v>
      </c>
      <c r="R175">
        <v>114</v>
      </c>
      <c r="S175" s="11">
        <v>4.0977713874910133</v>
      </c>
      <c r="T175">
        <v>2668</v>
      </c>
      <c r="U175" s="11">
        <v>95.902228612508992</v>
      </c>
      <c r="V175">
        <v>2546</v>
      </c>
      <c r="W175" s="11">
        <v>91.51689432063263</v>
      </c>
      <c r="X175">
        <v>93</v>
      </c>
      <c r="Y175" s="11">
        <v>4.1351711871943087</v>
      </c>
      <c r="Z175">
        <v>2156</v>
      </c>
      <c r="AA175" s="11">
        <v>95.864828812805698</v>
      </c>
      <c r="AB175">
        <v>2034</v>
      </c>
      <c r="AC175" s="11">
        <v>73.112868439971251</v>
      </c>
      <c r="AD175" s="11">
        <v>0.64200000000000002</v>
      </c>
      <c r="AE175">
        <v>6</v>
      </c>
      <c r="AF175" s="11">
        <v>3552</v>
      </c>
      <c r="AG175" s="11">
        <v>48.077964266377911</v>
      </c>
      <c r="AH175" s="11">
        <v>52125.794094535209</v>
      </c>
      <c r="AI175" s="11">
        <v>58203.130415728272</v>
      </c>
      <c r="AJ175">
        <v>567</v>
      </c>
      <c r="AK175" s="11">
        <v>54.240854227350098</v>
      </c>
      <c r="AL175" s="11">
        <v>3.4868556890850164</v>
      </c>
      <c r="AM175" s="11">
        <v>0.48408952514583398</v>
      </c>
      <c r="AN175" s="11">
        <v>6.6396118354322006E-2</v>
      </c>
      <c r="AO175">
        <v>4.0999999999999996</v>
      </c>
      <c r="AP175">
        <v>8.6</v>
      </c>
      <c r="AQ175">
        <v>5.7</v>
      </c>
      <c r="AR175">
        <v>5.7</v>
      </c>
      <c r="AS175">
        <v>13.6</v>
      </c>
      <c r="AT175">
        <v>37.1</v>
      </c>
      <c r="AU175">
        <v>14.7</v>
      </c>
      <c r="AV175" s="12">
        <v>0.46198943847862067</v>
      </c>
      <c r="AW175" s="12">
        <v>0.14991659104725777</v>
      </c>
      <c r="AX175" s="12">
        <v>0.61190602952587847</v>
      </c>
      <c r="AY175" s="12">
        <v>8.6565096952908587E-5</v>
      </c>
      <c r="AZ175" s="12">
        <v>6.5789473684210523E-3</v>
      </c>
      <c r="BA175" s="12">
        <v>5.0448430493273541E-3</v>
      </c>
      <c r="BB175" s="12">
        <v>4.9019607843137254E-3</v>
      </c>
      <c r="BC175" s="12">
        <v>6.5789473684210523E-3</v>
      </c>
      <c r="BD175" s="12">
        <v>0.14141414141414141</v>
      </c>
      <c r="BE175" s="12">
        <v>0.1317401960784314</v>
      </c>
      <c r="BF175" s="12">
        <v>0.2466666666666667</v>
      </c>
      <c r="BG175">
        <v>237355670</v>
      </c>
      <c r="BH175">
        <v>136404</v>
      </c>
      <c r="BI175">
        <v>42750000</v>
      </c>
      <c r="BJ175">
        <v>1960</v>
      </c>
      <c r="BK175">
        <v>0</v>
      </c>
      <c r="BL175" s="12">
        <v>0</v>
      </c>
      <c r="BM175" s="11">
        <v>2.5657472738935221</v>
      </c>
      <c r="BN175" s="12">
        <v>0.12601357801280744</v>
      </c>
      <c r="BO175" s="12">
        <v>0.39566982665257122</v>
      </c>
      <c r="BP175">
        <v>2697</v>
      </c>
      <c r="BQ175" s="15">
        <v>36.230521225147768</v>
      </c>
      <c r="BR175">
        <v>66.3</v>
      </c>
      <c r="BS175">
        <v>59</v>
      </c>
      <c r="BT175">
        <v>11</v>
      </c>
      <c r="BU175">
        <v>5456</v>
      </c>
      <c r="BV175">
        <v>766</v>
      </c>
      <c r="BW175" s="15">
        <v>0.14039589442815248</v>
      </c>
      <c r="BX175" s="15">
        <v>0.15676462479235753</v>
      </c>
      <c r="BY175">
        <v>0</v>
      </c>
    </row>
    <row r="176" spans="2:77" ht="15.75" customHeight="1">
      <c r="B176" t="s">
        <v>703</v>
      </c>
      <c r="C176" s="11">
        <v>1.533778615266542</v>
      </c>
      <c r="D176">
        <v>9539</v>
      </c>
      <c r="E176" s="11">
        <v>6219.2808695160356</v>
      </c>
      <c r="F176">
        <v>3241</v>
      </c>
      <c r="G176" s="11">
        <v>33.976307789076422</v>
      </c>
      <c r="H176">
        <v>2319</v>
      </c>
      <c r="I176" s="11">
        <v>24.310724394590626</v>
      </c>
      <c r="J176">
        <v>1305</v>
      </c>
      <c r="K176" s="11">
        <v>13.680679316490199</v>
      </c>
      <c r="L176">
        <v>1154</v>
      </c>
      <c r="M176" s="11">
        <v>12.097704161861831</v>
      </c>
      <c r="N176">
        <v>8385</v>
      </c>
      <c r="O176" s="11">
        <v>87.902295838138173</v>
      </c>
      <c r="P176">
        <v>7338</v>
      </c>
      <c r="Q176" s="11">
        <v>76.926302547436848</v>
      </c>
      <c r="R176">
        <v>33</v>
      </c>
      <c r="S176" s="11">
        <v>1.0182042579450787</v>
      </c>
      <c r="T176">
        <v>3208</v>
      </c>
      <c r="U176" s="11">
        <v>98.981795742054928</v>
      </c>
      <c r="V176">
        <v>2705</v>
      </c>
      <c r="W176" s="11">
        <v>83.46189447701326</v>
      </c>
      <c r="X176">
        <v>33</v>
      </c>
      <c r="Y176" s="11">
        <v>1.4230271668822769</v>
      </c>
      <c r="Z176">
        <v>2286</v>
      </c>
      <c r="AA176" s="11">
        <v>98.576972833117722</v>
      </c>
      <c r="AB176">
        <v>1955</v>
      </c>
      <c r="AC176" s="11">
        <v>60.320888614625112</v>
      </c>
      <c r="AD176" s="11">
        <v>0.53500000000000003</v>
      </c>
      <c r="AE176">
        <v>4</v>
      </c>
      <c r="AF176" s="11">
        <v>5227</v>
      </c>
      <c r="AG176" s="11">
        <v>55.044229149115424</v>
      </c>
      <c r="AH176" s="11">
        <v>226955.31012496201</v>
      </c>
      <c r="AI176" s="11">
        <v>147971.36162021681</v>
      </c>
      <c r="AJ176">
        <v>567</v>
      </c>
      <c r="AK176" s="11">
        <v>55.064518380749</v>
      </c>
      <c r="AL176" s="11">
        <v>3.319415633611706</v>
      </c>
      <c r="AM176" s="11">
        <v>0.47962448915033001</v>
      </c>
      <c r="AN176" s="11">
        <v>6.2041597800161004E-2</v>
      </c>
      <c r="AO176">
        <v>4.7</v>
      </c>
      <c r="AP176">
        <v>9.1</v>
      </c>
      <c r="AQ176">
        <v>7.5</v>
      </c>
      <c r="AR176">
        <v>7.6</v>
      </c>
      <c r="AS176">
        <v>15.2</v>
      </c>
      <c r="AT176">
        <v>38.6</v>
      </c>
      <c r="AU176">
        <v>17.899999999999999</v>
      </c>
      <c r="AV176" s="12">
        <v>0.24281836112873281</v>
      </c>
      <c r="AW176" s="12">
        <v>6.0759925699524452E-2</v>
      </c>
      <c r="AX176" s="12">
        <v>0.30357828682825727</v>
      </c>
      <c r="AY176" s="12">
        <v>0</v>
      </c>
      <c r="AZ176" s="12">
        <v>0</v>
      </c>
      <c r="BA176" s="12">
        <v>6.9965017491254366E-3</v>
      </c>
      <c r="BB176" s="12">
        <v>7.1664829106945979E-3</v>
      </c>
      <c r="BC176" s="12">
        <v>5.3475935828877002E-3</v>
      </c>
      <c r="BD176" s="12">
        <v>8.7999999999999995E-2</v>
      </c>
      <c r="BE176" s="12">
        <v>7.221609702315325E-2</v>
      </c>
      <c r="BF176" s="12">
        <v>0.24193548387096769</v>
      </c>
      <c r="BG176">
        <v>292204462</v>
      </c>
      <c r="BH176">
        <v>146750</v>
      </c>
      <c r="BI176">
        <v>17200000</v>
      </c>
      <c r="BJ176">
        <v>729</v>
      </c>
      <c r="BK176">
        <v>0</v>
      </c>
      <c r="BL176" s="12">
        <v>0</v>
      </c>
      <c r="BM176" s="11">
        <v>4.5065344749887339</v>
      </c>
      <c r="BN176" s="12">
        <v>0.15949705564764302</v>
      </c>
      <c r="BO176" s="12">
        <v>0.35301980759857055</v>
      </c>
      <c r="BP176">
        <v>2202</v>
      </c>
      <c r="BQ176" s="15">
        <v>23.084180731732886</v>
      </c>
      <c r="BR176">
        <v>68.900000000000006</v>
      </c>
      <c r="BS176">
        <v>62.3</v>
      </c>
      <c r="BT176">
        <v>9.6999999999999993</v>
      </c>
      <c r="BU176">
        <v>6741</v>
      </c>
      <c r="BV176">
        <v>1364</v>
      </c>
      <c r="BW176" s="15">
        <v>0.20234386589526776</v>
      </c>
      <c r="BX176" s="15">
        <v>0.13192507959181851</v>
      </c>
      <c r="BY176">
        <v>1</v>
      </c>
    </row>
    <row r="177" spans="2:77" ht="15.75" customHeight="1">
      <c r="B177" t="s">
        <v>708</v>
      </c>
      <c r="C177" s="11">
        <v>2.1410058375275089</v>
      </c>
      <c r="D177">
        <v>8042</v>
      </c>
      <c r="E177" s="11">
        <v>3756.1784554903957</v>
      </c>
      <c r="F177">
        <v>2699</v>
      </c>
      <c r="G177" s="11">
        <v>33.561303158418305</v>
      </c>
      <c r="H177">
        <v>1883</v>
      </c>
      <c r="I177" s="11">
        <v>23.414573489181794</v>
      </c>
      <c r="J177">
        <v>505</v>
      </c>
      <c r="K177" s="11">
        <v>6.2795324546132809</v>
      </c>
      <c r="L177">
        <v>1311</v>
      </c>
      <c r="M177" s="11">
        <v>16.301914946530712</v>
      </c>
      <c r="N177">
        <v>6731</v>
      </c>
      <c r="O177" s="11">
        <v>83.698085053469285</v>
      </c>
      <c r="P177">
        <v>5434</v>
      </c>
      <c r="Q177" s="11">
        <v>67.570256155185277</v>
      </c>
      <c r="R177">
        <v>291</v>
      </c>
      <c r="S177" s="11">
        <v>10.781771026306039</v>
      </c>
      <c r="T177">
        <v>2408</v>
      </c>
      <c r="U177" s="11">
        <v>89.218228973693954</v>
      </c>
      <c r="V177">
        <v>2238</v>
      </c>
      <c r="W177" s="11">
        <v>82.91959985179696</v>
      </c>
      <c r="X177">
        <v>220</v>
      </c>
      <c r="Y177" s="11">
        <v>11.683483802442911</v>
      </c>
      <c r="Z177">
        <v>1663</v>
      </c>
      <c r="AA177" s="11">
        <v>88.316516197557092</v>
      </c>
      <c r="AB177">
        <v>1579</v>
      </c>
      <c r="AC177" s="11">
        <v>58.503149314560957</v>
      </c>
      <c r="AD177" s="11">
        <v>0.47499999999999998</v>
      </c>
      <c r="AE177">
        <v>2</v>
      </c>
      <c r="AF177" s="11">
        <v>3362</v>
      </c>
      <c r="AG177" s="11">
        <v>41.805521014672969</v>
      </c>
      <c r="AH177" s="11">
        <v>567880.3324443734</v>
      </c>
      <c r="AI177" s="11">
        <v>265239.97389011271</v>
      </c>
      <c r="AJ177">
        <v>576</v>
      </c>
      <c r="AK177" s="11">
        <v>59.0209827966357</v>
      </c>
      <c r="AL177" s="11">
        <v>3.4188498283491757</v>
      </c>
      <c r="AM177" s="11">
        <v>0.48024592404403299</v>
      </c>
      <c r="AN177" s="11">
        <v>6.3855368799611997E-2</v>
      </c>
      <c r="AO177">
        <v>3.6</v>
      </c>
      <c r="AP177">
        <v>8</v>
      </c>
      <c r="AQ177">
        <v>3.9</v>
      </c>
      <c r="AR177">
        <v>4</v>
      </c>
      <c r="AS177">
        <v>11.6</v>
      </c>
      <c r="AT177">
        <v>32.5</v>
      </c>
      <c r="AU177">
        <v>10.7</v>
      </c>
      <c r="AV177" s="12">
        <v>6.3448863094579061E-2</v>
      </c>
      <c r="AW177" s="12">
        <v>2.5464588055884665E-2</v>
      </c>
      <c r="AX177" s="12">
        <v>8.8913451150463715E-2</v>
      </c>
      <c r="AY177" s="12">
        <v>4.1893151517055752E-5</v>
      </c>
      <c r="AZ177" s="12">
        <v>6.4724919093851136E-3</v>
      </c>
      <c r="BA177" s="12">
        <v>9.7370983446932822E-3</v>
      </c>
      <c r="BB177" s="12">
        <v>8.0229226361031511E-3</v>
      </c>
      <c r="BC177" s="12">
        <v>1.9417475728155342E-2</v>
      </c>
      <c r="BD177" s="12">
        <v>0.13047711781888999</v>
      </c>
      <c r="BE177" s="12">
        <v>7.3352435530085955E-2</v>
      </c>
      <c r="BF177" s="12">
        <v>0.45307443365695788</v>
      </c>
      <c r="BG177">
        <v>527008416</v>
      </c>
      <c r="BH177">
        <v>260254</v>
      </c>
      <c r="BI177">
        <v>27415917</v>
      </c>
      <c r="BJ177">
        <v>81</v>
      </c>
      <c r="BK177">
        <v>0</v>
      </c>
      <c r="BL177" s="12">
        <v>0</v>
      </c>
      <c r="BM177" s="11">
        <v>7.3001581700936864</v>
      </c>
      <c r="BN177" s="12">
        <v>0.16167076229088384</v>
      </c>
      <c r="BO177" s="12">
        <v>0.37102154921500485</v>
      </c>
      <c r="BP177">
        <v>2753</v>
      </c>
      <c r="BQ177" s="15">
        <v>34.232777915941313</v>
      </c>
      <c r="BR177">
        <v>77.099999999999994</v>
      </c>
      <c r="BS177">
        <v>70.400000000000006</v>
      </c>
      <c r="BT177">
        <v>7.7</v>
      </c>
      <c r="BU177">
        <v>5767</v>
      </c>
      <c r="BV177">
        <v>7596</v>
      </c>
      <c r="BW177" s="15">
        <v>1.3171492977284549</v>
      </c>
      <c r="BX177" s="15">
        <v>0.61520117070280123</v>
      </c>
      <c r="BY177">
        <v>0</v>
      </c>
    </row>
    <row r="178" spans="2:77" ht="15.75" customHeight="1">
      <c r="B178" t="s">
        <v>712</v>
      </c>
      <c r="C178" s="11">
        <v>1.148220656919263</v>
      </c>
      <c r="D178">
        <v>3117</v>
      </c>
      <c r="E178" s="11">
        <v>2714.6350148089796</v>
      </c>
      <c r="F178">
        <v>1206</v>
      </c>
      <c r="G178" s="11">
        <v>38.691049085659287</v>
      </c>
      <c r="H178">
        <v>930</v>
      </c>
      <c r="I178" s="11">
        <v>29.836381135707413</v>
      </c>
      <c r="J178">
        <v>675</v>
      </c>
      <c r="K178" s="11">
        <v>21.655437921077962</v>
      </c>
      <c r="L178">
        <v>227</v>
      </c>
      <c r="M178" s="11">
        <v>7.282643567532884</v>
      </c>
      <c r="N178">
        <v>2890</v>
      </c>
      <c r="O178" s="11">
        <v>92.717356432467113</v>
      </c>
      <c r="P178">
        <v>2545</v>
      </c>
      <c r="Q178" s="11">
        <v>81.64902149502727</v>
      </c>
      <c r="R178">
        <v>58</v>
      </c>
      <c r="S178" s="11">
        <v>4.8092868988391384</v>
      </c>
      <c r="T178">
        <v>1148</v>
      </c>
      <c r="U178" s="11">
        <v>95.190713101160867</v>
      </c>
      <c r="V178">
        <v>970</v>
      </c>
      <c r="W178" s="11">
        <v>80.431177446102822</v>
      </c>
      <c r="X178">
        <v>39</v>
      </c>
      <c r="Y178" s="11">
        <v>4.1935483870967749</v>
      </c>
      <c r="Z178">
        <v>891</v>
      </c>
      <c r="AA178" s="11">
        <v>95.806451612903217</v>
      </c>
      <c r="AB178">
        <v>723</v>
      </c>
      <c r="AC178" s="11">
        <v>59.950248756218905</v>
      </c>
      <c r="AD178" s="11">
        <v>0.61699999999999999</v>
      </c>
      <c r="AE178">
        <v>5</v>
      </c>
      <c r="AF178" s="11">
        <v>2146</v>
      </c>
      <c r="AG178" s="11">
        <v>69.607525137852747</v>
      </c>
      <c r="AH178" s="11">
        <v>13181.97978704773</v>
      </c>
      <c r="AI178" s="11">
        <v>11480.354152847171</v>
      </c>
      <c r="AJ178">
        <v>567</v>
      </c>
      <c r="AK178" s="11">
        <v>62.426776005517603</v>
      </c>
      <c r="AL178" s="11">
        <v>3.3925361609160776</v>
      </c>
      <c r="AM178" s="11">
        <v>0.49294789172560399</v>
      </c>
      <c r="AN178" s="11">
        <v>6.3283120126167991E-2</v>
      </c>
      <c r="AO178">
        <v>3.3</v>
      </c>
      <c r="AP178">
        <v>9.5</v>
      </c>
      <c r="AQ178">
        <v>5.8</v>
      </c>
      <c r="AR178">
        <v>6.9</v>
      </c>
      <c r="AS178">
        <v>17.3</v>
      </c>
      <c r="AT178">
        <v>40.200000000000003</v>
      </c>
      <c r="AU178">
        <v>18.2</v>
      </c>
      <c r="AV178" s="12">
        <v>0</v>
      </c>
      <c r="AW178" s="12">
        <v>1.4409561593033398E-6</v>
      </c>
      <c r="AX178" s="12">
        <v>1.4409561593033398E-6</v>
      </c>
      <c r="AY178" s="12">
        <v>0</v>
      </c>
      <c r="AZ178" s="12">
        <v>0</v>
      </c>
      <c r="BA178" s="12">
        <v>5.8673469387755098E-2</v>
      </c>
      <c r="BB178" s="12">
        <v>9.6774193548387094E-2</v>
      </c>
      <c r="BC178" s="12">
        <v>2.4271844660194171E-2</v>
      </c>
      <c r="BD178" s="12">
        <v>0.28179551122194513</v>
      </c>
      <c r="BE178" s="12">
        <v>0.21505376344086019</v>
      </c>
      <c r="BF178" s="12">
        <v>0.33953488372093021</v>
      </c>
      <c r="BG178">
        <v>93302807</v>
      </c>
      <c r="BH178">
        <v>334222</v>
      </c>
      <c r="BI178">
        <v>11208982</v>
      </c>
      <c r="BJ178">
        <v>130</v>
      </c>
      <c r="BK178">
        <v>0</v>
      </c>
      <c r="BL178" s="12">
        <v>0</v>
      </c>
      <c r="BM178" s="11">
        <v>0</v>
      </c>
      <c r="BN178" s="12">
        <v>0.17848417250902909</v>
      </c>
      <c r="BO178" s="12">
        <v>0.32652688024568849</v>
      </c>
      <c r="BP178">
        <v>348</v>
      </c>
      <c r="BQ178" s="15">
        <v>11.164581328200192</v>
      </c>
      <c r="BR178">
        <v>72.099999999999994</v>
      </c>
      <c r="BS178">
        <v>65.8</v>
      </c>
      <c r="BT178">
        <v>8.6999999999999993</v>
      </c>
      <c r="BU178">
        <v>2048</v>
      </c>
      <c r="BV178">
        <v>684</v>
      </c>
      <c r="BW178" s="15">
        <v>0.333984375</v>
      </c>
      <c r="BX178" s="15">
        <v>0.29087124760156974</v>
      </c>
      <c r="BY178">
        <v>0</v>
      </c>
    </row>
    <row r="179" spans="2:77" ht="15.75" customHeight="1">
      <c r="B179" t="s">
        <v>717</v>
      </c>
      <c r="C179" s="11">
        <v>0.60839724056014355</v>
      </c>
      <c r="D179">
        <v>6669</v>
      </c>
      <c r="E179" s="11">
        <v>10961.588178572172</v>
      </c>
      <c r="F179">
        <v>2555</v>
      </c>
      <c r="G179" s="11">
        <v>38.31159094316989</v>
      </c>
      <c r="H179">
        <v>1882</v>
      </c>
      <c r="I179" s="11">
        <v>28.22012295696506</v>
      </c>
      <c r="J179">
        <v>697</v>
      </c>
      <c r="K179" s="11">
        <v>10.451342030289398</v>
      </c>
      <c r="L179">
        <v>432</v>
      </c>
      <c r="M179" s="11">
        <v>6.4777327935222671</v>
      </c>
      <c r="N179">
        <v>6237</v>
      </c>
      <c r="O179" s="11">
        <v>93.522267206477736</v>
      </c>
      <c r="P179">
        <v>5671</v>
      </c>
      <c r="Q179" s="11">
        <v>85.035237666816613</v>
      </c>
      <c r="R179">
        <v>41</v>
      </c>
      <c r="S179" s="11">
        <v>1.604696673189824</v>
      </c>
      <c r="T179">
        <v>2514</v>
      </c>
      <c r="U179" s="11">
        <v>98.395303326810179</v>
      </c>
      <c r="V179">
        <v>2408</v>
      </c>
      <c r="W179" s="11">
        <v>94.246575342465761</v>
      </c>
      <c r="X179">
        <v>41</v>
      </c>
      <c r="Y179" s="11">
        <v>2.1785334750265677</v>
      </c>
      <c r="Z179">
        <v>1841</v>
      </c>
      <c r="AA179" s="11">
        <v>97.821466524973431</v>
      </c>
      <c r="AB179">
        <v>1735</v>
      </c>
      <c r="AC179" s="11">
        <v>67.906066536203525</v>
      </c>
      <c r="AD179" s="11">
        <v>0.53300000000000003</v>
      </c>
      <c r="AE179">
        <v>4</v>
      </c>
      <c r="AF179" s="11">
        <v>3534</v>
      </c>
      <c r="AG179" s="11">
        <v>52.991452991452995</v>
      </c>
      <c r="AH179" s="11">
        <v>23025.430316270671</v>
      </c>
      <c r="AI179" s="11">
        <v>37846.046597897111</v>
      </c>
      <c r="AJ179">
        <v>567</v>
      </c>
      <c r="AK179" s="11">
        <v>59.400571773131396</v>
      </c>
      <c r="AL179" s="11">
        <v>3.6116113535601011</v>
      </c>
      <c r="AM179" s="11">
        <v>0.48070201278220198</v>
      </c>
      <c r="AN179" s="11">
        <v>5.7966667115082998E-2</v>
      </c>
      <c r="AO179">
        <v>3.6</v>
      </c>
      <c r="AP179">
        <v>8.6999999999999993</v>
      </c>
      <c r="AQ179">
        <v>4.9000000000000004</v>
      </c>
      <c r="AR179">
        <v>5.4</v>
      </c>
      <c r="AS179">
        <v>14.1</v>
      </c>
      <c r="AT179">
        <v>36</v>
      </c>
      <c r="AU179">
        <v>14.1</v>
      </c>
      <c r="AV179" s="12">
        <v>0.59165053960685166</v>
      </c>
      <c r="AW179" s="12">
        <v>5.7340805309517393E-2</v>
      </c>
      <c r="AX179" s="12">
        <v>0.64899134491636901</v>
      </c>
      <c r="AY179" s="12">
        <v>0</v>
      </c>
      <c r="AZ179" s="12">
        <v>0</v>
      </c>
      <c r="BA179" s="12">
        <v>3.2348804500703238E-2</v>
      </c>
      <c r="BB179" s="12">
        <v>4.2283298097251587E-3</v>
      </c>
      <c r="BC179" s="12">
        <v>8.8235294117647065E-2</v>
      </c>
      <c r="BD179" s="12">
        <v>6.7510548523206745E-2</v>
      </c>
      <c r="BE179" s="12">
        <v>1.05708245243129E-2</v>
      </c>
      <c r="BF179" s="12">
        <v>0.18067226890756299</v>
      </c>
      <c r="BG179">
        <v>141706301</v>
      </c>
      <c r="BH179">
        <v>244586</v>
      </c>
      <c r="BI179">
        <v>13037324</v>
      </c>
      <c r="BJ179">
        <v>1973</v>
      </c>
      <c r="BK179">
        <v>0</v>
      </c>
      <c r="BL179" s="12">
        <v>0</v>
      </c>
      <c r="BM179" s="11">
        <v>0</v>
      </c>
      <c r="BN179" s="12">
        <v>8.5896105280253349E-2</v>
      </c>
      <c r="BO179" s="12">
        <v>0.52928842952556898</v>
      </c>
      <c r="BP179">
        <v>2115</v>
      </c>
      <c r="BQ179" s="15">
        <v>31.713900134952766</v>
      </c>
      <c r="BR179">
        <v>73</v>
      </c>
      <c r="BS179">
        <v>66.099999999999994</v>
      </c>
      <c r="BT179">
        <v>9.5</v>
      </c>
      <c r="BU179">
        <v>4580</v>
      </c>
      <c r="BV179">
        <v>944</v>
      </c>
      <c r="BW179" s="15">
        <v>0.20611353711790392</v>
      </c>
      <c r="BX179" s="15">
        <v>0.33878118337311625</v>
      </c>
      <c r="BY179">
        <v>0</v>
      </c>
    </row>
    <row r="180" spans="2:77" ht="15.75" customHeight="1">
      <c r="B180" t="s">
        <v>721</v>
      </c>
      <c r="C180" s="11">
        <v>0.7474697394039268</v>
      </c>
      <c r="D180">
        <v>3427</v>
      </c>
      <c r="E180" s="11">
        <v>4584.8009883756322</v>
      </c>
      <c r="F180">
        <v>1031</v>
      </c>
      <c r="G180" s="11">
        <v>30.084622118470968</v>
      </c>
      <c r="H180">
        <v>886</v>
      </c>
      <c r="I180" s="11">
        <v>25.853516194922673</v>
      </c>
      <c r="J180">
        <v>80</v>
      </c>
      <c r="K180" s="11">
        <v>2.3344032681645754</v>
      </c>
      <c r="L180">
        <v>508</v>
      </c>
      <c r="M180" s="11">
        <v>14.823460752845055</v>
      </c>
      <c r="N180">
        <v>2919</v>
      </c>
      <c r="O180" s="11">
        <v>85.176539247154949</v>
      </c>
      <c r="P180">
        <v>2882</v>
      </c>
      <c r="Q180" s="11">
        <v>84.096877735628823</v>
      </c>
      <c r="R180">
        <v>33</v>
      </c>
      <c r="S180" s="11">
        <v>3.2007759456838021</v>
      </c>
      <c r="T180">
        <v>998</v>
      </c>
      <c r="U180" s="11">
        <v>96.799224054316198</v>
      </c>
      <c r="V180">
        <v>997</v>
      </c>
      <c r="W180" s="11">
        <v>96.702230843840937</v>
      </c>
      <c r="X180">
        <v>33</v>
      </c>
      <c r="Y180" s="11">
        <v>3.724604966139955</v>
      </c>
      <c r="Z180">
        <v>853</v>
      </c>
      <c r="AA180" s="11">
        <v>96.27539503386005</v>
      </c>
      <c r="AB180">
        <v>853</v>
      </c>
      <c r="AC180" s="11">
        <v>82.735208535402521</v>
      </c>
      <c r="AD180" s="11">
        <v>0.54200000000000004</v>
      </c>
      <c r="AE180">
        <v>3</v>
      </c>
      <c r="AF180" s="11">
        <v>1111</v>
      </c>
      <c r="AG180" s="11">
        <v>32.428488032691185</v>
      </c>
      <c r="AH180" s="11">
        <v>8384.0865946949561</v>
      </c>
      <c r="AI180" s="11">
        <v>11216.623433318809</v>
      </c>
      <c r="AJ180">
        <v>567</v>
      </c>
      <c r="AK180" s="11">
        <v>59.535437909537102</v>
      </c>
      <c r="AL180" s="11">
        <v>3.7262883954204447</v>
      </c>
      <c r="AM180" s="11">
        <v>0.50751817304554803</v>
      </c>
      <c r="AN180" s="11">
        <v>7.1050206623856998E-2</v>
      </c>
      <c r="AO180">
        <v>5.9</v>
      </c>
      <c r="AP180">
        <v>8</v>
      </c>
      <c r="AQ180">
        <v>7</v>
      </c>
      <c r="AR180">
        <v>6.1</v>
      </c>
      <c r="AS180">
        <v>11.8</v>
      </c>
      <c r="AT180">
        <v>33.299999999999997</v>
      </c>
      <c r="AU180">
        <v>14</v>
      </c>
      <c r="AV180" s="12">
        <v>4.1771330038877647E-2</v>
      </c>
      <c r="AW180" s="12">
        <v>0.17026194203328165</v>
      </c>
      <c r="AX180" s="12">
        <v>0.21203327207215927</v>
      </c>
      <c r="AY180" s="12">
        <v>0</v>
      </c>
      <c r="AZ180" s="12">
        <v>0</v>
      </c>
      <c r="BA180" s="12">
        <v>1.8165304268846501E-2</v>
      </c>
      <c r="BB180" s="12">
        <v>1.4478764478764479E-2</v>
      </c>
      <c r="BC180" s="12">
        <v>7.6923076923076927E-2</v>
      </c>
      <c r="BD180" s="12">
        <v>9.4545454545454544E-2</v>
      </c>
      <c r="BE180" s="12">
        <v>7.7220077220077218E-2</v>
      </c>
      <c r="BF180" s="12">
        <v>0.375</v>
      </c>
      <c r="BG180">
        <v>166250362</v>
      </c>
      <c r="BH180">
        <v>154072</v>
      </c>
      <c r="BI180">
        <v>7870024</v>
      </c>
      <c r="BJ180">
        <v>2484</v>
      </c>
      <c r="BK180">
        <v>0</v>
      </c>
      <c r="BL180" s="12">
        <v>0</v>
      </c>
      <c r="BM180" s="11">
        <v>6.1595318755774562</v>
      </c>
      <c r="BN180" s="12">
        <v>0.1362280689977807</v>
      </c>
      <c r="BO180" s="12">
        <v>0.35812969046421589</v>
      </c>
      <c r="BP180">
        <v>993</v>
      </c>
      <c r="BQ180" s="15">
        <v>28.975780566092791</v>
      </c>
      <c r="BR180">
        <v>63.1</v>
      </c>
      <c r="BS180">
        <v>59.7</v>
      </c>
      <c r="BT180">
        <v>5.4</v>
      </c>
      <c r="BU180">
        <v>2657</v>
      </c>
      <c r="BV180">
        <v>301</v>
      </c>
      <c r="BW180" s="15">
        <v>0.11328566051938277</v>
      </c>
      <c r="BX180" s="15">
        <v>0.15155885856960971</v>
      </c>
      <c r="BY180">
        <v>0</v>
      </c>
    </row>
    <row r="181" spans="2:77" ht="15.75" customHeight="1">
      <c r="B181" t="s">
        <v>725</v>
      </c>
      <c r="C181" s="11">
        <v>0.50522576480567272</v>
      </c>
      <c r="D181">
        <v>4142</v>
      </c>
      <c r="E181" s="11">
        <v>8198.3150673108612</v>
      </c>
      <c r="F181">
        <v>1278</v>
      </c>
      <c r="G181" s="11">
        <v>30.854659584741672</v>
      </c>
      <c r="H181">
        <v>837</v>
      </c>
      <c r="I181" s="11">
        <v>20.207629164654755</v>
      </c>
      <c r="J181">
        <v>373</v>
      </c>
      <c r="K181" s="11">
        <v>9.005311443746983</v>
      </c>
      <c r="L181">
        <v>351</v>
      </c>
      <c r="M181" s="11">
        <v>8.474167069048768</v>
      </c>
      <c r="N181">
        <v>3791</v>
      </c>
      <c r="O181" s="11">
        <v>91.525832930951239</v>
      </c>
      <c r="P181">
        <v>3767</v>
      </c>
      <c r="Q181" s="11">
        <v>90.946402704007724</v>
      </c>
      <c r="R181">
        <v>36</v>
      </c>
      <c r="S181" s="11">
        <v>2.8169014084507045</v>
      </c>
      <c r="T181">
        <v>1242</v>
      </c>
      <c r="U181" s="11">
        <v>97.183098591549296</v>
      </c>
      <c r="V181">
        <v>1242</v>
      </c>
      <c r="W181" s="11">
        <v>97.183098591549296</v>
      </c>
      <c r="X181">
        <v>36</v>
      </c>
      <c r="Y181" s="11">
        <v>4.3010752688172049</v>
      </c>
      <c r="Z181">
        <v>801</v>
      </c>
      <c r="AA181" s="11">
        <v>95.6989247311828</v>
      </c>
      <c r="AB181">
        <v>801</v>
      </c>
      <c r="AC181" s="11">
        <v>62.676056338028175</v>
      </c>
      <c r="AD181" s="11">
        <v>0.62</v>
      </c>
      <c r="AE181">
        <v>3</v>
      </c>
      <c r="AF181" s="11">
        <v>2211</v>
      </c>
      <c r="AG181" s="11">
        <v>53.380009657170447</v>
      </c>
      <c r="AH181" s="11">
        <v>16224.137041863511</v>
      </c>
      <c r="AI181" s="11">
        <v>32112.647794408931</v>
      </c>
      <c r="AJ181">
        <v>567</v>
      </c>
      <c r="AK181" s="11">
        <v>60.927409005806403</v>
      </c>
      <c r="AL181" s="11">
        <v>3.4932511454253317</v>
      </c>
      <c r="AM181" s="11">
        <v>0.50696609868156095</v>
      </c>
      <c r="AN181" s="11">
        <v>6.5207351916697007E-2</v>
      </c>
      <c r="AO181">
        <v>4.0999999999999996</v>
      </c>
      <c r="AP181">
        <v>8.6999999999999993</v>
      </c>
      <c r="AQ181">
        <v>6.8</v>
      </c>
      <c r="AR181">
        <v>6.6</v>
      </c>
      <c r="AS181">
        <v>15</v>
      </c>
      <c r="AT181">
        <v>38.700000000000003</v>
      </c>
      <c r="AU181">
        <v>17.5</v>
      </c>
      <c r="AV181" s="12">
        <v>3.4065670613721108E-2</v>
      </c>
      <c r="AW181" s="12">
        <v>7.3550897805071125E-2</v>
      </c>
      <c r="AX181" s="12">
        <v>0.10761656841879223</v>
      </c>
      <c r="AY181" s="12">
        <v>0</v>
      </c>
      <c r="AZ181" s="12">
        <v>0</v>
      </c>
      <c r="BA181" s="12">
        <v>4.7708138447146872E-2</v>
      </c>
      <c r="BB181" s="12">
        <v>4.9067713444553483E-2</v>
      </c>
      <c r="BC181" s="12">
        <v>0.02</v>
      </c>
      <c r="BD181" s="12">
        <v>0.34237605238540691</v>
      </c>
      <c r="BE181" s="12">
        <v>0.34249263984298328</v>
      </c>
      <c r="BF181" s="12">
        <v>0.34</v>
      </c>
      <c r="BG181">
        <v>100362261</v>
      </c>
      <c r="BH181">
        <v>94960</v>
      </c>
      <c r="BI181">
        <v>3644531</v>
      </c>
      <c r="BJ181">
        <v>10286</v>
      </c>
      <c r="BK181">
        <v>0</v>
      </c>
      <c r="BL181" s="12">
        <v>0</v>
      </c>
      <c r="BM181" s="11">
        <v>2.458210422812193</v>
      </c>
      <c r="BN181" s="12">
        <v>0.17758582228659786</v>
      </c>
      <c r="BO181" s="12">
        <v>0.30896557941120745</v>
      </c>
      <c r="BP181">
        <v>666</v>
      </c>
      <c r="BQ181" s="15">
        <v>16.079188797682278</v>
      </c>
      <c r="BR181">
        <v>62.2</v>
      </c>
      <c r="BS181">
        <v>55.1</v>
      </c>
      <c r="BT181">
        <v>11.5</v>
      </c>
      <c r="BU181">
        <v>3195</v>
      </c>
      <c r="BV181">
        <v>74</v>
      </c>
      <c r="BW181" s="15">
        <v>2.3161189358372455E-2</v>
      </c>
      <c r="BX181" s="15">
        <v>4.58432466667274E-2</v>
      </c>
      <c r="BY181">
        <v>0</v>
      </c>
    </row>
    <row r="182" spans="2:77" ht="15.75" customHeight="1">
      <c r="B182" t="s">
        <v>729</v>
      </c>
      <c r="C182" s="11">
        <v>3.081506806737714</v>
      </c>
      <c r="D182">
        <v>5596</v>
      </c>
      <c r="E182" s="11">
        <v>1815.9946905729194</v>
      </c>
      <c r="F182">
        <v>1480</v>
      </c>
      <c r="G182" s="11">
        <v>26.447462473195138</v>
      </c>
      <c r="H182">
        <v>1196</v>
      </c>
      <c r="I182" s="11">
        <v>21.372408863473911</v>
      </c>
      <c r="J182">
        <v>170</v>
      </c>
      <c r="K182" s="11">
        <v>3.0378842030021445</v>
      </c>
      <c r="L182">
        <v>2386</v>
      </c>
      <c r="M182" s="11">
        <v>42.637598284488917</v>
      </c>
      <c r="N182">
        <v>3210</v>
      </c>
      <c r="O182" s="11">
        <v>57.362401715511083</v>
      </c>
      <c r="P182">
        <v>2750</v>
      </c>
      <c r="Q182" s="11">
        <v>49.142244460328804</v>
      </c>
      <c r="R182">
        <v>252</v>
      </c>
      <c r="S182" s="11">
        <v>17.027027027027028</v>
      </c>
      <c r="T182">
        <v>1228</v>
      </c>
      <c r="U182" s="11">
        <v>82.972972972972968</v>
      </c>
      <c r="V182">
        <v>1125</v>
      </c>
      <c r="W182" s="11">
        <v>76.013513513513516</v>
      </c>
      <c r="X182">
        <v>173</v>
      </c>
      <c r="Y182" s="11">
        <v>14.464882943143811</v>
      </c>
      <c r="Z182">
        <v>1023</v>
      </c>
      <c r="AA182" s="11">
        <v>85.535117056856194</v>
      </c>
      <c r="AB182">
        <v>920</v>
      </c>
      <c r="AC182" s="11">
        <v>62.162162162162161</v>
      </c>
      <c r="AD182" s="11">
        <v>0.54600000000000004</v>
      </c>
      <c r="AE182">
        <v>5</v>
      </c>
      <c r="AF182" s="11">
        <v>1340</v>
      </c>
      <c r="AG182" s="11">
        <v>23.945675482487491</v>
      </c>
      <c r="AH182" s="11">
        <v>304964.32014794578</v>
      </c>
      <c r="AI182" s="11">
        <v>98965.973231387659</v>
      </c>
      <c r="AJ182">
        <v>567</v>
      </c>
      <c r="AK182" s="11">
        <v>80.676655070108595</v>
      </c>
      <c r="AL182" s="11">
        <v>3.1309493224328326</v>
      </c>
      <c r="AM182" s="11">
        <v>0.51131678975634298</v>
      </c>
      <c r="AN182" s="11">
        <v>5.5313077213090998E-2</v>
      </c>
      <c r="AO182">
        <v>4.8</v>
      </c>
      <c r="AP182">
        <v>7.2</v>
      </c>
      <c r="AQ182">
        <v>4.8</v>
      </c>
      <c r="AR182">
        <v>4.2</v>
      </c>
      <c r="AS182">
        <v>9.9</v>
      </c>
      <c r="AT182">
        <v>28.6</v>
      </c>
      <c r="AU182">
        <v>10.3</v>
      </c>
      <c r="AV182" s="12">
        <v>0.1613307210099689</v>
      </c>
      <c r="AW182" s="12">
        <v>0.11215365800557429</v>
      </c>
      <c r="AX182" s="12">
        <v>0.27348437901554318</v>
      </c>
      <c r="AY182" s="12">
        <v>5.3146258503401359E-5</v>
      </c>
      <c r="AZ182" s="12">
        <v>8.9285714285714281E-3</v>
      </c>
      <c r="BA182" s="12">
        <v>8.658008658008658E-3</v>
      </c>
      <c r="BB182" s="12">
        <v>8.6058519793459545E-3</v>
      </c>
      <c r="BC182" s="12">
        <v>8.9285714285714281E-3</v>
      </c>
      <c r="BD182" s="12">
        <v>8.1250000000000003E-2</v>
      </c>
      <c r="BE182" s="12">
        <v>3.0407343660355711E-2</v>
      </c>
      <c r="BF182" s="12">
        <v>0.34421364985163211</v>
      </c>
      <c r="BG182">
        <v>687388327</v>
      </c>
      <c r="BH182">
        <v>318785</v>
      </c>
      <c r="BI182">
        <v>28017304</v>
      </c>
      <c r="BJ182">
        <v>21</v>
      </c>
      <c r="BK182">
        <v>0</v>
      </c>
      <c r="BL182" s="12">
        <v>0</v>
      </c>
      <c r="BM182" s="11">
        <v>14.878184861446901</v>
      </c>
      <c r="BN182" s="12">
        <v>2.7625604119472933E-2</v>
      </c>
      <c r="BO182" s="12">
        <v>0.36723963399497039</v>
      </c>
      <c r="BP182">
        <v>127</v>
      </c>
      <c r="BQ182" s="15">
        <v>2.2694781987133665</v>
      </c>
      <c r="BR182">
        <v>65.7</v>
      </c>
      <c r="BS182">
        <v>58.1</v>
      </c>
      <c r="BT182">
        <v>11.6</v>
      </c>
      <c r="BU182">
        <v>4419</v>
      </c>
      <c r="BV182">
        <v>6806</v>
      </c>
      <c r="BW182" s="15">
        <v>1.5401674587010636</v>
      </c>
      <c r="BX182" s="15">
        <v>0.49980985124987809</v>
      </c>
      <c r="BY182">
        <v>1</v>
      </c>
    </row>
    <row r="183" spans="2:77" ht="15.75" customHeight="1">
      <c r="B183" t="s">
        <v>731</v>
      </c>
      <c r="C183" s="11">
        <v>2.8109598362036201</v>
      </c>
      <c r="D183">
        <v>1487</v>
      </c>
      <c r="E183" s="11">
        <v>529.00079924595718</v>
      </c>
      <c r="F183">
        <v>581</v>
      </c>
      <c r="G183" s="11">
        <v>39.071956960322794</v>
      </c>
      <c r="H183">
        <v>399</v>
      </c>
      <c r="I183" s="11">
        <v>26.832548755884332</v>
      </c>
      <c r="J183">
        <v>136</v>
      </c>
      <c r="K183" s="11">
        <v>9.1459314055144585</v>
      </c>
      <c r="L183">
        <v>47</v>
      </c>
      <c r="M183" s="11">
        <v>3.160726294552791</v>
      </c>
      <c r="N183">
        <v>1440</v>
      </c>
      <c r="O183" s="11">
        <v>96.839273705447198</v>
      </c>
      <c r="P183">
        <v>1437</v>
      </c>
      <c r="Q183" s="11">
        <v>96.637525218560853</v>
      </c>
      <c r="R183">
        <v>0</v>
      </c>
      <c r="S183" s="11">
        <v>0</v>
      </c>
      <c r="T183">
        <v>581</v>
      </c>
      <c r="U183" s="11">
        <v>100</v>
      </c>
      <c r="V183">
        <v>581</v>
      </c>
      <c r="W183" s="11">
        <v>100</v>
      </c>
      <c r="X183">
        <v>0</v>
      </c>
      <c r="Y183" s="11">
        <v>0</v>
      </c>
      <c r="Z183">
        <v>399</v>
      </c>
      <c r="AA183" s="11">
        <v>100</v>
      </c>
      <c r="AB183">
        <v>399</v>
      </c>
      <c r="AC183" s="11">
        <v>68.674698795180717</v>
      </c>
      <c r="AD183" s="11">
        <v>0.76900000000000002</v>
      </c>
      <c r="AE183">
        <v>4</v>
      </c>
      <c r="AF183" s="11">
        <v>1006</v>
      </c>
      <c r="AG183" s="11">
        <v>67.835468644639235</v>
      </c>
      <c r="AH183" s="11">
        <v>212563.06680894209</v>
      </c>
      <c r="AI183" s="11">
        <v>75619.38953067016</v>
      </c>
      <c r="AJ183">
        <v>576</v>
      </c>
      <c r="AK183" s="11">
        <v>52.8870754267531</v>
      </c>
      <c r="AL183" s="11">
        <v>3.310024587816959</v>
      </c>
      <c r="AM183" s="11">
        <v>0.55803356508191804</v>
      </c>
      <c r="AN183" s="11">
        <v>6.8248707574515996E-2</v>
      </c>
      <c r="AO183">
        <v>4</v>
      </c>
      <c r="AP183">
        <v>8.9</v>
      </c>
      <c r="AQ183">
        <v>7.8</v>
      </c>
      <c r="AR183">
        <v>6.9</v>
      </c>
      <c r="AS183">
        <v>15.8</v>
      </c>
      <c r="AT183">
        <v>40.4</v>
      </c>
      <c r="AU183">
        <v>19.7</v>
      </c>
      <c r="AV183" s="12">
        <v>0.19462649065397525</v>
      </c>
      <c r="AW183" s="12">
        <v>8.007781604168851E-2</v>
      </c>
      <c r="AX183" s="12">
        <v>0.27470430669566376</v>
      </c>
      <c r="AY183" s="12">
        <v>5.1652892561983473E-4</v>
      </c>
      <c r="AZ183" s="12">
        <v>2.2727272727272731E-2</v>
      </c>
      <c r="BA183" s="12">
        <v>0.1490566037735849</v>
      </c>
      <c r="BB183" s="12">
        <v>0.15837104072398189</v>
      </c>
      <c r="BC183" s="12">
        <v>0.10227272727272731</v>
      </c>
      <c r="BD183" s="12">
        <v>0.71320754716981127</v>
      </c>
      <c r="BE183" s="12">
        <v>0.74886877828054299</v>
      </c>
      <c r="BF183" s="12">
        <v>0.53409090909090906</v>
      </c>
      <c r="BG183">
        <v>1318619541</v>
      </c>
      <c r="BH183">
        <v>1714197</v>
      </c>
      <c r="BI183">
        <v>435595524</v>
      </c>
      <c r="BJ183">
        <v>500</v>
      </c>
      <c r="BK183">
        <v>0</v>
      </c>
      <c r="BL183" s="12">
        <v>0</v>
      </c>
      <c r="BM183" s="11">
        <v>6.7750677506775068</v>
      </c>
      <c r="BN183" s="12">
        <v>3.5512452130295392E-2</v>
      </c>
      <c r="BO183" s="12">
        <v>0.61028969864415339</v>
      </c>
      <c r="BP183">
        <v>459</v>
      </c>
      <c r="BQ183" s="15">
        <v>30.867518493611296</v>
      </c>
      <c r="BR183">
        <v>64.3</v>
      </c>
      <c r="BS183">
        <v>61</v>
      </c>
      <c r="BT183">
        <v>5.0999999999999996</v>
      </c>
      <c r="BU183">
        <v>1006</v>
      </c>
      <c r="BV183">
        <v>1299</v>
      </c>
      <c r="BW183" s="15">
        <v>1.2912524850894633</v>
      </c>
      <c r="BX183" s="15">
        <v>0.45936354851422634</v>
      </c>
      <c r="BY183">
        <v>1</v>
      </c>
    </row>
    <row r="184" spans="2:77" ht="15.75" customHeight="1">
      <c r="B184" t="s">
        <v>736</v>
      </c>
      <c r="C184" s="11">
        <v>0.99347046623945567</v>
      </c>
      <c r="D184">
        <v>9188</v>
      </c>
      <c r="E184" s="11">
        <v>9248.3876594529993</v>
      </c>
      <c r="F184">
        <v>3606</v>
      </c>
      <c r="G184" s="11">
        <v>39.246843709185896</v>
      </c>
      <c r="H184">
        <v>2829</v>
      </c>
      <c r="I184" s="11">
        <v>30.790161079669133</v>
      </c>
      <c r="J184">
        <v>1019</v>
      </c>
      <c r="K184" s="11">
        <v>11.09055289508054</v>
      </c>
      <c r="L184">
        <v>407</v>
      </c>
      <c r="M184" s="11">
        <v>4.4296909011754462</v>
      </c>
      <c r="N184">
        <v>8781</v>
      </c>
      <c r="O184" s="11">
        <v>95.570309098824552</v>
      </c>
      <c r="P184">
        <v>5422</v>
      </c>
      <c r="Q184" s="11">
        <v>59.011754462342182</v>
      </c>
      <c r="R184">
        <v>162</v>
      </c>
      <c r="S184" s="11">
        <v>4.4925124792013316</v>
      </c>
      <c r="T184">
        <v>3444</v>
      </c>
      <c r="U184" s="11">
        <v>95.507487520798676</v>
      </c>
      <c r="V184">
        <v>2242</v>
      </c>
      <c r="W184" s="11">
        <v>62.174154187465334</v>
      </c>
      <c r="X184">
        <v>162</v>
      </c>
      <c r="Y184" s="11">
        <v>5.7264050901378578</v>
      </c>
      <c r="Z184">
        <v>2667</v>
      </c>
      <c r="AA184" s="11">
        <v>94.27359490986214</v>
      </c>
      <c r="AB184">
        <v>1887</v>
      </c>
      <c r="AC184" s="11">
        <v>52.329450915141429</v>
      </c>
      <c r="AD184" s="11">
        <v>0.42199999999999999</v>
      </c>
      <c r="AE184">
        <v>1</v>
      </c>
      <c r="AF184" s="11">
        <v>4138</v>
      </c>
      <c r="AG184" s="11">
        <v>45.037004788855029</v>
      </c>
      <c r="AH184" s="11">
        <v>14590.60443991564</v>
      </c>
      <c r="AI184" s="11">
        <v>14686.500440366081</v>
      </c>
      <c r="AJ184">
        <v>566</v>
      </c>
      <c r="AK184" s="11">
        <v>39.949127169139203</v>
      </c>
      <c r="AL184" s="11">
        <v>3.33271964367434</v>
      </c>
      <c r="AM184" s="11">
        <v>0.47292482722944701</v>
      </c>
      <c r="AN184" s="11">
        <v>6.5185117151483993E-2</v>
      </c>
      <c r="AO184">
        <v>4.0999999999999996</v>
      </c>
      <c r="AP184">
        <v>9.1</v>
      </c>
      <c r="AQ184">
        <v>5.3</v>
      </c>
      <c r="AR184">
        <v>5.2</v>
      </c>
      <c r="AS184">
        <v>12.5</v>
      </c>
      <c r="AT184">
        <v>38.9</v>
      </c>
      <c r="AU184">
        <v>13.3</v>
      </c>
      <c r="AV184" s="12">
        <v>1.4387106167120745E-2</v>
      </c>
      <c r="AW184" s="12">
        <v>0.18911482315571543</v>
      </c>
      <c r="AX184" s="12">
        <v>0.20350192932283617</v>
      </c>
      <c r="AY184" s="12">
        <v>9.0702947845804991E-3</v>
      </c>
      <c r="AZ184" s="12">
        <v>9.5238095238095233E-2</v>
      </c>
      <c r="BA184" s="12">
        <v>8.7976539589442824E-3</v>
      </c>
      <c r="BB184" s="12">
        <v>7.1851225697379542E-3</v>
      </c>
      <c r="BC184" s="12">
        <v>0.19047619047619049</v>
      </c>
      <c r="BD184" s="12">
        <v>3.2663316582914582E-2</v>
      </c>
      <c r="BE184" s="12">
        <v>2.9585798816568049E-2</v>
      </c>
      <c r="BF184" s="12">
        <v>0.36363636363636359</v>
      </c>
      <c r="BG184">
        <v>221922983</v>
      </c>
      <c r="BH184">
        <v>90298</v>
      </c>
      <c r="BI184">
        <v>1332014</v>
      </c>
      <c r="BJ184">
        <v>28</v>
      </c>
      <c r="BK184">
        <v>0</v>
      </c>
      <c r="BL184" s="12">
        <v>0</v>
      </c>
      <c r="BM184" s="11">
        <v>1.956372884671818</v>
      </c>
      <c r="BN184" s="12">
        <v>0.15013463979775285</v>
      </c>
      <c r="BO184" s="12">
        <v>0.28477637984427467</v>
      </c>
      <c r="BP184">
        <v>2056</v>
      </c>
      <c r="BQ184" s="15">
        <v>22.377013495864169</v>
      </c>
      <c r="BR184">
        <v>62.2</v>
      </c>
      <c r="BS184">
        <v>55.5</v>
      </c>
      <c r="BT184">
        <v>10.8</v>
      </c>
      <c r="BU184">
        <v>6679</v>
      </c>
      <c r="BV184">
        <v>162</v>
      </c>
      <c r="BW184" s="15">
        <v>2.4255128013175625E-2</v>
      </c>
      <c r="BX184" s="15">
        <v>2.4414543599859187E-2</v>
      </c>
      <c r="BY184">
        <v>0</v>
      </c>
    </row>
    <row r="185" spans="2:77" ht="15.75" customHeight="1">
      <c r="B185" t="s">
        <v>740</v>
      </c>
      <c r="C185" s="11">
        <v>1.716240867179246</v>
      </c>
      <c r="D185">
        <v>4203</v>
      </c>
      <c r="E185" s="11">
        <v>2448.9569502606619</v>
      </c>
      <c r="F185">
        <v>1439</v>
      </c>
      <c r="G185" s="11">
        <v>34.237449440875565</v>
      </c>
      <c r="H185">
        <v>1053</v>
      </c>
      <c r="I185" s="11">
        <v>25.053533190578158</v>
      </c>
      <c r="J185">
        <v>461</v>
      </c>
      <c r="K185" s="11">
        <v>10.968355936236023</v>
      </c>
      <c r="L185">
        <v>207</v>
      </c>
      <c r="M185" s="11">
        <v>4.925053533190578</v>
      </c>
      <c r="N185">
        <v>3996</v>
      </c>
      <c r="O185" s="11">
        <v>95.074946466809422</v>
      </c>
      <c r="P185">
        <v>2146</v>
      </c>
      <c r="Q185" s="11">
        <v>51.058767546990246</v>
      </c>
      <c r="R185">
        <v>64</v>
      </c>
      <c r="S185" s="11">
        <v>4.4475330090340517</v>
      </c>
      <c r="T185">
        <v>1375</v>
      </c>
      <c r="U185" s="11">
        <v>95.552466990965939</v>
      </c>
      <c r="V185">
        <v>958</v>
      </c>
      <c r="W185" s="11">
        <v>66.574009728978453</v>
      </c>
      <c r="X185">
        <v>64</v>
      </c>
      <c r="Y185" s="11">
        <v>6.0778727445394116</v>
      </c>
      <c r="Z185">
        <v>989</v>
      </c>
      <c r="AA185" s="11">
        <v>93.92212725546058</v>
      </c>
      <c r="AB185">
        <v>622</v>
      </c>
      <c r="AC185" s="11">
        <v>43.224461431549685</v>
      </c>
      <c r="AD185" s="11">
        <v>0.499</v>
      </c>
      <c r="AE185">
        <v>3</v>
      </c>
      <c r="AF185" s="11">
        <v>2761</v>
      </c>
      <c r="AG185" s="11">
        <v>65.879265091863516</v>
      </c>
      <c r="AH185" s="11">
        <v>115418.2527426392</v>
      </c>
      <c r="AI185" s="11">
        <v>67250.614380448926</v>
      </c>
      <c r="AJ185">
        <v>566</v>
      </c>
      <c r="AK185" s="11">
        <v>42.256626003195002</v>
      </c>
      <c r="AL185" s="11">
        <v>3.4704711181089314</v>
      </c>
      <c r="AM185" s="11">
        <v>0.46957575922644601</v>
      </c>
      <c r="AN185" s="11">
        <v>7.2258132386787008E-2</v>
      </c>
      <c r="AO185">
        <v>4.5999999999999996</v>
      </c>
      <c r="AP185">
        <v>10.199999999999999</v>
      </c>
      <c r="AQ185">
        <v>7.4</v>
      </c>
      <c r="AR185">
        <v>7.8</v>
      </c>
      <c r="AS185">
        <v>15</v>
      </c>
      <c r="AT185">
        <v>42.5</v>
      </c>
      <c r="AU185">
        <v>17.600000000000001</v>
      </c>
      <c r="AV185" s="12">
        <v>0</v>
      </c>
      <c r="AW185" s="12">
        <v>0</v>
      </c>
      <c r="AX185" s="12">
        <v>0</v>
      </c>
      <c r="AY185" s="12">
        <v>7.1199715201139199E-4</v>
      </c>
      <c r="AZ185" s="12">
        <v>5.6603773584905662E-2</v>
      </c>
      <c r="BA185" s="12">
        <v>2.1241830065359481E-2</v>
      </c>
      <c r="BB185" s="12">
        <v>1.409774436090225E-2</v>
      </c>
      <c r="BC185" s="12">
        <v>6.8750000000000006E-2</v>
      </c>
      <c r="BD185" s="12">
        <v>7.591836734693877E-2</v>
      </c>
      <c r="BE185" s="12">
        <v>2.5375939849624059E-2</v>
      </c>
      <c r="BF185" s="12">
        <v>0.40993788819875782</v>
      </c>
      <c r="BG185">
        <v>188520784</v>
      </c>
      <c r="BH185">
        <v>151347</v>
      </c>
      <c r="BI185">
        <v>8654646</v>
      </c>
      <c r="BJ185">
        <v>40</v>
      </c>
      <c r="BK185">
        <v>0</v>
      </c>
      <c r="BL185" s="12">
        <v>0</v>
      </c>
      <c r="BM185" s="11">
        <v>7.5339025615268707</v>
      </c>
      <c r="BN185" s="12">
        <v>0.14830358425622586</v>
      </c>
      <c r="BO185" s="12">
        <v>0.26882270188576074</v>
      </c>
      <c r="BP185">
        <v>1531</v>
      </c>
      <c r="BQ185" s="15">
        <v>36.426362122293597</v>
      </c>
      <c r="BR185">
        <v>62.6</v>
      </c>
      <c r="BS185">
        <v>54.4</v>
      </c>
      <c r="BT185">
        <v>13.1</v>
      </c>
      <c r="BU185">
        <v>2993</v>
      </c>
      <c r="BV185">
        <v>1894</v>
      </c>
      <c r="BW185" s="15">
        <v>0.632809889742733</v>
      </c>
      <c r="BX185" s="15">
        <v>0.36871857665456798</v>
      </c>
      <c r="BY185">
        <v>0</v>
      </c>
    </row>
    <row r="186" spans="2:77" ht="15.75" customHeight="1">
      <c r="B186" t="s">
        <v>745</v>
      </c>
      <c r="C186" s="11">
        <v>1.2309741012207629</v>
      </c>
      <c r="D186">
        <v>8307</v>
      </c>
      <c r="E186" s="11">
        <v>6748.3141942319571</v>
      </c>
      <c r="F186">
        <v>3268</v>
      </c>
      <c r="G186" s="11">
        <v>39.340315396653423</v>
      </c>
      <c r="H186">
        <v>2666</v>
      </c>
      <c r="I186" s="11">
        <v>32.093415192006738</v>
      </c>
      <c r="J186">
        <v>414</v>
      </c>
      <c r="K186" s="11">
        <v>4.9837486457204765</v>
      </c>
      <c r="L186">
        <v>116</v>
      </c>
      <c r="M186" s="11">
        <v>1.3964126640182979</v>
      </c>
      <c r="N186">
        <v>8191</v>
      </c>
      <c r="O186" s="11">
        <v>98.6035873359817</v>
      </c>
      <c r="P186">
        <v>5677</v>
      </c>
      <c r="Q186" s="11">
        <v>68.339954255447211</v>
      </c>
      <c r="R186">
        <v>51</v>
      </c>
      <c r="S186" s="11">
        <v>1.5605875152998776</v>
      </c>
      <c r="T186">
        <v>3217</v>
      </c>
      <c r="U186" s="11">
        <v>98.439412484700114</v>
      </c>
      <c r="V186">
        <v>2242</v>
      </c>
      <c r="W186" s="11">
        <v>68.604651162790702</v>
      </c>
      <c r="X186">
        <v>42</v>
      </c>
      <c r="Y186" s="11">
        <v>1.5753938484621155</v>
      </c>
      <c r="Z186">
        <v>2624</v>
      </c>
      <c r="AA186" s="11">
        <v>98.424606151537887</v>
      </c>
      <c r="AB186">
        <v>1899</v>
      </c>
      <c r="AC186" s="11">
        <v>58.108935128518965</v>
      </c>
      <c r="AD186" s="11">
        <v>0.55700000000000005</v>
      </c>
      <c r="AE186">
        <v>3</v>
      </c>
      <c r="AF186" s="11">
        <v>3250</v>
      </c>
      <c r="AG186" s="11">
        <v>39.123630672926446</v>
      </c>
      <c r="AH186" s="11">
        <v>40866.294183034057</v>
      </c>
      <c r="AI186" s="11">
        <v>33198.337919951002</v>
      </c>
      <c r="AJ186">
        <v>566</v>
      </c>
      <c r="AK186" s="11">
        <v>41.048329142417998</v>
      </c>
      <c r="AL186" s="11">
        <v>3.4716168199618851</v>
      </c>
      <c r="AM186" s="11">
        <v>0.461430676065686</v>
      </c>
      <c r="AN186" s="11">
        <v>6.7975618677437011E-2</v>
      </c>
      <c r="AO186">
        <v>3</v>
      </c>
      <c r="AP186">
        <v>8.6999999999999993</v>
      </c>
      <c r="AQ186">
        <v>3.5</v>
      </c>
      <c r="AR186">
        <v>3.9</v>
      </c>
      <c r="AS186">
        <v>12.8</v>
      </c>
      <c r="AT186">
        <v>36.1</v>
      </c>
      <c r="AU186">
        <v>12.1</v>
      </c>
      <c r="AV186" s="12">
        <v>0</v>
      </c>
      <c r="AW186" s="12">
        <v>2.7151020697229809E-3</v>
      </c>
      <c r="AX186" s="12">
        <v>2.7151020697229809E-3</v>
      </c>
      <c r="AY186" s="12">
        <v>8.6505190311418688E-4</v>
      </c>
      <c r="AZ186" s="12">
        <v>2.9411764705882349E-2</v>
      </c>
      <c r="BA186" s="12">
        <v>2.859866539561487E-3</v>
      </c>
      <c r="BB186" s="12">
        <v>1.477832512315271E-3</v>
      </c>
      <c r="BC186" s="12">
        <v>4.4117647058823532E-2</v>
      </c>
      <c r="BD186" s="12">
        <v>1.380952380952381E-2</v>
      </c>
      <c r="BE186" s="12">
        <v>2.9556650246305421E-3</v>
      </c>
      <c r="BF186" s="12">
        <v>0.32857142857142863</v>
      </c>
      <c r="BG186">
        <v>341693538</v>
      </c>
      <c r="BH186">
        <v>154364</v>
      </c>
      <c r="BI186">
        <v>4350551</v>
      </c>
      <c r="BJ186">
        <v>101</v>
      </c>
      <c r="BK186">
        <v>0</v>
      </c>
      <c r="BL186" s="12">
        <v>0</v>
      </c>
      <c r="BM186" s="11">
        <v>2.358490566037736</v>
      </c>
      <c r="BN186" s="12">
        <v>8.8784151759336141E-2</v>
      </c>
      <c r="BO186" s="12">
        <v>0.33063977940003303</v>
      </c>
      <c r="BP186">
        <v>2335</v>
      </c>
      <c r="BQ186" s="15">
        <v>28.108823883471771</v>
      </c>
      <c r="BR186">
        <v>77.3</v>
      </c>
      <c r="BS186">
        <v>72.900000000000006</v>
      </c>
      <c r="BT186">
        <v>5.4</v>
      </c>
      <c r="BU186">
        <v>5696</v>
      </c>
      <c r="BV186">
        <v>251</v>
      </c>
      <c r="BW186" s="15">
        <v>4.4066011235955056E-2</v>
      </c>
      <c r="BX186" s="15">
        <v>3.5797675346909884E-2</v>
      </c>
      <c r="BY186">
        <v>0</v>
      </c>
    </row>
    <row r="187" spans="2:77" ht="15.75" customHeight="1">
      <c r="B187" t="s">
        <v>750</v>
      </c>
      <c r="C187" s="11">
        <v>2.328497868101802</v>
      </c>
      <c r="D187">
        <v>6369</v>
      </c>
      <c r="E187" s="11">
        <v>2735.2397815128888</v>
      </c>
      <c r="F187">
        <v>1782</v>
      </c>
      <c r="G187" s="11">
        <v>27.979274611398964</v>
      </c>
      <c r="H187">
        <v>1198</v>
      </c>
      <c r="I187" s="11">
        <v>18.809860260637461</v>
      </c>
      <c r="J187">
        <v>116</v>
      </c>
      <c r="K187" s="11">
        <v>1.8213220285759144</v>
      </c>
      <c r="L187">
        <v>376</v>
      </c>
      <c r="M187" s="11">
        <v>5.9035955409012404</v>
      </c>
      <c r="N187">
        <v>5993</v>
      </c>
      <c r="O187" s="11">
        <v>94.096404459098764</v>
      </c>
      <c r="P187">
        <v>3592</v>
      </c>
      <c r="Q187" s="11">
        <v>56.398178677971423</v>
      </c>
      <c r="R187">
        <v>94</v>
      </c>
      <c r="S187" s="11">
        <v>5.2749719416386087</v>
      </c>
      <c r="T187">
        <v>1688</v>
      </c>
      <c r="U187" s="11">
        <v>94.725028058361389</v>
      </c>
      <c r="V187">
        <v>1181</v>
      </c>
      <c r="W187" s="11">
        <v>66.273849607182939</v>
      </c>
      <c r="X187">
        <v>55</v>
      </c>
      <c r="Y187" s="11">
        <v>4.5909849749582632</v>
      </c>
      <c r="Z187">
        <v>1143</v>
      </c>
      <c r="AA187" s="11">
        <v>95.409015025041725</v>
      </c>
      <c r="AB187">
        <v>878</v>
      </c>
      <c r="AC187" s="11">
        <v>49.270482603815935</v>
      </c>
      <c r="AD187" s="11">
        <v>0.47699999999999998</v>
      </c>
      <c r="AE187">
        <v>2</v>
      </c>
      <c r="AF187" s="11">
        <v>2290</v>
      </c>
      <c r="AG187" s="11">
        <v>36.176935229067929</v>
      </c>
      <c r="AH187" s="11">
        <v>115353.93810638539</v>
      </c>
      <c r="AI187" s="11">
        <v>50003.554705510469</v>
      </c>
      <c r="AJ187">
        <v>569</v>
      </c>
      <c r="AK187" s="11">
        <v>41.857042064375399</v>
      </c>
      <c r="AL187" s="11">
        <v>3.3107722759860612</v>
      </c>
      <c r="AM187" s="11">
        <v>0.459475355231587</v>
      </c>
      <c r="AN187" s="11">
        <v>6.5433987993865989E-2</v>
      </c>
      <c r="AO187">
        <v>4.8</v>
      </c>
      <c r="AP187">
        <v>9.3000000000000007</v>
      </c>
      <c r="AQ187">
        <v>6</v>
      </c>
      <c r="AR187">
        <v>5.7</v>
      </c>
      <c r="AS187">
        <v>12.4</v>
      </c>
      <c r="AT187">
        <v>37.4</v>
      </c>
      <c r="AU187">
        <v>13.7</v>
      </c>
      <c r="AV187" s="12">
        <v>0.19854020893611748</v>
      </c>
      <c r="AW187" s="12">
        <v>4.6670830284199723E-2</v>
      </c>
      <c r="AX187" s="12">
        <v>0.24521103922031723</v>
      </c>
      <c r="AY187" s="12">
        <v>2.0000000000000001E-4</v>
      </c>
      <c r="AZ187" s="12">
        <v>0.01</v>
      </c>
      <c r="BA187" s="12">
        <v>2.841225626740947E-2</v>
      </c>
      <c r="BB187" s="12">
        <v>2.77613703484938E-2</v>
      </c>
      <c r="BC187" s="12">
        <v>3.9215686274509803E-2</v>
      </c>
      <c r="BD187" s="12">
        <v>0.1031215161649944</v>
      </c>
      <c r="BE187" s="12">
        <v>8.2693443591258117E-2</v>
      </c>
      <c r="BF187" s="12">
        <v>0.44554455445544561</v>
      </c>
      <c r="BG187">
        <v>344789914</v>
      </c>
      <c r="BH187">
        <v>157366</v>
      </c>
      <c r="BI187">
        <v>20309719</v>
      </c>
      <c r="BJ187">
        <v>30</v>
      </c>
      <c r="BK187">
        <v>0</v>
      </c>
      <c r="BL187" s="12">
        <v>0</v>
      </c>
      <c r="BM187" s="11">
        <v>6.0006000600060014</v>
      </c>
      <c r="BN187" s="12">
        <v>0.13700864543094335</v>
      </c>
      <c r="BO187" s="12">
        <v>0.29170868190445071</v>
      </c>
      <c r="BP187">
        <v>2018</v>
      </c>
      <c r="BQ187" s="15">
        <v>31.684722876432719</v>
      </c>
      <c r="BR187">
        <v>63.2</v>
      </c>
      <c r="BS187">
        <v>58.8</v>
      </c>
      <c r="BT187">
        <v>7</v>
      </c>
      <c r="BU187">
        <v>4901</v>
      </c>
      <c r="BV187">
        <v>527</v>
      </c>
      <c r="BW187" s="15">
        <v>0.10752907569883698</v>
      </c>
      <c r="BX187" s="15">
        <v>4.6179589499257295E-2</v>
      </c>
      <c r="BY187">
        <v>2</v>
      </c>
    </row>
    <row r="188" spans="2:77" ht="15.75" customHeight="1">
      <c r="B188" t="s">
        <v>754</v>
      </c>
      <c r="C188" s="11">
        <v>2.0609182117259568</v>
      </c>
      <c r="D188">
        <v>3893</v>
      </c>
      <c r="E188" s="11">
        <v>1888.963850117919</v>
      </c>
      <c r="F188">
        <v>1003</v>
      </c>
      <c r="G188" s="11">
        <v>25.76419213973799</v>
      </c>
      <c r="H188">
        <v>652</v>
      </c>
      <c r="I188" s="11">
        <v>16.748009247367069</v>
      </c>
      <c r="J188">
        <v>162</v>
      </c>
      <c r="K188" s="11">
        <v>4.1613151810942721</v>
      </c>
      <c r="L188">
        <v>481</v>
      </c>
      <c r="M188" s="11">
        <v>12.355509889545338</v>
      </c>
      <c r="N188">
        <v>3412</v>
      </c>
      <c r="O188" s="11">
        <v>87.644490110454669</v>
      </c>
      <c r="P188">
        <v>1721</v>
      </c>
      <c r="Q188" s="11">
        <v>44.207552016439763</v>
      </c>
      <c r="R188">
        <v>67</v>
      </c>
      <c r="S188" s="11">
        <v>6.6799601196410761</v>
      </c>
      <c r="T188">
        <v>936</v>
      </c>
      <c r="U188" s="11">
        <v>93.32003988035892</v>
      </c>
      <c r="V188">
        <v>658</v>
      </c>
      <c r="W188" s="11">
        <v>65.603190428713859</v>
      </c>
      <c r="X188">
        <v>0</v>
      </c>
      <c r="Y188" s="11">
        <v>0</v>
      </c>
      <c r="Z188">
        <v>652</v>
      </c>
      <c r="AA188" s="11">
        <v>100</v>
      </c>
      <c r="AB188">
        <v>469</v>
      </c>
      <c r="AC188" s="11">
        <v>46.759720837487542</v>
      </c>
      <c r="AD188" s="11">
        <v>0.60199999999999998</v>
      </c>
      <c r="AE188">
        <v>4</v>
      </c>
      <c r="AF188" s="11">
        <v>1906</v>
      </c>
      <c r="AG188" s="11">
        <v>50.223978919631094</v>
      </c>
      <c r="AH188" s="11">
        <v>318226.7393555523</v>
      </c>
      <c r="AI188" s="11">
        <v>155876.5286356677</v>
      </c>
      <c r="AJ188">
        <v>578</v>
      </c>
      <c r="AK188" s="11">
        <v>38.253195214167199</v>
      </c>
      <c r="AL188" s="11">
        <v>3.808721986300768</v>
      </c>
      <c r="AM188" s="11">
        <v>0.46207658414344199</v>
      </c>
      <c r="AN188" s="11">
        <v>7.3701025161943004E-2</v>
      </c>
      <c r="AO188">
        <v>3.9</v>
      </c>
      <c r="AP188">
        <v>9.3000000000000007</v>
      </c>
      <c r="AQ188">
        <v>4.4000000000000004</v>
      </c>
      <c r="AR188">
        <v>4.5999999999999996</v>
      </c>
      <c r="AS188">
        <v>12.1</v>
      </c>
      <c r="AT188">
        <v>36.6</v>
      </c>
      <c r="AU188">
        <v>11.7</v>
      </c>
      <c r="AV188" s="12">
        <v>5.6052019654131674E-2</v>
      </c>
      <c r="AW188" s="12">
        <v>0.10332298552661395</v>
      </c>
      <c r="AX188" s="12">
        <v>0.15937500518074563</v>
      </c>
      <c r="AY188" s="12">
        <v>9.7804293608489421E-4</v>
      </c>
      <c r="AZ188" s="12">
        <v>0.1398601398601399</v>
      </c>
      <c r="BA188" s="12">
        <v>4.5871559633027532E-2</v>
      </c>
      <c r="BB188" s="12">
        <v>4.1044776119402993E-2</v>
      </c>
      <c r="BC188" s="12">
        <v>5.944055944055944E-2</v>
      </c>
      <c r="BD188" s="12">
        <v>0.24106324472960591</v>
      </c>
      <c r="BE188" s="12">
        <v>0.12189054726368161</v>
      </c>
      <c r="BF188" s="12">
        <v>0.57491289198606277</v>
      </c>
      <c r="BG188">
        <v>278049732</v>
      </c>
      <c r="BH188">
        <v>246592</v>
      </c>
      <c r="BI188">
        <v>31914857</v>
      </c>
      <c r="BJ188">
        <v>483</v>
      </c>
      <c r="BK188">
        <v>0</v>
      </c>
      <c r="BL188" s="12">
        <v>0</v>
      </c>
      <c r="BM188" s="11">
        <v>15.10954419541677</v>
      </c>
      <c r="BN188" s="12">
        <v>0.10279168429684604</v>
      </c>
      <c r="BO188" s="12">
        <v>0.35296729960570805</v>
      </c>
      <c r="BP188">
        <v>2212</v>
      </c>
      <c r="BQ188" s="15">
        <v>56.819933213460061</v>
      </c>
      <c r="BR188">
        <v>62.1</v>
      </c>
      <c r="BS188">
        <v>57.5</v>
      </c>
      <c r="BT188">
        <v>7.3</v>
      </c>
      <c r="BU188">
        <v>3040</v>
      </c>
      <c r="BV188">
        <v>950</v>
      </c>
      <c r="BW188" s="15">
        <v>0.3125</v>
      </c>
      <c r="BX188" s="15">
        <v>0.1516314418602234</v>
      </c>
      <c r="BY188">
        <v>0</v>
      </c>
    </row>
    <row r="189" spans="2:77" ht="15.75" customHeight="1">
      <c r="B189" t="s">
        <v>758</v>
      </c>
      <c r="C189" s="11">
        <v>1.688805798149124</v>
      </c>
      <c r="D189">
        <v>4818</v>
      </c>
      <c r="E189" s="11">
        <v>2852.9035163666363</v>
      </c>
      <c r="F189">
        <v>1437</v>
      </c>
      <c r="G189" s="11">
        <v>29.825653798256539</v>
      </c>
      <c r="H189">
        <v>1113</v>
      </c>
      <c r="I189" s="11">
        <v>23.100871731008716</v>
      </c>
      <c r="J189">
        <v>456</v>
      </c>
      <c r="K189" s="11">
        <v>9.4645080946450815</v>
      </c>
      <c r="L189">
        <v>269</v>
      </c>
      <c r="M189" s="11">
        <v>5.5832295558322951</v>
      </c>
      <c r="N189">
        <v>4549</v>
      </c>
      <c r="O189" s="11">
        <v>94.41677044416771</v>
      </c>
      <c r="P189">
        <v>2505</v>
      </c>
      <c r="Q189" s="11">
        <v>51.992528019925274</v>
      </c>
      <c r="R189">
        <v>67</v>
      </c>
      <c r="S189" s="11">
        <v>4.6624913013221994</v>
      </c>
      <c r="T189">
        <v>1370</v>
      </c>
      <c r="U189" s="11">
        <v>95.337508698677794</v>
      </c>
      <c r="V189">
        <v>991</v>
      </c>
      <c r="W189" s="11">
        <v>68.963117606123873</v>
      </c>
      <c r="X189">
        <v>67</v>
      </c>
      <c r="Y189" s="11">
        <v>6.0197663971248883</v>
      </c>
      <c r="Z189">
        <v>1046</v>
      </c>
      <c r="AA189" s="11">
        <v>93.980233602875103</v>
      </c>
      <c r="AB189">
        <v>791</v>
      </c>
      <c r="AC189" s="11">
        <v>55.045233124565065</v>
      </c>
      <c r="AD189" s="11">
        <v>0.65600000000000003</v>
      </c>
      <c r="AE189">
        <v>5</v>
      </c>
      <c r="AF189" s="11">
        <v>2694</v>
      </c>
      <c r="AG189" s="11">
        <v>55.915317559153181</v>
      </c>
      <c r="AH189" s="11">
        <v>12983.569649065899</v>
      </c>
      <c r="AI189" s="11">
        <v>7688.0181624757242</v>
      </c>
      <c r="AJ189">
        <v>571</v>
      </c>
      <c r="AK189" s="11">
        <v>50.235695616354</v>
      </c>
      <c r="AL189" s="11">
        <v>3.2434267805467054</v>
      </c>
      <c r="AM189" s="11">
        <v>0.46546091028145298</v>
      </c>
      <c r="AN189" s="11">
        <v>6.8312160181202994E-2</v>
      </c>
      <c r="AO189">
        <v>4.4000000000000004</v>
      </c>
      <c r="AP189">
        <v>10.1</v>
      </c>
      <c r="AQ189">
        <v>6.7</v>
      </c>
      <c r="AR189">
        <v>7.1</v>
      </c>
      <c r="AS189">
        <v>14.9</v>
      </c>
      <c r="AT189">
        <v>41.7</v>
      </c>
      <c r="AU189">
        <v>16.899999999999999</v>
      </c>
      <c r="AV189" s="12">
        <v>0.26309602700425794</v>
      </c>
      <c r="AW189" s="12">
        <v>0.15652423446803629</v>
      </c>
      <c r="AX189" s="12">
        <v>0.41962026147229414</v>
      </c>
      <c r="AY189" s="12">
        <v>4.1605029585798818E-4</v>
      </c>
      <c r="AZ189" s="12">
        <v>4.3269230769230768E-2</v>
      </c>
      <c r="BA189" s="12">
        <v>2.7718550106609809E-2</v>
      </c>
      <c r="BB189" s="12">
        <v>1.6680567139282731E-2</v>
      </c>
      <c r="BC189" s="12">
        <v>9.1346153846153841E-2</v>
      </c>
      <c r="BD189" s="12">
        <v>0.10141843971631211</v>
      </c>
      <c r="BE189" s="12">
        <v>4.4203502919099247E-2</v>
      </c>
      <c r="BF189" s="12">
        <v>0.42654028436018959</v>
      </c>
      <c r="BG189">
        <v>149245755</v>
      </c>
      <c r="BH189">
        <v>94639</v>
      </c>
      <c r="BI189">
        <v>2416934</v>
      </c>
      <c r="BJ189">
        <v>101</v>
      </c>
      <c r="BK189">
        <v>0</v>
      </c>
      <c r="BL189" s="12">
        <v>0</v>
      </c>
      <c r="BM189" s="11">
        <v>18.777383684539959</v>
      </c>
      <c r="BN189" s="12">
        <v>0.16185129452063871</v>
      </c>
      <c r="BO189" s="12">
        <v>0.2578218000044783</v>
      </c>
      <c r="BP189">
        <v>1907</v>
      </c>
      <c r="BQ189" s="15">
        <v>39.580738895807386</v>
      </c>
      <c r="BR189">
        <v>67.099999999999994</v>
      </c>
      <c r="BS189">
        <v>62.4</v>
      </c>
      <c r="BT189">
        <v>6.9</v>
      </c>
      <c r="BU189">
        <v>3607</v>
      </c>
      <c r="BV189">
        <v>574</v>
      </c>
      <c r="BW189" s="15">
        <v>0.15913501524812865</v>
      </c>
      <c r="BX189" s="15">
        <v>9.4229316018772213E-2</v>
      </c>
      <c r="BY189">
        <v>0</v>
      </c>
    </row>
    <row r="190" spans="2:77" ht="15.75" customHeight="1">
      <c r="B190" t="s">
        <v>762</v>
      </c>
      <c r="C190" s="11">
        <v>1.05547574330547</v>
      </c>
      <c r="D190">
        <v>4692</v>
      </c>
      <c r="E190" s="11">
        <v>4445.3887545590587</v>
      </c>
      <c r="F190">
        <v>1769</v>
      </c>
      <c r="G190" s="11">
        <v>37.702472293265131</v>
      </c>
      <c r="H190">
        <v>1252</v>
      </c>
      <c r="I190" s="11">
        <v>26.683716965046887</v>
      </c>
      <c r="J190">
        <v>639</v>
      </c>
      <c r="K190" s="11">
        <v>13.618925831202047</v>
      </c>
      <c r="L190">
        <v>109</v>
      </c>
      <c r="M190" s="11">
        <v>2.3231031543052003</v>
      </c>
      <c r="N190">
        <v>4583</v>
      </c>
      <c r="O190" s="11">
        <v>97.676896845694799</v>
      </c>
      <c r="P190">
        <v>2561</v>
      </c>
      <c r="Q190" s="11">
        <v>54.582267689684571</v>
      </c>
      <c r="R190">
        <v>0</v>
      </c>
      <c r="S190" s="11">
        <v>0</v>
      </c>
      <c r="T190">
        <v>1769</v>
      </c>
      <c r="U190" s="11">
        <v>100</v>
      </c>
      <c r="V190">
        <v>1089</v>
      </c>
      <c r="W190" s="11">
        <v>61.560203504804974</v>
      </c>
      <c r="X190">
        <v>0</v>
      </c>
      <c r="Y190" s="11">
        <v>0</v>
      </c>
      <c r="Z190">
        <v>1252</v>
      </c>
      <c r="AA190" s="11">
        <v>100</v>
      </c>
      <c r="AB190">
        <v>850</v>
      </c>
      <c r="AC190" s="11">
        <v>48.049745618993782</v>
      </c>
      <c r="AD190" s="11">
        <v>0.77600000000000002</v>
      </c>
      <c r="AE190">
        <v>5</v>
      </c>
      <c r="AF190" s="11">
        <v>2919</v>
      </c>
      <c r="AG190" s="11">
        <v>62.212276214833764</v>
      </c>
      <c r="AH190" s="11">
        <v>16071.129455832899</v>
      </c>
      <c r="AI190" s="11">
        <v>15226.431832058761</v>
      </c>
      <c r="AJ190">
        <v>582</v>
      </c>
      <c r="AK190" s="11">
        <v>44.175775159682701</v>
      </c>
      <c r="AL190" s="11">
        <v>3.2163546423236991</v>
      </c>
      <c r="AM190" s="11">
        <v>0.46456691245979598</v>
      </c>
      <c r="AN190" s="11">
        <v>6.426983306197899E-2</v>
      </c>
      <c r="AO190">
        <v>4.5999999999999996</v>
      </c>
      <c r="AP190">
        <v>10.1</v>
      </c>
      <c r="AQ190">
        <v>7.6</v>
      </c>
      <c r="AR190">
        <v>7.8</v>
      </c>
      <c r="AS190">
        <v>15.1</v>
      </c>
      <c r="AT190">
        <v>42.3</v>
      </c>
      <c r="AU190">
        <v>17.899999999999999</v>
      </c>
      <c r="AV190" s="12">
        <v>6.480715664389386E-2</v>
      </c>
      <c r="AW190" s="12">
        <v>0.34849153981215708</v>
      </c>
      <c r="AX190" s="12">
        <v>0.413298696456051</v>
      </c>
      <c r="AY190" s="12">
        <v>1.7236426314277511E-3</v>
      </c>
      <c r="AZ190" s="12">
        <v>5.0847457627118647E-2</v>
      </c>
      <c r="BA190" s="12">
        <v>1.913875598086124E-2</v>
      </c>
      <c r="BB190" s="12">
        <v>1.5899581589958162E-2</v>
      </c>
      <c r="BC190" s="12">
        <v>8.4745762711864403E-2</v>
      </c>
      <c r="BD190" s="12">
        <v>4.784688995215311E-2</v>
      </c>
      <c r="BE190" s="12">
        <v>2.5941422594142258E-2</v>
      </c>
      <c r="BF190" s="12">
        <v>0.49152542372881358</v>
      </c>
      <c r="BG190">
        <v>139712259</v>
      </c>
      <c r="BH190">
        <v>104631</v>
      </c>
      <c r="BI190">
        <v>1476196</v>
      </c>
      <c r="BJ190">
        <v>107</v>
      </c>
      <c r="BK190">
        <v>0</v>
      </c>
      <c r="BL190" s="12">
        <v>0</v>
      </c>
      <c r="BM190" s="11">
        <v>6.3304494619117957</v>
      </c>
      <c r="BN190" s="12">
        <v>0.10889831190122071</v>
      </c>
      <c r="BO190" s="12">
        <v>0.2393673029759267</v>
      </c>
      <c r="BP190">
        <v>1187</v>
      </c>
      <c r="BQ190" s="15">
        <v>25.298380221653876</v>
      </c>
      <c r="BR190">
        <v>64.5</v>
      </c>
      <c r="BS190">
        <v>56.3</v>
      </c>
      <c r="BT190">
        <v>12.8</v>
      </c>
      <c r="BU190">
        <v>3159</v>
      </c>
      <c r="BV190">
        <v>63</v>
      </c>
      <c r="BW190" s="15">
        <v>1.9943019943019943E-2</v>
      </c>
      <c r="BX190" s="15">
        <v>1.8894815981809015E-2</v>
      </c>
      <c r="BY190">
        <v>1</v>
      </c>
    </row>
    <row r="191" spans="2:77" ht="15.75" customHeight="1">
      <c r="B191" t="s">
        <v>767</v>
      </c>
      <c r="C191" s="11">
        <v>1.431590407646061</v>
      </c>
      <c r="D191">
        <v>6759</v>
      </c>
      <c r="E191" s="11">
        <v>4721.3224983210839</v>
      </c>
      <c r="F191">
        <v>1865</v>
      </c>
      <c r="G191" s="11">
        <v>27.59283917739311</v>
      </c>
      <c r="H191">
        <v>1378</v>
      </c>
      <c r="I191" s="11">
        <v>20.387631306406274</v>
      </c>
      <c r="J191">
        <v>717</v>
      </c>
      <c r="K191" s="11">
        <v>10.608078118064803</v>
      </c>
      <c r="L191">
        <v>250</v>
      </c>
      <c r="M191" s="11">
        <v>3.6987720076934458</v>
      </c>
      <c r="N191">
        <v>6509</v>
      </c>
      <c r="O191" s="11">
        <v>96.301227992306565</v>
      </c>
      <c r="P191">
        <v>3002</v>
      </c>
      <c r="Q191" s="11">
        <v>44.414854268382896</v>
      </c>
      <c r="R191">
        <v>0</v>
      </c>
      <c r="S191" s="11">
        <v>0</v>
      </c>
      <c r="T191">
        <v>1865</v>
      </c>
      <c r="U191" s="11">
        <v>100</v>
      </c>
      <c r="V191">
        <v>1162</v>
      </c>
      <c r="W191" s="11">
        <v>62.305630026809652</v>
      </c>
      <c r="X191">
        <v>0</v>
      </c>
      <c r="Y191" s="11">
        <v>0</v>
      </c>
      <c r="Z191">
        <v>1378</v>
      </c>
      <c r="AA191" s="11">
        <v>100</v>
      </c>
      <c r="AB191">
        <v>802</v>
      </c>
      <c r="AC191" s="11">
        <v>43.002680965147455</v>
      </c>
      <c r="AD191" s="11">
        <v>0.78</v>
      </c>
      <c r="AE191">
        <v>5</v>
      </c>
      <c r="AF191" s="11">
        <v>3046</v>
      </c>
      <c r="AG191" s="11">
        <v>45.605629585267252</v>
      </c>
      <c r="AH191" s="11">
        <v>20812.564339619788</v>
      </c>
      <c r="AI191" s="11">
        <v>14538.071943246559</v>
      </c>
      <c r="AJ191">
        <v>569</v>
      </c>
      <c r="AK191" s="11">
        <v>51.499373864459002</v>
      </c>
      <c r="AL191" s="11">
        <v>3.3390139862379704</v>
      </c>
      <c r="AM191" s="11">
        <v>0.46779285412350302</v>
      </c>
      <c r="AN191" s="11">
        <v>6.5784190983910001E-2</v>
      </c>
      <c r="AO191">
        <v>4.9000000000000004</v>
      </c>
      <c r="AP191">
        <v>10.1</v>
      </c>
      <c r="AQ191">
        <v>6.5</v>
      </c>
      <c r="AR191">
        <v>6.6</v>
      </c>
      <c r="AS191">
        <v>13.3</v>
      </c>
      <c r="AT191">
        <v>40.4</v>
      </c>
      <c r="AU191">
        <v>14.9</v>
      </c>
      <c r="AV191" s="12">
        <v>1.9514683891471141E-2</v>
      </c>
      <c r="AW191" s="12">
        <v>0.21050628797077367</v>
      </c>
      <c r="AX191" s="12">
        <v>0.23002097186224482</v>
      </c>
      <c r="AY191" s="12">
        <v>2.0824656393169511E-4</v>
      </c>
      <c r="AZ191" s="12">
        <v>1.020408163265306E-2</v>
      </c>
      <c r="BA191" s="12">
        <v>1.218961625282167E-2</v>
      </c>
      <c r="BB191" s="12">
        <v>8.9792060491493391E-3</v>
      </c>
      <c r="BC191" s="12">
        <v>8.0808080808080815E-2</v>
      </c>
      <c r="BD191" s="12">
        <v>1.625282167042889E-2</v>
      </c>
      <c r="BE191" s="12">
        <v>1.1814744801512291E-2</v>
      </c>
      <c r="BF191" s="12">
        <v>0.1111111111111111</v>
      </c>
      <c r="BG191">
        <v>245506130</v>
      </c>
      <c r="BH191">
        <v>105264</v>
      </c>
      <c r="BI191">
        <v>5866457</v>
      </c>
      <c r="BJ191">
        <v>27</v>
      </c>
      <c r="BK191">
        <v>0</v>
      </c>
      <c r="BL191" s="12">
        <v>0</v>
      </c>
      <c r="BM191" s="11">
        <v>2.8101728256287761</v>
      </c>
      <c r="BN191" s="12">
        <v>0.13079912989802986</v>
      </c>
      <c r="BO191" s="12">
        <v>0.305855667657706</v>
      </c>
      <c r="BP191">
        <v>2710</v>
      </c>
      <c r="BQ191" s="15">
        <v>40.09468856339695</v>
      </c>
      <c r="BR191">
        <v>62.9</v>
      </c>
      <c r="BS191">
        <v>55.7</v>
      </c>
      <c r="BT191">
        <v>11.4</v>
      </c>
      <c r="BU191">
        <v>5250</v>
      </c>
      <c r="BV191">
        <v>817</v>
      </c>
      <c r="BW191" s="15">
        <v>0.15561904761904763</v>
      </c>
      <c r="BX191" s="15">
        <v>0.1087036115832386</v>
      </c>
      <c r="BY191">
        <v>1</v>
      </c>
    </row>
    <row r="192" spans="2:77" ht="15.75" customHeight="1">
      <c r="B192" t="s">
        <v>769</v>
      </c>
      <c r="C192" s="11">
        <v>2.4039069584151558</v>
      </c>
      <c r="D192">
        <v>9199</v>
      </c>
      <c r="E192" s="11">
        <v>3826.6872050924562</v>
      </c>
      <c r="F192">
        <v>3636</v>
      </c>
      <c r="G192" s="11">
        <v>39.526035438634629</v>
      </c>
      <c r="H192">
        <v>2617</v>
      </c>
      <c r="I192" s="11">
        <v>28.448744428742256</v>
      </c>
      <c r="J192">
        <v>1448</v>
      </c>
      <c r="K192" s="11">
        <v>15.740841395803892</v>
      </c>
      <c r="L192">
        <v>344</v>
      </c>
      <c r="M192" s="11">
        <v>3.7395369061854549</v>
      </c>
      <c r="N192">
        <v>8855</v>
      </c>
      <c r="O192" s="11">
        <v>96.260463093814536</v>
      </c>
      <c r="P192">
        <v>5550</v>
      </c>
      <c r="Q192" s="11">
        <v>60.332644852701378</v>
      </c>
      <c r="R192">
        <v>62</v>
      </c>
      <c r="S192" s="11">
        <v>1.7051705170517053</v>
      </c>
      <c r="T192">
        <v>3574</v>
      </c>
      <c r="U192" s="11">
        <v>98.294829482948302</v>
      </c>
      <c r="V192">
        <v>2294</v>
      </c>
      <c r="W192" s="11">
        <v>63.091309130913089</v>
      </c>
      <c r="X192">
        <v>46</v>
      </c>
      <c r="Y192" s="11">
        <v>1.757737867787543</v>
      </c>
      <c r="Z192">
        <v>2571</v>
      </c>
      <c r="AA192" s="11">
        <v>98.24226213221246</v>
      </c>
      <c r="AB192">
        <v>1760</v>
      </c>
      <c r="AC192" s="11">
        <v>48.404840484048407</v>
      </c>
      <c r="AD192" s="11">
        <v>0.67800000000000005</v>
      </c>
      <c r="AE192">
        <v>5</v>
      </c>
      <c r="AF192" s="11">
        <v>5887</v>
      </c>
      <c r="AG192" s="11">
        <v>63.996086531144691</v>
      </c>
      <c r="AH192" s="11">
        <v>202185.90417672819</v>
      </c>
      <c r="AI192" s="11">
        <v>85014.586823076534</v>
      </c>
      <c r="AJ192">
        <v>569</v>
      </c>
      <c r="AK192" s="11">
        <v>64.119439524435293</v>
      </c>
      <c r="AL192" s="11">
        <v>3.2801525181726312</v>
      </c>
      <c r="AM192" s="11">
        <v>0.474109255539232</v>
      </c>
      <c r="AN192" s="11">
        <v>7.0979613410327991E-2</v>
      </c>
      <c r="AO192">
        <v>3.7</v>
      </c>
      <c r="AP192">
        <v>10</v>
      </c>
      <c r="AQ192">
        <v>6.3</v>
      </c>
      <c r="AR192">
        <v>6.8</v>
      </c>
      <c r="AS192">
        <v>15.7</v>
      </c>
      <c r="AT192">
        <v>42.1</v>
      </c>
      <c r="AU192">
        <v>17.3</v>
      </c>
      <c r="AV192" s="12">
        <v>4.5716031129122717E-2</v>
      </c>
      <c r="AW192" s="12">
        <v>0.31502887430788351</v>
      </c>
      <c r="AX192" s="12">
        <v>0.36074490543700627</v>
      </c>
      <c r="AY192" s="12">
        <v>9.3826233814974671E-5</v>
      </c>
      <c r="AZ192" s="12">
        <v>6.8493150684931503E-3</v>
      </c>
      <c r="BA192" s="12">
        <v>4.1570438799076209E-2</v>
      </c>
      <c r="BB192" s="12">
        <v>4.1604754829123333E-2</v>
      </c>
      <c r="BC192" s="12">
        <v>4.1095890410958902E-2</v>
      </c>
      <c r="BD192" s="12">
        <v>6.1922365988909427E-2</v>
      </c>
      <c r="BE192" s="12">
        <v>2.8741328047571849E-2</v>
      </c>
      <c r="BF192" s="12">
        <v>0.52054794520547942</v>
      </c>
      <c r="BG192">
        <v>254488131</v>
      </c>
      <c r="BH192">
        <v>111749</v>
      </c>
      <c r="BI192">
        <v>4727445</v>
      </c>
      <c r="BJ192">
        <v>100</v>
      </c>
      <c r="BK192">
        <v>0</v>
      </c>
      <c r="BL192" s="12">
        <v>0</v>
      </c>
      <c r="BM192" s="11">
        <v>5.1588939331407344</v>
      </c>
      <c r="BN192" s="12">
        <v>0.11478646284711816</v>
      </c>
      <c r="BO192" s="12">
        <v>0.28778609252781689</v>
      </c>
      <c r="BP192">
        <v>1405</v>
      </c>
      <c r="BQ192" s="15">
        <v>15.273399282530708</v>
      </c>
      <c r="BR192">
        <v>68.400000000000006</v>
      </c>
      <c r="BS192">
        <v>60.2</v>
      </c>
      <c r="BT192">
        <v>12</v>
      </c>
      <c r="BU192">
        <v>6008</v>
      </c>
      <c r="BV192">
        <v>681</v>
      </c>
      <c r="BW192" s="15">
        <v>0.11334886817576564</v>
      </c>
      <c r="BX192" s="15">
        <v>4.7151936466997925E-2</v>
      </c>
      <c r="BY192">
        <v>0</v>
      </c>
    </row>
    <row r="193" spans="2:77" ht="15.75" customHeight="1">
      <c r="B193" t="s">
        <v>772</v>
      </c>
      <c r="C193" s="11">
        <v>12.271899943118839</v>
      </c>
      <c r="D193">
        <v>12001</v>
      </c>
      <c r="E193" s="11">
        <v>977.92518319294641</v>
      </c>
      <c r="F193">
        <v>4156</v>
      </c>
      <c r="G193" s="11">
        <v>34.630447462711437</v>
      </c>
      <c r="H193">
        <v>2930</v>
      </c>
      <c r="I193" s="11">
        <v>24.4146321139905</v>
      </c>
      <c r="J193">
        <v>945</v>
      </c>
      <c r="K193" s="11">
        <v>7.874343804682943</v>
      </c>
      <c r="L193">
        <v>787</v>
      </c>
      <c r="M193" s="11">
        <v>6.5577868510957424</v>
      </c>
      <c r="N193">
        <v>11214</v>
      </c>
      <c r="O193" s="11">
        <v>93.442213148904258</v>
      </c>
      <c r="P193">
        <v>4116</v>
      </c>
      <c r="Q193" s="11">
        <v>34.297141904841261</v>
      </c>
      <c r="R193">
        <v>199</v>
      </c>
      <c r="S193" s="11">
        <v>4.7882579403272372</v>
      </c>
      <c r="T193">
        <v>3957</v>
      </c>
      <c r="U193" s="11">
        <v>95.211742059672773</v>
      </c>
      <c r="V193">
        <v>1551</v>
      </c>
      <c r="W193" s="11">
        <v>37.319538017324348</v>
      </c>
      <c r="X193">
        <v>69</v>
      </c>
      <c r="Y193" s="11">
        <v>2.3549488054607508</v>
      </c>
      <c r="Z193">
        <v>2861</v>
      </c>
      <c r="AA193" s="11">
        <v>97.645051194539249</v>
      </c>
      <c r="AB193">
        <v>1033</v>
      </c>
      <c r="AC193" s="11">
        <v>24.85563041385948</v>
      </c>
      <c r="AD193" s="11">
        <v>0.50800000000000001</v>
      </c>
      <c r="AE193">
        <v>2</v>
      </c>
      <c r="AF193" s="11">
        <v>4099</v>
      </c>
      <c r="AG193" s="11">
        <v>34.155487042746437</v>
      </c>
      <c r="AH193" s="11">
        <v>1148284.7586917661</v>
      </c>
      <c r="AI193" s="11">
        <v>93794.661911169896</v>
      </c>
      <c r="AJ193">
        <v>590</v>
      </c>
      <c r="AK193" s="11">
        <v>39.963805613552999</v>
      </c>
      <c r="AL193" s="11">
        <v>3.2882833135062994</v>
      </c>
      <c r="AM193" s="11">
        <v>0.48777446795429102</v>
      </c>
      <c r="AN193" s="11">
        <v>7.6869426208437994E-2</v>
      </c>
      <c r="AO193">
        <v>3.8</v>
      </c>
      <c r="AP193">
        <v>8.6</v>
      </c>
      <c r="AQ193">
        <v>4</v>
      </c>
      <c r="AR193">
        <v>4.0999999999999996</v>
      </c>
      <c r="AS193">
        <v>11.3</v>
      </c>
      <c r="AT193">
        <v>35.5</v>
      </c>
      <c r="AU193">
        <v>10.8</v>
      </c>
      <c r="AV193" s="12">
        <v>0.39980616431819438</v>
      </c>
      <c r="AW193" s="12">
        <v>0.12610428896801909</v>
      </c>
      <c r="AX193" s="12">
        <v>0.52591045328621344</v>
      </c>
      <c r="AY193" s="12">
        <v>3.3049110978914672E-5</v>
      </c>
      <c r="AZ193" s="12">
        <v>8.130081300813009E-3</v>
      </c>
      <c r="BA193" s="12">
        <v>1.004273504273504E-2</v>
      </c>
      <c r="BB193" s="12">
        <v>8.8389870998566659E-3</v>
      </c>
      <c r="BC193" s="12">
        <v>2.0242914979757089E-2</v>
      </c>
      <c r="BD193" s="12">
        <v>9.6429335043831513E-2</v>
      </c>
      <c r="BE193" s="12">
        <v>4.0611562350692777E-2</v>
      </c>
      <c r="BF193" s="12">
        <v>0.57230142566191444</v>
      </c>
      <c r="BG193">
        <v>1341321408</v>
      </c>
      <c r="BH193">
        <v>246595</v>
      </c>
      <c r="BI193">
        <v>44622822</v>
      </c>
      <c r="BJ193">
        <v>7</v>
      </c>
      <c r="BK193">
        <v>0</v>
      </c>
      <c r="BL193" s="12">
        <v>0</v>
      </c>
      <c r="BM193" s="11">
        <v>8.0997894054754589</v>
      </c>
      <c r="BN193" s="12"/>
      <c r="BO193" s="12"/>
      <c r="BP193">
        <v>1701</v>
      </c>
      <c r="BQ193" s="15">
        <v>14.173818848429299</v>
      </c>
      <c r="BR193">
        <v>75.2</v>
      </c>
      <c r="BS193">
        <v>69.5</v>
      </c>
      <c r="BT193">
        <v>7.4</v>
      </c>
      <c r="BU193">
        <v>8855</v>
      </c>
      <c r="BV193">
        <v>6846</v>
      </c>
      <c r="BW193" s="15">
        <v>0.77312252964426875</v>
      </c>
      <c r="BX193" s="15">
        <v>6.2999416001413691E-2</v>
      </c>
      <c r="BY193">
        <v>0</v>
      </c>
    </row>
    <row r="194" spans="2:77" ht="15.75" customHeight="1">
      <c r="B194" t="s">
        <v>776</v>
      </c>
      <c r="C194" s="11">
        <v>3.8654477189483032</v>
      </c>
      <c r="D194">
        <v>9949</v>
      </c>
      <c r="E194" s="11">
        <v>2573.8286282415138</v>
      </c>
      <c r="F194">
        <v>3113</v>
      </c>
      <c r="G194" s="11">
        <v>31.289576841893656</v>
      </c>
      <c r="H194">
        <v>2381</v>
      </c>
      <c r="I194" s="11">
        <v>23.932053472710827</v>
      </c>
      <c r="J194">
        <v>1094</v>
      </c>
      <c r="K194" s="11">
        <v>10.996080008041009</v>
      </c>
      <c r="L194">
        <v>912</v>
      </c>
      <c r="M194" s="11">
        <v>9.1667504271786111</v>
      </c>
      <c r="N194">
        <v>9037</v>
      </c>
      <c r="O194" s="11">
        <v>90.833249572821387</v>
      </c>
      <c r="P194">
        <v>4414</v>
      </c>
      <c r="Q194" s="11">
        <v>44.366267966629813</v>
      </c>
      <c r="R194">
        <v>128</v>
      </c>
      <c r="S194" s="11">
        <v>4.1117892707998722</v>
      </c>
      <c r="T194">
        <v>2985</v>
      </c>
      <c r="U194" s="11">
        <v>95.888210729200125</v>
      </c>
      <c r="V194">
        <v>1744</v>
      </c>
      <c r="W194" s="11">
        <v>56.023128814648246</v>
      </c>
      <c r="X194">
        <v>87</v>
      </c>
      <c r="Y194" s="11">
        <v>3.6539269214615708</v>
      </c>
      <c r="Z194">
        <v>2294</v>
      </c>
      <c r="AA194" s="11">
        <v>96.346073078538424</v>
      </c>
      <c r="AB194">
        <v>1295</v>
      </c>
      <c r="AC194" s="11">
        <v>41.599743013170574</v>
      </c>
      <c r="AD194" s="11">
        <v>0.95399999999999996</v>
      </c>
      <c r="AE194">
        <v>4</v>
      </c>
      <c r="AF194" s="11">
        <v>5832</v>
      </c>
      <c r="AG194" s="11">
        <v>58.618956679063231</v>
      </c>
      <c r="AH194" s="11">
        <v>59318.796765985571</v>
      </c>
      <c r="AI194" s="11">
        <v>15345.90585075148</v>
      </c>
      <c r="AJ194">
        <v>582</v>
      </c>
      <c r="AK194" s="11">
        <v>40.452896288516399</v>
      </c>
      <c r="AL194" s="11">
        <v>3.796768431185904</v>
      </c>
      <c r="AM194" s="11">
        <v>0.48410483808409899</v>
      </c>
      <c r="AN194" s="11">
        <v>8.0072406391653E-2</v>
      </c>
      <c r="AO194">
        <v>3.5</v>
      </c>
      <c r="AP194">
        <v>9.6</v>
      </c>
      <c r="AQ194">
        <v>4.2</v>
      </c>
      <c r="AR194">
        <v>4.8</v>
      </c>
      <c r="AS194">
        <v>13</v>
      </c>
      <c r="AT194">
        <v>37.6</v>
      </c>
      <c r="AU194">
        <v>12.2</v>
      </c>
      <c r="AV194" s="12">
        <v>6.2529922373752364E-2</v>
      </c>
      <c r="AW194" s="12">
        <v>6.1555642762344431E-2</v>
      </c>
      <c r="AX194" s="12">
        <v>0.1240855651360968</v>
      </c>
      <c r="AY194" s="12">
        <v>2.3374726077428779E-4</v>
      </c>
      <c r="AZ194" s="12">
        <v>2.1621621621621619E-2</v>
      </c>
      <c r="BA194" s="12">
        <v>1.4175257731958759E-2</v>
      </c>
      <c r="BB194" s="12">
        <v>1.199040767386091E-2</v>
      </c>
      <c r="BC194" s="12">
        <v>4.8648648648648651E-2</v>
      </c>
      <c r="BD194" s="12">
        <v>7.8260869565217397E-2</v>
      </c>
      <c r="BE194" s="12">
        <v>5.1730044535799928E-2</v>
      </c>
      <c r="BF194" s="12">
        <v>0.4946236559139785</v>
      </c>
      <c r="BG194">
        <v>623745827</v>
      </c>
      <c r="BH194">
        <v>173619</v>
      </c>
      <c r="BI194">
        <v>27631399</v>
      </c>
      <c r="BJ194">
        <v>58</v>
      </c>
      <c r="BK194">
        <v>0</v>
      </c>
      <c r="BL194" s="12">
        <v>0</v>
      </c>
      <c r="BM194" s="11">
        <v>4.2545949625595636</v>
      </c>
      <c r="BN194" s="12">
        <v>0.1246742475661595</v>
      </c>
      <c r="BO194" s="12">
        <v>0.25590122901695117</v>
      </c>
      <c r="BP194">
        <v>3884</v>
      </c>
      <c r="BQ194" s="15">
        <v>39.039099406975573</v>
      </c>
      <c r="BR194">
        <v>67.599999999999994</v>
      </c>
      <c r="BS194">
        <v>60.6</v>
      </c>
      <c r="BT194">
        <v>10.4</v>
      </c>
      <c r="BU194">
        <v>7405</v>
      </c>
      <c r="BV194">
        <v>638</v>
      </c>
      <c r="BW194" s="15">
        <v>8.6158001350438898E-2</v>
      </c>
      <c r="BX194" s="15">
        <v>2.2289268311170032E-2</v>
      </c>
      <c r="BY194">
        <v>1</v>
      </c>
    </row>
    <row r="195" spans="2:77" ht="15.75" customHeight="1">
      <c r="B195" t="s">
        <v>781</v>
      </c>
      <c r="C195" s="11">
        <v>1.2476146421697569</v>
      </c>
      <c r="D195">
        <v>3598</v>
      </c>
      <c r="E195" s="11">
        <v>2883.9033130796147</v>
      </c>
      <c r="F195">
        <v>937</v>
      </c>
      <c r="G195" s="11">
        <v>26.042245692051143</v>
      </c>
      <c r="H195">
        <v>701</v>
      </c>
      <c r="I195" s="11">
        <v>19.483046136742637</v>
      </c>
      <c r="J195">
        <v>343</v>
      </c>
      <c r="K195" s="11">
        <v>9.5330739299610894</v>
      </c>
      <c r="L195">
        <v>43</v>
      </c>
      <c r="M195" s="11">
        <v>1.1951083935519733</v>
      </c>
      <c r="N195">
        <v>3555</v>
      </c>
      <c r="O195" s="11">
        <v>98.804891606448024</v>
      </c>
      <c r="P195">
        <v>500</v>
      </c>
      <c r="Q195" s="11">
        <v>13.896609227348527</v>
      </c>
      <c r="R195">
        <v>0</v>
      </c>
      <c r="S195" s="11">
        <v>0</v>
      </c>
      <c r="T195">
        <v>937</v>
      </c>
      <c r="U195" s="11">
        <v>100</v>
      </c>
      <c r="V195">
        <v>206</v>
      </c>
      <c r="W195" s="11">
        <v>21.985058697972253</v>
      </c>
      <c r="X195">
        <v>0</v>
      </c>
      <c r="Y195" s="11">
        <v>0</v>
      </c>
      <c r="Z195">
        <v>701</v>
      </c>
      <c r="AA195" s="11">
        <v>100</v>
      </c>
      <c r="AB195">
        <v>152</v>
      </c>
      <c r="AC195" s="11">
        <v>16.221985058697971</v>
      </c>
      <c r="AD195" s="11">
        <v>0.82899999999999996</v>
      </c>
      <c r="AE195">
        <v>6</v>
      </c>
      <c r="AF195" s="11">
        <v>1703</v>
      </c>
      <c r="AG195" s="11">
        <v>49.319432377642627</v>
      </c>
      <c r="AH195" s="11">
        <v>463668.34220553358</v>
      </c>
      <c r="AI195" s="11">
        <v>371643.87666943471</v>
      </c>
      <c r="AJ195">
        <v>577</v>
      </c>
      <c r="AK195" s="11">
        <v>41.198352656504099</v>
      </c>
      <c r="AL195" s="11">
        <v>4.1012628173268544</v>
      </c>
      <c r="AM195" s="11">
        <v>0.50616710551153299</v>
      </c>
      <c r="AN195" s="11">
        <v>9.6130227560687981E-2</v>
      </c>
      <c r="AO195">
        <v>5.3</v>
      </c>
      <c r="AP195">
        <v>11.5</v>
      </c>
      <c r="AQ195">
        <v>8.1</v>
      </c>
      <c r="AR195">
        <v>8.5</v>
      </c>
      <c r="AS195">
        <v>14.9</v>
      </c>
      <c r="AT195">
        <v>44.5</v>
      </c>
      <c r="AU195">
        <v>17.399999999999999</v>
      </c>
      <c r="AV195" s="12">
        <v>0</v>
      </c>
      <c r="AW195" s="12">
        <v>0</v>
      </c>
      <c r="AX195" s="12">
        <v>0</v>
      </c>
      <c r="AY195" s="12">
        <v>7.4360499702558005E-5</v>
      </c>
      <c r="AZ195" s="12">
        <v>6.0975609756097563E-3</v>
      </c>
      <c r="BA195" s="12">
        <v>7.5242718446601936E-2</v>
      </c>
      <c r="BB195" s="12">
        <v>7.7493261455525611E-2</v>
      </c>
      <c r="BC195" s="12">
        <v>5.4878048780487812E-2</v>
      </c>
      <c r="BD195" s="12">
        <v>0.48573163327261693</v>
      </c>
      <c r="BE195" s="12">
        <v>0.48787061994609171</v>
      </c>
      <c r="BF195" s="12">
        <v>0.46625766871165641</v>
      </c>
      <c r="BG195">
        <v>190563123</v>
      </c>
      <c r="BH195">
        <v>86777</v>
      </c>
      <c r="BI195">
        <v>8392354</v>
      </c>
      <c r="BJ195">
        <v>60</v>
      </c>
      <c r="BK195">
        <v>0</v>
      </c>
      <c r="BL195" s="12">
        <v>0</v>
      </c>
      <c r="BM195" s="11">
        <v>92.016911216115403</v>
      </c>
      <c r="BN195" s="12">
        <v>0.10365241955665873</v>
      </c>
      <c r="BO195" s="12">
        <v>0.40154435376973713</v>
      </c>
      <c r="BP195">
        <v>2591</v>
      </c>
      <c r="BQ195" s="15">
        <v>72.01222901612006</v>
      </c>
      <c r="BR195">
        <v>57.8</v>
      </c>
      <c r="BS195">
        <v>43.3</v>
      </c>
      <c r="BT195">
        <v>25</v>
      </c>
      <c r="BU195">
        <v>2760</v>
      </c>
      <c r="BV195">
        <v>1226</v>
      </c>
      <c r="BW195" s="15">
        <v>0.44420289855072465</v>
      </c>
      <c r="BX195" s="15">
        <v>0.35604174841856667</v>
      </c>
      <c r="BY195">
        <v>0</v>
      </c>
    </row>
    <row r="196" spans="2:77" ht="15.75" customHeight="1">
      <c r="B196" t="s">
        <v>787</v>
      </c>
      <c r="C196" s="11">
        <v>1.369160212512103</v>
      </c>
      <c r="D196">
        <v>2940</v>
      </c>
      <c r="E196" s="11">
        <v>2147.3016620938447</v>
      </c>
      <c r="F196">
        <v>682</v>
      </c>
      <c r="G196" s="11">
        <v>23.197278911564627</v>
      </c>
      <c r="H196">
        <v>537</v>
      </c>
      <c r="I196" s="11">
        <v>18.26530612244898</v>
      </c>
      <c r="J196">
        <v>447</v>
      </c>
      <c r="K196" s="11">
        <v>15.204081632653061</v>
      </c>
      <c r="L196">
        <v>64</v>
      </c>
      <c r="M196" s="11">
        <v>2.1768707482993195</v>
      </c>
      <c r="N196">
        <v>2876</v>
      </c>
      <c r="O196" s="11">
        <v>97.823129251700678</v>
      </c>
      <c r="P196">
        <v>122</v>
      </c>
      <c r="Q196" s="11">
        <v>4.149659863945578</v>
      </c>
      <c r="R196">
        <v>0</v>
      </c>
      <c r="S196" s="11">
        <v>0</v>
      </c>
      <c r="T196">
        <v>682</v>
      </c>
      <c r="U196" s="11">
        <v>100</v>
      </c>
      <c r="V196">
        <v>19</v>
      </c>
      <c r="W196" s="11">
        <v>2.7859237536656889</v>
      </c>
      <c r="X196">
        <v>0</v>
      </c>
      <c r="Y196" s="11">
        <v>0</v>
      </c>
      <c r="Z196">
        <v>537</v>
      </c>
      <c r="AA196" s="11">
        <v>100</v>
      </c>
      <c r="AB196">
        <v>19</v>
      </c>
      <c r="AC196" s="11">
        <v>2.7859237536656889</v>
      </c>
      <c r="AD196" s="11">
        <v>0.89600000000000002</v>
      </c>
      <c r="AE196">
        <v>6</v>
      </c>
      <c r="AF196" s="11">
        <v>1753</v>
      </c>
      <c r="AG196" s="11">
        <v>59.625850340136054</v>
      </c>
      <c r="AH196" s="11">
        <v>128107.20257586629</v>
      </c>
      <c r="AI196" s="11">
        <v>93566.261570521907</v>
      </c>
      <c r="AJ196">
        <v>591</v>
      </c>
      <c r="AK196" s="11">
        <v>40.812707662712498</v>
      </c>
      <c r="AL196" s="11">
        <v>3.7713553149477694</v>
      </c>
      <c r="AM196" s="11">
        <v>0.49543844900980399</v>
      </c>
      <c r="AN196" s="11">
        <v>8.734087633954099E-2</v>
      </c>
      <c r="AO196">
        <v>6</v>
      </c>
      <c r="AP196">
        <v>12.3</v>
      </c>
      <c r="AQ196">
        <v>9.8000000000000007</v>
      </c>
      <c r="AR196">
        <v>10.6</v>
      </c>
      <c r="AS196">
        <v>16.2</v>
      </c>
      <c r="AT196">
        <v>46.8</v>
      </c>
      <c r="AU196">
        <v>20.2</v>
      </c>
      <c r="AV196" s="12">
        <v>0</v>
      </c>
      <c r="AW196" s="12">
        <v>0</v>
      </c>
      <c r="AX196" s="12">
        <v>0</v>
      </c>
      <c r="AY196" s="12">
        <v>3.9157334168689789E-4</v>
      </c>
      <c r="AZ196" s="12">
        <v>4.4247787610619468E-2</v>
      </c>
      <c r="BA196" s="12">
        <v>0.1193809874723655</v>
      </c>
      <c r="BB196" s="12">
        <v>0.1237842617152962</v>
      </c>
      <c r="BC196" s="12">
        <v>9.7345132743362831E-2</v>
      </c>
      <c r="BD196" s="12">
        <v>0.54351032448377579</v>
      </c>
      <c r="BE196" s="12">
        <v>0.56675508399646335</v>
      </c>
      <c r="BF196" s="12">
        <v>0.42666666666666669</v>
      </c>
      <c r="BG196">
        <v>117176097</v>
      </c>
      <c r="BH196">
        <v>65903</v>
      </c>
      <c r="BI196">
        <v>5857837</v>
      </c>
      <c r="BJ196">
        <v>100</v>
      </c>
      <c r="BK196">
        <v>0</v>
      </c>
      <c r="BL196" s="12">
        <v>0</v>
      </c>
      <c r="BM196" s="11">
        <v>104.0073416947079</v>
      </c>
      <c r="BN196" s="12">
        <v>0.33334263447120072</v>
      </c>
      <c r="BO196" s="12">
        <v>0.21836845076583597</v>
      </c>
      <c r="BP196">
        <v>2601</v>
      </c>
      <c r="BQ196" s="15">
        <v>88.469387755102034</v>
      </c>
      <c r="BR196">
        <v>52.6</v>
      </c>
      <c r="BS196">
        <v>43.8</v>
      </c>
      <c r="BT196">
        <v>16.600000000000001</v>
      </c>
      <c r="BU196">
        <v>2309</v>
      </c>
      <c r="BV196">
        <v>396</v>
      </c>
      <c r="BW196" s="15">
        <v>0.17150281507145951</v>
      </c>
      <c r="BX196" s="15">
        <v>0.12526131967915585</v>
      </c>
      <c r="BY196">
        <v>3</v>
      </c>
    </row>
    <row r="197" spans="2:77" ht="15.75" customHeight="1">
      <c r="B197" t="s">
        <v>793</v>
      </c>
      <c r="C197" s="11">
        <v>1.7581046880537201</v>
      </c>
      <c r="D197">
        <v>5598</v>
      </c>
      <c r="E197" s="11">
        <v>3184.1107290358063</v>
      </c>
      <c r="F197">
        <v>1357</v>
      </c>
      <c r="G197" s="11">
        <v>24.240800285816363</v>
      </c>
      <c r="H197">
        <v>987</v>
      </c>
      <c r="I197" s="11">
        <v>17.631296891747052</v>
      </c>
      <c r="J197">
        <v>363</v>
      </c>
      <c r="K197" s="11">
        <v>6.484458735262594</v>
      </c>
      <c r="L197">
        <v>2</v>
      </c>
      <c r="M197" s="11">
        <v>3.5727045373347623E-2</v>
      </c>
      <c r="N197">
        <v>5596</v>
      </c>
      <c r="O197" s="11">
        <v>99.964272954626651</v>
      </c>
      <c r="P197">
        <v>819</v>
      </c>
      <c r="Q197" s="11">
        <v>14.630225080385854</v>
      </c>
      <c r="R197">
        <v>0</v>
      </c>
      <c r="S197" s="11">
        <v>0</v>
      </c>
      <c r="T197">
        <v>1357</v>
      </c>
      <c r="U197" s="11">
        <v>100</v>
      </c>
      <c r="V197">
        <v>358</v>
      </c>
      <c r="W197" s="11">
        <v>26.381724392041267</v>
      </c>
      <c r="X197">
        <v>0</v>
      </c>
      <c r="Y197" s="11">
        <v>0</v>
      </c>
      <c r="Z197">
        <v>987</v>
      </c>
      <c r="AA197" s="11">
        <v>100</v>
      </c>
      <c r="AB197">
        <v>293</v>
      </c>
      <c r="AC197" s="11">
        <v>21.59174649963154</v>
      </c>
      <c r="AD197" s="11">
        <v>0.76700000000000002</v>
      </c>
      <c r="AE197">
        <v>5</v>
      </c>
      <c r="AF197" s="11">
        <v>3329</v>
      </c>
      <c r="AG197" s="11">
        <v>60.24249004705031</v>
      </c>
      <c r="AH197" s="11">
        <v>279448.239595744</v>
      </c>
      <c r="AI197" s="11">
        <v>158948.57768971109</v>
      </c>
      <c r="AJ197">
        <v>582</v>
      </c>
      <c r="AK197" s="11">
        <v>40.367279726680998</v>
      </c>
      <c r="AL197" s="11">
        <v>4.0227306756276562</v>
      </c>
      <c r="AM197" s="11">
        <v>0.49502229179679602</v>
      </c>
      <c r="AN197" s="11">
        <v>9.3692120508038004E-2</v>
      </c>
      <c r="AO197">
        <v>6.9</v>
      </c>
      <c r="AP197">
        <v>11.2</v>
      </c>
      <c r="AQ197">
        <v>10.5</v>
      </c>
      <c r="AR197">
        <v>9.6999999999999993</v>
      </c>
      <c r="AS197">
        <v>13.8</v>
      </c>
      <c r="AT197">
        <v>45</v>
      </c>
      <c r="AU197">
        <v>18.600000000000001</v>
      </c>
      <c r="AV197" s="12">
        <v>4.5413466483940755E-2</v>
      </c>
      <c r="AW197" s="12">
        <v>0.32231245485800136</v>
      </c>
      <c r="AX197" s="12">
        <v>0.3677259213419421</v>
      </c>
      <c r="AY197" s="12">
        <v>4.3252595155709338E-4</v>
      </c>
      <c r="AZ197" s="12">
        <v>1.470588235294118E-2</v>
      </c>
      <c r="BA197" s="12">
        <v>3.0569948186528501E-2</v>
      </c>
      <c r="BB197" s="12">
        <v>2.7389903329752951E-2</v>
      </c>
      <c r="BC197" s="12">
        <v>0.1176470588235294</v>
      </c>
      <c r="BD197" s="12">
        <v>0.26217616580310882</v>
      </c>
      <c r="BE197" s="12">
        <v>0.257250268528464</v>
      </c>
      <c r="BF197" s="12">
        <v>0.39705882352941169</v>
      </c>
      <c r="BG197">
        <v>228818004</v>
      </c>
      <c r="BH197">
        <v>97798</v>
      </c>
      <c r="BI197">
        <v>23896500</v>
      </c>
      <c r="BJ197">
        <v>127</v>
      </c>
      <c r="BK197">
        <v>0</v>
      </c>
      <c r="BL197" s="12">
        <v>0</v>
      </c>
      <c r="BM197" s="11">
        <v>25.720164609053501</v>
      </c>
      <c r="BN197" s="12">
        <v>0.13413514439557203</v>
      </c>
      <c r="BO197" s="12">
        <v>0.24789122915072107</v>
      </c>
      <c r="BP197">
        <v>2261</v>
      </c>
      <c r="BQ197" s="15">
        <v>40.389424794569493</v>
      </c>
      <c r="BR197">
        <v>57</v>
      </c>
      <c r="BS197">
        <v>45.9</v>
      </c>
      <c r="BT197">
        <v>19.5</v>
      </c>
      <c r="BU197">
        <v>4563</v>
      </c>
      <c r="BV197">
        <v>291</v>
      </c>
      <c r="BW197" s="15">
        <v>6.3773833004602237E-2</v>
      </c>
      <c r="BX197" s="15">
        <v>3.6274195409376889E-2</v>
      </c>
      <c r="BY197">
        <v>0</v>
      </c>
    </row>
    <row r="198" spans="2:77" ht="15.75" customHeight="1">
      <c r="B198" t="s">
        <v>797</v>
      </c>
      <c r="C198" s="11">
        <v>0.61029734583769046</v>
      </c>
      <c r="D198">
        <v>2278</v>
      </c>
      <c r="E198" s="11">
        <v>3732.606762156619</v>
      </c>
      <c r="F198">
        <v>982</v>
      </c>
      <c r="G198" s="11">
        <v>43.10798946444249</v>
      </c>
      <c r="H198">
        <v>409</v>
      </c>
      <c r="I198" s="11">
        <v>17.954345917471468</v>
      </c>
      <c r="J198">
        <v>843</v>
      </c>
      <c r="K198" s="11">
        <v>37.006145741878846</v>
      </c>
      <c r="L198">
        <v>0</v>
      </c>
      <c r="M198" s="11">
        <v>0</v>
      </c>
      <c r="N198">
        <v>2278</v>
      </c>
      <c r="O198" s="11">
        <v>100</v>
      </c>
      <c r="P198">
        <v>51</v>
      </c>
      <c r="Q198" s="11">
        <v>2.2388059701492535</v>
      </c>
      <c r="R198">
        <v>0</v>
      </c>
      <c r="S198" s="11">
        <v>0</v>
      </c>
      <c r="T198">
        <v>982</v>
      </c>
      <c r="U198" s="11">
        <v>100</v>
      </c>
      <c r="V198">
        <v>15</v>
      </c>
      <c r="W198" s="11">
        <v>1.5274949083503055</v>
      </c>
      <c r="X198">
        <v>0</v>
      </c>
      <c r="Y198" s="11">
        <v>0</v>
      </c>
      <c r="Z198">
        <v>409</v>
      </c>
      <c r="AA198" s="11">
        <v>100</v>
      </c>
      <c r="AB198">
        <v>15</v>
      </c>
      <c r="AC198" s="11">
        <v>1.5274949083503055</v>
      </c>
      <c r="AD198" s="11">
        <v>1</v>
      </c>
      <c r="AE198">
        <v>6</v>
      </c>
      <c r="AF198" s="11">
        <v>2144</v>
      </c>
      <c r="AG198" s="11">
        <v>94.117647058823522</v>
      </c>
      <c r="AH198" s="11">
        <v>15666.146598163439</v>
      </c>
      <c r="AI198" s="11">
        <v>25669.694788955359</v>
      </c>
      <c r="AJ198">
        <v>576</v>
      </c>
      <c r="AK198" s="11">
        <v>41.043020617470702</v>
      </c>
      <c r="AL198" s="11">
        <v>3.987844213945408</v>
      </c>
      <c r="AM198" s="11">
        <v>0.48978090458064</v>
      </c>
      <c r="AN198" s="11">
        <v>8.5629533449257E-2</v>
      </c>
      <c r="AO198">
        <v>5.2</v>
      </c>
      <c r="AP198">
        <v>14.6</v>
      </c>
      <c r="AQ198">
        <v>11.4</v>
      </c>
      <c r="AR198">
        <v>14.8</v>
      </c>
      <c r="AS198">
        <v>21.8</v>
      </c>
      <c r="AT198">
        <v>51.5</v>
      </c>
      <c r="AU198">
        <v>26.4</v>
      </c>
      <c r="AV198" s="12">
        <v>0.16761530927963089</v>
      </c>
      <c r="AW198" s="12">
        <v>0.24122763582120235</v>
      </c>
      <c r="AX198" s="12">
        <v>0.40884294510083319</v>
      </c>
      <c r="AY198" s="12">
        <v>3.1887755102040808E-4</v>
      </c>
      <c r="AZ198" s="12">
        <v>1.785714285714286E-2</v>
      </c>
      <c r="BA198" s="12">
        <v>0.04</v>
      </c>
      <c r="BB198" s="12">
        <v>2.6548672566371681E-2</v>
      </c>
      <c r="BC198" s="12">
        <v>5.3571428571428568E-2</v>
      </c>
      <c r="BD198" s="12">
        <v>0.52252252252252251</v>
      </c>
      <c r="BE198" s="12">
        <v>0.80530973451327437</v>
      </c>
      <c r="BF198" s="12">
        <v>0.2293577981651376</v>
      </c>
      <c r="BG198">
        <v>42012317</v>
      </c>
      <c r="BH198">
        <v>251571</v>
      </c>
      <c r="BI198">
        <v>8392086</v>
      </c>
      <c r="BJ198">
        <v>5500</v>
      </c>
      <c r="BK198">
        <v>0</v>
      </c>
      <c r="BL198" s="12">
        <v>0</v>
      </c>
      <c r="BM198" s="11">
        <v>4.0832993058391178</v>
      </c>
      <c r="BN198" s="12">
        <v>9.118018077831419E-2</v>
      </c>
      <c r="BO198" s="12">
        <v>0.24799382862418154</v>
      </c>
      <c r="BP198">
        <v>1899</v>
      </c>
      <c r="BQ198" s="15">
        <v>83.362598770851619</v>
      </c>
      <c r="BR198">
        <v>41.7</v>
      </c>
      <c r="BS198">
        <v>22.7</v>
      </c>
      <c r="BT198">
        <v>45.6</v>
      </c>
      <c r="BU198">
        <v>1404</v>
      </c>
      <c r="BV198">
        <v>291</v>
      </c>
      <c r="BW198" s="15">
        <v>0.20726495726495728</v>
      </c>
      <c r="BX198" s="15">
        <v>0.33961307332979901</v>
      </c>
      <c r="BY198">
        <v>1</v>
      </c>
    </row>
    <row r="199" spans="2:77" ht="15.75" customHeight="1">
      <c r="B199" t="s">
        <v>802</v>
      </c>
      <c r="C199" s="11">
        <v>3.599747290124383</v>
      </c>
      <c r="D199">
        <v>8936</v>
      </c>
      <c r="E199" s="11">
        <v>2482.3964794737667</v>
      </c>
      <c r="F199">
        <v>2295</v>
      </c>
      <c r="G199" s="11">
        <v>25.682632050134291</v>
      </c>
      <c r="H199">
        <v>1802</v>
      </c>
      <c r="I199" s="11">
        <v>20.165622202327661</v>
      </c>
      <c r="J199">
        <v>432</v>
      </c>
      <c r="K199" s="11">
        <v>4.834377797672337</v>
      </c>
      <c r="L199">
        <v>329</v>
      </c>
      <c r="M199" s="11">
        <v>3.6817367949865711</v>
      </c>
      <c r="N199">
        <v>8607</v>
      </c>
      <c r="O199" s="11">
        <v>96.318263205013437</v>
      </c>
      <c r="P199">
        <v>1118</v>
      </c>
      <c r="Q199" s="11">
        <v>12.511190689346464</v>
      </c>
      <c r="R199">
        <v>55</v>
      </c>
      <c r="S199" s="11">
        <v>2.3965141612200433</v>
      </c>
      <c r="T199">
        <v>2240</v>
      </c>
      <c r="U199" s="11">
        <v>97.60348583877996</v>
      </c>
      <c r="V199">
        <v>454</v>
      </c>
      <c r="W199" s="11">
        <v>19.782135076252725</v>
      </c>
      <c r="X199">
        <v>0</v>
      </c>
      <c r="Y199" s="11">
        <v>0</v>
      </c>
      <c r="Z199">
        <v>1802</v>
      </c>
      <c r="AA199" s="11">
        <v>100</v>
      </c>
      <c r="AB199">
        <v>386</v>
      </c>
      <c r="AC199" s="11">
        <v>16.81917211328976</v>
      </c>
      <c r="AD199" s="11">
        <v>0.437</v>
      </c>
      <c r="AE199">
        <v>3</v>
      </c>
      <c r="AF199" s="11">
        <v>3088</v>
      </c>
      <c r="AG199" s="11">
        <v>34.782608695652172</v>
      </c>
      <c r="AH199" s="11">
        <v>71883.349211714434</v>
      </c>
      <c r="AI199" s="11">
        <v>19968.998770808401</v>
      </c>
      <c r="AJ199">
        <v>588</v>
      </c>
      <c r="AK199" s="11">
        <v>40.375691922708903</v>
      </c>
      <c r="AL199" s="11">
        <v>3.9000518032279472</v>
      </c>
      <c r="AM199" s="11">
        <v>0.48272930960545801</v>
      </c>
      <c r="AN199" s="11">
        <v>8.5582206514417003E-2</v>
      </c>
      <c r="AO199">
        <v>6.5</v>
      </c>
      <c r="AP199">
        <v>9.8000000000000007</v>
      </c>
      <c r="AQ199">
        <v>7.2</v>
      </c>
      <c r="AR199">
        <v>6.1</v>
      </c>
      <c r="AS199">
        <v>10.8</v>
      </c>
      <c r="AT199">
        <v>38.9</v>
      </c>
      <c r="AU199">
        <v>12.7</v>
      </c>
      <c r="AV199" s="12">
        <v>5.8702489264782012E-2</v>
      </c>
      <c r="AW199" s="12">
        <v>0.2135354092972063</v>
      </c>
      <c r="AX199" s="12">
        <v>0.27223789856198832</v>
      </c>
      <c r="AY199" s="12">
        <v>1.2913223140495871E-4</v>
      </c>
      <c r="AZ199" s="12">
        <v>1.136363636363636E-2</v>
      </c>
      <c r="BA199" s="12">
        <v>1.4323297281496641E-2</v>
      </c>
      <c r="BB199" s="12">
        <v>1.356350184956843E-2</v>
      </c>
      <c r="BC199" s="12">
        <v>2.8248587570621469E-2</v>
      </c>
      <c r="BD199" s="12">
        <v>0.1222579701667154</v>
      </c>
      <c r="BE199" s="12">
        <v>0.1103575832305795</v>
      </c>
      <c r="BF199" s="12">
        <v>0.34285714285714292</v>
      </c>
      <c r="BG199">
        <v>373168551</v>
      </c>
      <c r="BH199">
        <v>101649</v>
      </c>
      <c r="BI199">
        <v>5406583</v>
      </c>
      <c r="BJ199">
        <v>100</v>
      </c>
      <c r="BK199">
        <v>0</v>
      </c>
      <c r="BL199" s="12">
        <v>0</v>
      </c>
      <c r="BM199" s="11">
        <v>7.409759712077908</v>
      </c>
      <c r="BN199" s="12">
        <v>0.12308258507079826</v>
      </c>
      <c r="BO199" s="12">
        <v>0.22908068499603454</v>
      </c>
      <c r="BP199">
        <v>3621</v>
      </c>
      <c r="BQ199" s="15">
        <v>40.521486123545209</v>
      </c>
      <c r="BR199">
        <v>64.900000000000006</v>
      </c>
      <c r="BS199">
        <v>57.3</v>
      </c>
      <c r="BT199">
        <v>11.7</v>
      </c>
      <c r="BU199">
        <v>6938</v>
      </c>
      <c r="BV199">
        <v>586</v>
      </c>
      <c r="BW199" s="15">
        <v>8.4462381089651192E-2</v>
      </c>
      <c r="BX199" s="15">
        <v>2.3463419590971549E-2</v>
      </c>
      <c r="BY199">
        <v>2</v>
      </c>
    </row>
    <row r="200" spans="2:77" ht="15.75" customHeight="1">
      <c r="B200" t="s">
        <v>806</v>
      </c>
      <c r="C200" s="11">
        <v>1.193864661794672</v>
      </c>
      <c r="D200">
        <v>6776</v>
      </c>
      <c r="E200" s="11">
        <v>5675.6852069094721</v>
      </c>
      <c r="F200">
        <v>1713</v>
      </c>
      <c r="G200" s="11">
        <v>25.280401416765052</v>
      </c>
      <c r="H200">
        <v>1290</v>
      </c>
      <c r="I200" s="11">
        <v>19.037780401416764</v>
      </c>
      <c r="J200">
        <v>598</v>
      </c>
      <c r="K200" s="11">
        <v>8.8252656434474623</v>
      </c>
      <c r="L200">
        <v>55</v>
      </c>
      <c r="M200" s="11">
        <v>0.81168831168831157</v>
      </c>
      <c r="N200">
        <v>6721</v>
      </c>
      <c r="O200" s="11">
        <v>99.188311688311686</v>
      </c>
      <c r="P200">
        <v>476</v>
      </c>
      <c r="Q200" s="11">
        <v>7.0247933884297522</v>
      </c>
      <c r="R200">
        <v>0</v>
      </c>
      <c r="S200" s="11">
        <v>0</v>
      </c>
      <c r="T200">
        <v>1713</v>
      </c>
      <c r="U200" s="11">
        <v>100</v>
      </c>
      <c r="V200">
        <v>176</v>
      </c>
      <c r="W200" s="11">
        <v>10.274372446001168</v>
      </c>
      <c r="X200">
        <v>0</v>
      </c>
      <c r="Y200" s="11">
        <v>0</v>
      </c>
      <c r="Z200">
        <v>1290</v>
      </c>
      <c r="AA200" s="11">
        <v>100</v>
      </c>
      <c r="AB200">
        <v>154</v>
      </c>
      <c r="AC200" s="11">
        <v>8.9900758902510223</v>
      </c>
      <c r="AD200" s="11">
        <v>0.79800000000000004</v>
      </c>
      <c r="AE200">
        <v>5</v>
      </c>
      <c r="AF200" s="11">
        <v>3894</v>
      </c>
      <c r="AG200" s="11">
        <v>57.467532467532465</v>
      </c>
      <c r="AH200" s="11">
        <v>44887.267352380622</v>
      </c>
      <c r="AI200" s="11">
        <v>37598.287970855483</v>
      </c>
      <c r="AJ200">
        <v>578</v>
      </c>
      <c r="AK200" s="11">
        <v>40.162077605201901</v>
      </c>
      <c r="AL200" s="11">
        <v>2.9282078243549541</v>
      </c>
      <c r="AM200" s="11">
        <v>0.45911212203778401</v>
      </c>
      <c r="AN200" s="11">
        <v>5.5629602691912007E-2</v>
      </c>
      <c r="AO200">
        <v>5.5</v>
      </c>
      <c r="AP200">
        <v>11</v>
      </c>
      <c r="AQ200">
        <v>7.4</v>
      </c>
      <c r="AR200">
        <v>7.5</v>
      </c>
      <c r="AS200">
        <v>13.2</v>
      </c>
      <c r="AT200">
        <v>43.8</v>
      </c>
      <c r="AU200">
        <v>15.4</v>
      </c>
      <c r="AV200" s="12">
        <v>0</v>
      </c>
      <c r="AW200" s="12">
        <v>0.12476046793414866</v>
      </c>
      <c r="AX200" s="12">
        <v>0.12476046793414866</v>
      </c>
      <c r="AY200" s="12">
        <v>2E-3</v>
      </c>
      <c r="AZ200" s="12">
        <v>0.1</v>
      </c>
      <c r="BA200" s="12">
        <v>1.0680907877169561E-2</v>
      </c>
      <c r="BB200" s="12">
        <v>9.3153237074988359E-3</v>
      </c>
      <c r="BC200" s="12">
        <v>0.04</v>
      </c>
      <c r="BD200" s="12">
        <v>1.157098353360036E-2</v>
      </c>
      <c r="BE200" s="12">
        <v>6.0549604098742429E-3</v>
      </c>
      <c r="BF200" s="12">
        <v>0.13</v>
      </c>
      <c r="BG200">
        <v>197433153</v>
      </c>
      <c r="BH200">
        <v>86744</v>
      </c>
      <c r="BI200">
        <v>9098540</v>
      </c>
      <c r="BJ200">
        <v>109</v>
      </c>
      <c r="BK200">
        <v>0</v>
      </c>
      <c r="BL200" s="12">
        <v>0</v>
      </c>
      <c r="BM200" s="11">
        <v>4.1893590280687052</v>
      </c>
      <c r="BN200" s="12">
        <v>8.7780432387037505E-2</v>
      </c>
      <c r="BO200" s="12">
        <v>0.31969397178858994</v>
      </c>
      <c r="BP200">
        <v>2694</v>
      </c>
      <c r="BQ200" s="15">
        <v>39.757969303423849</v>
      </c>
      <c r="BR200">
        <v>57.2</v>
      </c>
      <c r="BS200">
        <v>50.3</v>
      </c>
      <c r="BT200">
        <v>12.1</v>
      </c>
      <c r="BU200">
        <v>5605</v>
      </c>
      <c r="BV200">
        <v>158</v>
      </c>
      <c r="BW200" s="15">
        <v>2.8189116859946475E-2</v>
      </c>
      <c r="BX200" s="15">
        <v>2.3611651941830077E-2</v>
      </c>
      <c r="BY200">
        <v>1</v>
      </c>
    </row>
    <row r="201" spans="2:77" ht="15.75" customHeight="1">
      <c r="B201" t="s">
        <v>812</v>
      </c>
      <c r="C201" s="11">
        <v>2.3097463967152669</v>
      </c>
      <c r="D201">
        <v>1812</v>
      </c>
      <c r="E201" s="11">
        <v>784.50171091375171</v>
      </c>
      <c r="F201">
        <v>628</v>
      </c>
      <c r="G201" s="11">
        <v>34.657836644591612</v>
      </c>
      <c r="H201">
        <v>472</v>
      </c>
      <c r="I201" s="11">
        <v>26.048565121412803</v>
      </c>
      <c r="J201">
        <v>308</v>
      </c>
      <c r="K201" s="11">
        <v>16.997792494481239</v>
      </c>
      <c r="L201">
        <v>44</v>
      </c>
      <c r="M201" s="11">
        <v>2.4282560706401766</v>
      </c>
      <c r="N201">
        <v>1768</v>
      </c>
      <c r="O201" s="11">
        <v>97.571743929359826</v>
      </c>
      <c r="P201">
        <v>453</v>
      </c>
      <c r="Q201" s="11">
        <v>25</v>
      </c>
      <c r="R201">
        <v>0</v>
      </c>
      <c r="S201" s="11">
        <v>0</v>
      </c>
      <c r="T201">
        <v>628</v>
      </c>
      <c r="U201" s="11">
        <v>100</v>
      </c>
      <c r="V201">
        <v>242</v>
      </c>
      <c r="W201" s="11">
        <v>38.535031847133759</v>
      </c>
      <c r="X201">
        <v>0</v>
      </c>
      <c r="Y201" s="11">
        <v>0</v>
      </c>
      <c r="Z201">
        <v>472</v>
      </c>
      <c r="AA201" s="11">
        <v>100</v>
      </c>
      <c r="AB201">
        <v>201</v>
      </c>
      <c r="AC201" s="11">
        <v>32.00636942675159</v>
      </c>
      <c r="AD201" s="11">
        <v>0.46800000000000003</v>
      </c>
      <c r="AE201">
        <v>3</v>
      </c>
      <c r="AF201" s="11">
        <v>1255</v>
      </c>
      <c r="AG201" s="11">
        <v>69.260485651214125</v>
      </c>
      <c r="AH201" s="11">
        <v>27187.774782936929</v>
      </c>
      <c r="AI201" s="11">
        <v>11770.891740150009</v>
      </c>
      <c r="AJ201">
        <v>579</v>
      </c>
      <c r="AK201" s="11">
        <v>40.812995814635499</v>
      </c>
      <c r="AL201" s="11">
        <v>2.7713466424869178</v>
      </c>
      <c r="AM201" s="11">
        <v>0.46410336832810001</v>
      </c>
      <c r="AN201" s="11">
        <v>5.3570068732152004E-2</v>
      </c>
      <c r="AO201">
        <v>4.0999999999999996</v>
      </c>
      <c r="AP201">
        <v>12.5</v>
      </c>
      <c r="AQ201">
        <v>7.1</v>
      </c>
      <c r="AR201">
        <v>9.3000000000000007</v>
      </c>
      <c r="AS201">
        <v>18</v>
      </c>
      <c r="AT201">
        <v>46.6</v>
      </c>
      <c r="AU201">
        <v>19.3</v>
      </c>
      <c r="AV201" s="12">
        <v>6.8718125804067796E-3</v>
      </c>
      <c r="AW201" s="12">
        <v>7.3663564579256754E-2</v>
      </c>
      <c r="AX201" s="12">
        <v>8.0535377159663538E-2</v>
      </c>
      <c r="AY201" s="12">
        <v>4.11522633744856E-3</v>
      </c>
      <c r="AZ201" s="12">
        <v>0.44444444444444442</v>
      </c>
      <c r="BA201" s="12">
        <v>3.5422343324250677E-2</v>
      </c>
      <c r="BB201" s="12">
        <v>3.868471953578337E-3</v>
      </c>
      <c r="BC201" s="12">
        <v>0.1105990783410138</v>
      </c>
      <c r="BD201" s="12">
        <v>0.1314363143631436</v>
      </c>
      <c r="BE201" s="12">
        <v>5.2224371373307543E-2</v>
      </c>
      <c r="BF201" s="12">
        <v>0.31674208144796379</v>
      </c>
      <c r="BG201">
        <v>127351372</v>
      </c>
      <c r="BH201">
        <v>111505</v>
      </c>
      <c r="BI201">
        <v>8672936</v>
      </c>
      <c r="BJ201">
        <v>24</v>
      </c>
      <c r="BK201">
        <v>0</v>
      </c>
      <c r="BL201" s="12">
        <v>0</v>
      </c>
      <c r="BM201" s="11">
        <v>21.917808219178081</v>
      </c>
      <c r="BN201" s="12">
        <v>7.5577986608759265E-2</v>
      </c>
      <c r="BO201" s="12">
        <v>0.22673212188491915</v>
      </c>
      <c r="BP201">
        <v>1809</v>
      </c>
      <c r="BQ201" s="15">
        <v>99.83443708609272</v>
      </c>
      <c r="BR201">
        <v>56.9</v>
      </c>
      <c r="BS201">
        <v>49.7</v>
      </c>
      <c r="BT201">
        <v>12.6</v>
      </c>
      <c r="BU201">
        <v>1342</v>
      </c>
      <c r="BV201">
        <v>903</v>
      </c>
      <c r="BW201" s="15">
        <v>0.67287630402384502</v>
      </c>
      <c r="BX201" s="15">
        <v>0.29132042590509283</v>
      </c>
      <c r="BY201">
        <v>0</v>
      </c>
    </row>
    <row r="202" spans="2:77" ht="15.75" customHeight="1">
      <c r="B202" t="s">
        <v>817</v>
      </c>
      <c r="C202" s="11">
        <v>1.984774769229664</v>
      </c>
      <c r="D202">
        <v>4033</v>
      </c>
      <c r="E202" s="11">
        <v>2031.9685953914552</v>
      </c>
      <c r="F202">
        <v>1579</v>
      </c>
      <c r="G202" s="11">
        <v>39.151996032729983</v>
      </c>
      <c r="H202">
        <v>1140</v>
      </c>
      <c r="I202" s="11">
        <v>28.266798909000745</v>
      </c>
      <c r="J202">
        <v>505</v>
      </c>
      <c r="K202" s="11">
        <v>12.521696007934541</v>
      </c>
      <c r="L202">
        <v>71</v>
      </c>
      <c r="M202" s="11">
        <v>1.760476072402678</v>
      </c>
      <c r="N202">
        <v>3962</v>
      </c>
      <c r="O202" s="11">
        <v>98.239523927597332</v>
      </c>
      <c r="P202">
        <v>715</v>
      </c>
      <c r="Q202" s="11">
        <v>17.728737912224151</v>
      </c>
      <c r="R202">
        <v>0</v>
      </c>
      <c r="S202" s="11">
        <v>0</v>
      </c>
      <c r="T202">
        <v>1579</v>
      </c>
      <c r="U202" s="11">
        <v>100</v>
      </c>
      <c r="V202">
        <v>315</v>
      </c>
      <c r="W202" s="11">
        <v>19.949335022165929</v>
      </c>
      <c r="X202">
        <v>0</v>
      </c>
      <c r="Y202" s="11">
        <v>0</v>
      </c>
      <c r="Z202">
        <v>1140</v>
      </c>
      <c r="AA202" s="11">
        <v>100</v>
      </c>
      <c r="AB202">
        <v>267</v>
      </c>
      <c r="AC202" s="11">
        <v>16.909436352121595</v>
      </c>
      <c r="AD202" s="11">
        <v>0.78900000000000003</v>
      </c>
      <c r="AE202">
        <v>6</v>
      </c>
      <c r="AF202" s="11">
        <v>2144</v>
      </c>
      <c r="AG202" s="11">
        <v>53.161418299032981</v>
      </c>
      <c r="AH202" s="11">
        <v>56773.230328721882</v>
      </c>
      <c r="AI202" s="11">
        <v>28604.369225610772</v>
      </c>
      <c r="AJ202">
        <v>576</v>
      </c>
      <c r="AK202" s="11">
        <v>40.6959569278103</v>
      </c>
      <c r="AL202" s="11">
        <v>2.9822200290358811</v>
      </c>
      <c r="AM202" s="11">
        <v>0.463977553177295</v>
      </c>
      <c r="AN202" s="11">
        <v>5.7163649867800002E-2</v>
      </c>
      <c r="AO202">
        <v>6.4</v>
      </c>
      <c r="AP202">
        <v>11.7</v>
      </c>
      <c r="AQ202">
        <v>9.6999999999999993</v>
      </c>
      <c r="AR202">
        <v>9.5</v>
      </c>
      <c r="AS202">
        <v>14.5</v>
      </c>
      <c r="AT202">
        <v>44.2</v>
      </c>
      <c r="AU202">
        <v>18.2</v>
      </c>
      <c r="AV202" s="12">
        <v>0.1715414170118259</v>
      </c>
      <c r="AW202" s="12">
        <v>0.42865091892532969</v>
      </c>
      <c r="AX202" s="12">
        <v>0.6001923359371556</v>
      </c>
      <c r="AY202" s="12">
        <v>2.6014568158168582E-4</v>
      </c>
      <c r="AZ202" s="12">
        <v>1.6129032258064519E-2</v>
      </c>
      <c r="BA202" s="12">
        <v>3.3532041728763042E-2</v>
      </c>
      <c r="BB202" s="12">
        <v>2.7093596059113299E-2</v>
      </c>
      <c r="BC202" s="12">
        <v>9.6774193548387094E-2</v>
      </c>
      <c r="BD202" s="12">
        <v>0.1117734724292101</v>
      </c>
      <c r="BE202" s="12">
        <v>8.3743842364532015E-2</v>
      </c>
      <c r="BF202" s="12">
        <v>0.38709677419354838</v>
      </c>
      <c r="BG202">
        <v>120446760</v>
      </c>
      <c r="BH202">
        <v>73285</v>
      </c>
      <c r="BI202">
        <v>8018093</v>
      </c>
      <c r="BJ202">
        <v>100</v>
      </c>
      <c r="BK202">
        <v>0</v>
      </c>
      <c r="BL202" s="12">
        <v>0</v>
      </c>
      <c r="BM202" s="11">
        <v>12.431626056688209</v>
      </c>
      <c r="BN202" s="12">
        <v>0.11319145609954856</v>
      </c>
      <c r="BO202" s="12">
        <v>0.21535994207156006</v>
      </c>
      <c r="BP202">
        <v>1302</v>
      </c>
      <c r="BQ202" s="15">
        <v>32.283659806595587</v>
      </c>
      <c r="BR202">
        <v>54.9</v>
      </c>
      <c r="BS202">
        <v>44.7</v>
      </c>
      <c r="BT202">
        <v>18.5</v>
      </c>
      <c r="BU202">
        <v>2799</v>
      </c>
      <c r="BV202">
        <v>266</v>
      </c>
      <c r="BW202" s="15">
        <v>9.5033940693104682E-2</v>
      </c>
      <c r="BX202" s="15">
        <v>4.788147358906094E-2</v>
      </c>
      <c r="BY202">
        <v>0</v>
      </c>
    </row>
    <row r="203" spans="2:77" ht="15.75" customHeight="1">
      <c r="B203" t="s">
        <v>823</v>
      </c>
      <c r="C203" s="11">
        <v>0.89999107107318455</v>
      </c>
      <c r="D203">
        <v>4437</v>
      </c>
      <c r="E203" s="11">
        <v>4930.0489111621382</v>
      </c>
      <c r="F203">
        <v>1343</v>
      </c>
      <c r="G203" s="11">
        <v>30.268199233716476</v>
      </c>
      <c r="H203">
        <v>972</v>
      </c>
      <c r="I203" s="11">
        <v>21.906693711967545</v>
      </c>
      <c r="J203">
        <v>464</v>
      </c>
      <c r="K203" s="11">
        <v>10.457516339869281</v>
      </c>
      <c r="L203">
        <v>154</v>
      </c>
      <c r="M203" s="11">
        <v>3.4708136128014426</v>
      </c>
      <c r="N203">
        <v>4283</v>
      </c>
      <c r="O203" s="11">
        <v>96.529186387198564</v>
      </c>
      <c r="P203">
        <v>773</v>
      </c>
      <c r="Q203" s="11">
        <v>17.421681316204644</v>
      </c>
      <c r="R203">
        <v>70</v>
      </c>
      <c r="S203" s="11">
        <v>5.2122114668652273</v>
      </c>
      <c r="T203">
        <v>1273</v>
      </c>
      <c r="U203" s="11">
        <v>94.787788533134773</v>
      </c>
      <c r="V203">
        <v>353</v>
      </c>
      <c r="W203" s="11">
        <v>26.28443782576322</v>
      </c>
      <c r="X203">
        <v>70</v>
      </c>
      <c r="Y203" s="11">
        <v>7.2016460905349797</v>
      </c>
      <c r="Z203">
        <v>902</v>
      </c>
      <c r="AA203" s="11">
        <v>92.798353909465021</v>
      </c>
      <c r="AB203">
        <v>277</v>
      </c>
      <c r="AC203" s="11">
        <v>20.625465376023826</v>
      </c>
      <c r="AD203" s="11">
        <v>0.82</v>
      </c>
      <c r="AE203">
        <v>6</v>
      </c>
      <c r="AF203" s="11">
        <v>2829</v>
      </c>
      <c r="AG203" s="11">
        <v>65.184331797235018</v>
      </c>
      <c r="AH203" s="11">
        <v>7367.8962686308314</v>
      </c>
      <c r="AI203" s="11">
        <v>8186.6326294158252</v>
      </c>
      <c r="AJ203">
        <v>576</v>
      </c>
      <c r="AK203" s="11">
        <v>40.983131593924398</v>
      </c>
      <c r="AL203" s="11">
        <v>3.2028765102241818</v>
      </c>
      <c r="AM203" s="11">
        <v>0.47575194936887599</v>
      </c>
      <c r="AN203" s="11">
        <v>6.6179782462492995E-2</v>
      </c>
      <c r="AO203">
        <v>5.5</v>
      </c>
      <c r="AP203">
        <v>11.6</v>
      </c>
      <c r="AQ203">
        <v>8.8000000000000007</v>
      </c>
      <c r="AR203">
        <v>9.3000000000000007</v>
      </c>
      <c r="AS203">
        <v>15.5</v>
      </c>
      <c r="AT203">
        <v>45.8</v>
      </c>
      <c r="AU203">
        <v>18.600000000000001</v>
      </c>
      <c r="AV203" s="12">
        <v>0.30538731756313592</v>
      </c>
      <c r="AW203" s="12">
        <v>0.26372917218062564</v>
      </c>
      <c r="AX203" s="12">
        <v>0.56911648974376161</v>
      </c>
      <c r="AY203" s="12">
        <v>0</v>
      </c>
      <c r="AZ203" s="12">
        <v>0</v>
      </c>
      <c r="BA203" s="12">
        <v>3.9965986394557833E-2</v>
      </c>
      <c r="BB203" s="12">
        <v>4.2124542124542128E-2</v>
      </c>
      <c r="BC203" s="12">
        <v>1.1904761904761901E-2</v>
      </c>
      <c r="BD203" s="12">
        <v>0.34863945578231292</v>
      </c>
      <c r="BE203" s="12">
        <v>0.35256410256410259</v>
      </c>
      <c r="BF203" s="12">
        <v>0.29761904761904762</v>
      </c>
      <c r="BG203">
        <v>92922392</v>
      </c>
      <c r="BH203">
        <v>58143</v>
      </c>
      <c r="BI203">
        <v>6250000</v>
      </c>
      <c r="BJ203">
        <v>103</v>
      </c>
      <c r="BK203">
        <v>0</v>
      </c>
      <c r="BL203" s="12">
        <v>0</v>
      </c>
      <c r="BM203" s="11">
        <v>14.73374026520732</v>
      </c>
      <c r="BN203" s="12">
        <v>0.14316147141633212</v>
      </c>
      <c r="BO203" s="12">
        <v>0.23322453138118732</v>
      </c>
      <c r="BP203">
        <v>3161</v>
      </c>
      <c r="BQ203" s="15">
        <v>71.24183006535948</v>
      </c>
      <c r="BR203">
        <v>55.9</v>
      </c>
      <c r="BS203">
        <v>42.5</v>
      </c>
      <c r="BT203">
        <v>24</v>
      </c>
      <c r="BU203">
        <v>3274</v>
      </c>
      <c r="BV203">
        <v>192</v>
      </c>
      <c r="BW203" s="15">
        <v>5.864386072083079E-2</v>
      </c>
      <c r="BX203" s="15">
        <v>6.5160491704547199E-2</v>
      </c>
      <c r="BY203">
        <v>0</v>
      </c>
    </row>
    <row r="204" spans="2:77" ht="15.75" customHeight="1">
      <c r="B204" t="s">
        <v>827</v>
      </c>
      <c r="C204" s="11">
        <v>0.6493466150056173</v>
      </c>
      <c r="D204">
        <v>3064</v>
      </c>
      <c r="E204" s="11">
        <v>4718.5893160827427</v>
      </c>
      <c r="F204">
        <v>909</v>
      </c>
      <c r="G204" s="11">
        <v>29.667101827676241</v>
      </c>
      <c r="H204">
        <v>767</v>
      </c>
      <c r="I204" s="11">
        <v>25.032637075718018</v>
      </c>
      <c r="J204">
        <v>316</v>
      </c>
      <c r="K204" s="11">
        <v>10.313315926892951</v>
      </c>
      <c r="L204">
        <v>29</v>
      </c>
      <c r="M204" s="11">
        <v>0.94647519582245432</v>
      </c>
      <c r="N204">
        <v>3035</v>
      </c>
      <c r="O204" s="11">
        <v>99.053524804177556</v>
      </c>
      <c r="P204">
        <v>422</v>
      </c>
      <c r="Q204" s="11">
        <v>13.77284595300261</v>
      </c>
      <c r="R204">
        <v>0</v>
      </c>
      <c r="S204" s="11">
        <v>0</v>
      </c>
      <c r="T204">
        <v>909</v>
      </c>
      <c r="U204" s="11">
        <v>100</v>
      </c>
      <c r="V204">
        <v>162</v>
      </c>
      <c r="W204" s="11">
        <v>17.82178217821782</v>
      </c>
      <c r="X204">
        <v>0</v>
      </c>
      <c r="Y204" s="11">
        <v>0</v>
      </c>
      <c r="Z204">
        <v>767</v>
      </c>
      <c r="AA204" s="11">
        <v>100</v>
      </c>
      <c r="AB204">
        <v>122</v>
      </c>
      <c r="AC204" s="11">
        <v>13.421342134213422</v>
      </c>
      <c r="AD204" s="11">
        <v>0.57699999999999996</v>
      </c>
      <c r="AE204">
        <v>4</v>
      </c>
      <c r="AF204" s="11">
        <v>1651</v>
      </c>
      <c r="AG204" s="11">
        <v>53.883812010443869</v>
      </c>
      <c r="AH204" s="11">
        <v>7085.275549898146</v>
      </c>
      <c r="AI204" s="11">
        <v>10911.392138136531</v>
      </c>
      <c r="AJ204">
        <v>576</v>
      </c>
      <c r="AK204" s="11">
        <v>41.3384396933033</v>
      </c>
      <c r="AL204" s="11">
        <v>3.2664380830280084</v>
      </c>
      <c r="AM204" s="11">
        <v>0.47757372164470002</v>
      </c>
      <c r="AN204" s="11">
        <v>6.4754540269382002E-2</v>
      </c>
      <c r="AO204">
        <v>6.5</v>
      </c>
      <c r="AP204">
        <v>11.4</v>
      </c>
      <c r="AQ204">
        <v>9.9</v>
      </c>
      <c r="AR204">
        <v>9.6999999999999993</v>
      </c>
      <c r="AS204">
        <v>14.4</v>
      </c>
      <c r="AT204">
        <v>45.3</v>
      </c>
      <c r="AU204">
        <v>18.600000000000001</v>
      </c>
      <c r="AV204" s="12">
        <v>5.2751460705935692E-2</v>
      </c>
      <c r="AW204" s="12">
        <v>1.5537806778040906E-2</v>
      </c>
      <c r="AX204" s="12">
        <v>6.8289267483976596E-2</v>
      </c>
      <c r="AY204" s="12">
        <v>0</v>
      </c>
      <c r="AZ204" s="12">
        <v>0</v>
      </c>
      <c r="BA204" s="12">
        <v>4.7364400305576773E-2</v>
      </c>
      <c r="BB204" s="12">
        <v>4.765687053216839E-2</v>
      </c>
      <c r="BC204" s="12">
        <v>0.04</v>
      </c>
      <c r="BD204" s="12">
        <v>0.40596330275229359</v>
      </c>
      <c r="BE204" s="12">
        <v>0.40349483717235901</v>
      </c>
      <c r="BF204" s="12">
        <v>0.46938775510204078</v>
      </c>
      <c r="BG204">
        <v>87477947</v>
      </c>
      <c r="BH204">
        <v>61216</v>
      </c>
      <c r="BI204">
        <v>1465668</v>
      </c>
      <c r="BJ204">
        <v>103</v>
      </c>
      <c r="BK204">
        <v>0</v>
      </c>
      <c r="BL204" s="12">
        <v>0</v>
      </c>
      <c r="BM204" s="11">
        <v>30.76923076923077</v>
      </c>
      <c r="BN204" s="12">
        <v>0.1697321751202906</v>
      </c>
      <c r="BO204" s="12">
        <v>0.27286591164108709</v>
      </c>
      <c r="BP204">
        <v>2149</v>
      </c>
      <c r="BQ204" s="15">
        <v>70.137075718015666</v>
      </c>
      <c r="BR204">
        <v>52.6</v>
      </c>
      <c r="BS204">
        <v>45.2</v>
      </c>
      <c r="BT204">
        <v>14.1</v>
      </c>
      <c r="BU204">
        <v>2399</v>
      </c>
      <c r="BV204">
        <v>119</v>
      </c>
      <c r="BW204" s="15">
        <v>4.9604001667361404E-2</v>
      </c>
      <c r="BX204" s="15">
        <v>7.6390637174465439E-2</v>
      </c>
      <c r="BY204">
        <v>0</v>
      </c>
    </row>
    <row r="205" spans="2:77" ht="15.75" customHeight="1">
      <c r="B205" t="s">
        <v>832</v>
      </c>
      <c r="C205" s="11">
        <v>0.85362027904275217</v>
      </c>
      <c r="D205">
        <v>5731</v>
      </c>
      <c r="E205" s="11">
        <v>6713.7580264924472</v>
      </c>
      <c r="F205">
        <v>2031</v>
      </c>
      <c r="G205" s="11">
        <v>35.438841388937362</v>
      </c>
      <c r="H205">
        <v>1523</v>
      </c>
      <c r="I205" s="11">
        <v>26.574768801256326</v>
      </c>
      <c r="J205">
        <v>806</v>
      </c>
      <c r="K205" s="11">
        <v>14.063863200139593</v>
      </c>
      <c r="L205">
        <v>115</v>
      </c>
      <c r="M205" s="11">
        <v>2.006630605478974</v>
      </c>
      <c r="N205">
        <v>5616</v>
      </c>
      <c r="O205" s="11">
        <v>97.993369394521025</v>
      </c>
      <c r="P205">
        <v>1498</v>
      </c>
      <c r="Q205" s="11">
        <v>26.138544756586985</v>
      </c>
      <c r="R205">
        <v>0</v>
      </c>
      <c r="S205" s="11">
        <v>0</v>
      </c>
      <c r="T205">
        <v>2031</v>
      </c>
      <c r="U205" s="11">
        <v>100</v>
      </c>
      <c r="V205">
        <v>733</v>
      </c>
      <c r="W205" s="11">
        <v>36.090595765632692</v>
      </c>
      <c r="X205">
        <v>0</v>
      </c>
      <c r="Y205" s="11">
        <v>0</v>
      </c>
      <c r="Z205">
        <v>1523</v>
      </c>
      <c r="AA205" s="11">
        <v>100</v>
      </c>
      <c r="AB205">
        <v>568</v>
      </c>
      <c r="AC205" s="11">
        <v>27.966518956179222</v>
      </c>
      <c r="AD205" s="11">
        <v>0.98299999999999998</v>
      </c>
      <c r="AE205">
        <v>6</v>
      </c>
      <c r="AF205" s="11">
        <v>4069</v>
      </c>
      <c r="AG205" s="11">
        <v>71.979479922165226</v>
      </c>
      <c r="AH205" s="11">
        <v>31228.469660052338</v>
      </c>
      <c r="AI205" s="11">
        <v>36583.561129866997</v>
      </c>
      <c r="AJ205">
        <v>614</v>
      </c>
      <c r="AK205" s="11">
        <v>41.407182284429403</v>
      </c>
      <c r="AL205" s="11">
        <v>3.3803083376080418</v>
      </c>
      <c r="AM205" s="11">
        <v>0.484796332605342</v>
      </c>
      <c r="AN205" s="11">
        <v>7.1897924818818001E-2</v>
      </c>
      <c r="AO205">
        <v>5.6</v>
      </c>
      <c r="AP205">
        <v>12.5</v>
      </c>
      <c r="AQ205">
        <v>10.6</v>
      </c>
      <c r="AR205">
        <v>11.8</v>
      </c>
      <c r="AS205">
        <v>17.7</v>
      </c>
      <c r="AT205">
        <v>47.6</v>
      </c>
      <c r="AU205">
        <v>22.4</v>
      </c>
      <c r="AV205" s="12">
        <v>1.8193466016814111E-2</v>
      </c>
      <c r="AW205" s="12">
        <v>1.5710110813023343E-4</v>
      </c>
      <c r="AX205" s="12">
        <v>1.8350567124944345E-2</v>
      </c>
      <c r="AY205" s="12">
        <v>1.486325802615933E-4</v>
      </c>
      <c r="AZ205" s="12">
        <v>8.6206896551724137E-3</v>
      </c>
      <c r="BA205" s="12">
        <v>7.4626865671641784E-2</v>
      </c>
      <c r="BB205" s="12">
        <v>7.1578947368421048E-2</v>
      </c>
      <c r="BC205" s="12">
        <v>0.1120689655172414</v>
      </c>
      <c r="BD205" s="12">
        <v>0.45194805194805188</v>
      </c>
      <c r="BE205" s="12">
        <v>0.45435393258426959</v>
      </c>
      <c r="BF205" s="12">
        <v>0.42241379310344829</v>
      </c>
      <c r="BG205">
        <v>112039135</v>
      </c>
      <c r="BH205">
        <v>65291</v>
      </c>
      <c r="BI205">
        <v>8165051</v>
      </c>
      <c r="BJ205">
        <v>371</v>
      </c>
      <c r="BK205">
        <v>0</v>
      </c>
      <c r="BL205" s="12">
        <v>0</v>
      </c>
      <c r="BM205" s="11">
        <v>9.9387112804373032</v>
      </c>
      <c r="BN205" s="12">
        <v>0.10978495469518144</v>
      </c>
      <c r="BO205" s="12">
        <v>0.34146839874750556</v>
      </c>
      <c r="BP205">
        <v>3723</v>
      </c>
      <c r="BQ205" s="15">
        <v>64.96248473215843</v>
      </c>
      <c r="BR205">
        <v>50.6</v>
      </c>
      <c r="BS205">
        <v>40</v>
      </c>
      <c r="BT205">
        <v>21.1</v>
      </c>
      <c r="BU205">
        <v>4127</v>
      </c>
      <c r="BV205">
        <v>189</v>
      </c>
      <c r="BW205" s="15">
        <v>4.5795977707778046E-2</v>
      </c>
      <c r="BX205" s="15">
        <v>5.364912108125354E-2</v>
      </c>
      <c r="BY205">
        <v>0</v>
      </c>
    </row>
    <row r="206" spans="2:77" ht="15.75" customHeight="1">
      <c r="B206" t="s">
        <v>837</v>
      </c>
      <c r="C206" s="11">
        <v>0.41492814262333949</v>
      </c>
      <c r="D206">
        <v>3321</v>
      </c>
      <c r="E206" s="11">
        <v>8003.7954981875346</v>
      </c>
      <c r="F206">
        <v>1374</v>
      </c>
      <c r="G206" s="11">
        <v>41.373080397470638</v>
      </c>
      <c r="H206">
        <v>1042</v>
      </c>
      <c r="I206" s="11">
        <v>31.376091538693164</v>
      </c>
      <c r="J206">
        <v>420</v>
      </c>
      <c r="K206" s="11">
        <v>12.646793134598013</v>
      </c>
      <c r="L206">
        <v>7</v>
      </c>
      <c r="M206" s="11">
        <v>0.21077988557663355</v>
      </c>
      <c r="N206">
        <v>3314</v>
      </c>
      <c r="O206" s="11">
        <v>99.789220114423372</v>
      </c>
      <c r="P206">
        <v>1989</v>
      </c>
      <c r="Q206" s="11">
        <v>59.891598915989164</v>
      </c>
      <c r="R206">
        <v>0</v>
      </c>
      <c r="S206" s="11">
        <v>0</v>
      </c>
      <c r="T206">
        <v>1374</v>
      </c>
      <c r="U206" s="11">
        <v>100</v>
      </c>
      <c r="V206">
        <v>1043</v>
      </c>
      <c r="W206" s="11">
        <v>75.909752547307136</v>
      </c>
      <c r="X206">
        <v>0</v>
      </c>
      <c r="Y206" s="11">
        <v>0</v>
      </c>
      <c r="Z206">
        <v>1042</v>
      </c>
      <c r="AA206" s="11">
        <v>100</v>
      </c>
      <c r="AB206">
        <v>794</v>
      </c>
      <c r="AC206" s="11">
        <v>57.78748180494906</v>
      </c>
      <c r="AD206" s="11">
        <v>0.70399999999999996</v>
      </c>
      <c r="AE206">
        <v>7</v>
      </c>
      <c r="AF206" s="11">
        <v>2423</v>
      </c>
      <c r="AG206" s="11">
        <v>74.029941949282005</v>
      </c>
      <c r="AH206" s="11">
        <v>11373.96998826444</v>
      </c>
      <c r="AI206" s="11">
        <v>27411.902977592301</v>
      </c>
      <c r="AJ206">
        <v>576</v>
      </c>
      <c r="AK206" s="11">
        <v>41.7683402194167</v>
      </c>
      <c r="AL206" s="11">
        <v>3.4340710475519538</v>
      </c>
      <c r="AM206" s="11">
        <v>0.48854904883241002</v>
      </c>
      <c r="AN206" s="11">
        <v>7.2119044952573E-2</v>
      </c>
      <c r="AO206">
        <v>4.7</v>
      </c>
      <c r="AP206">
        <v>11.1</v>
      </c>
      <c r="AQ206">
        <v>8.6</v>
      </c>
      <c r="AR206">
        <v>9.4</v>
      </c>
      <c r="AS206">
        <v>16.7</v>
      </c>
      <c r="AT206">
        <v>44.8</v>
      </c>
      <c r="AU206">
        <v>20.100000000000001</v>
      </c>
      <c r="AV206" s="12">
        <v>0</v>
      </c>
      <c r="AW206" s="12">
        <v>0</v>
      </c>
      <c r="AX206" s="12">
        <v>0</v>
      </c>
      <c r="AY206" s="12">
        <v>2.921840759678598E-3</v>
      </c>
      <c r="AZ206" s="12">
        <v>5.4054054054054057E-2</v>
      </c>
      <c r="BA206" s="12">
        <v>0.1123046875</v>
      </c>
      <c r="BB206" s="12">
        <v>0.11347517730496449</v>
      </c>
      <c r="BC206" s="12">
        <v>8.1081081081081086E-2</v>
      </c>
      <c r="BD206" s="12">
        <v>0.73268292682926828</v>
      </c>
      <c r="BE206" s="12">
        <v>0.74670719351570414</v>
      </c>
      <c r="BF206" s="12">
        <v>0.36842105263157893</v>
      </c>
      <c r="BG206">
        <v>56923707</v>
      </c>
      <c r="BH206">
        <v>51422</v>
      </c>
      <c r="BI206">
        <v>603167</v>
      </c>
      <c r="BJ206">
        <v>4083</v>
      </c>
      <c r="BK206">
        <v>0</v>
      </c>
      <c r="BL206" s="12">
        <v>0</v>
      </c>
      <c r="BM206" s="11">
        <v>8.4937712344280865</v>
      </c>
      <c r="BN206" s="12">
        <v>0.10903451418792608</v>
      </c>
      <c r="BO206" s="12">
        <v>0.35447214962658458</v>
      </c>
      <c r="BP206">
        <v>1542</v>
      </c>
      <c r="BQ206" s="15">
        <v>46.43179765130985</v>
      </c>
      <c r="BR206">
        <v>53.6</v>
      </c>
      <c r="BS206">
        <v>50.2</v>
      </c>
      <c r="BT206">
        <v>6.4</v>
      </c>
      <c r="BU206">
        <v>2200</v>
      </c>
      <c r="BV206">
        <v>120</v>
      </c>
      <c r="BW206" s="15">
        <v>5.4545454545454543E-2</v>
      </c>
      <c r="BX206" s="15">
        <v>0.13145759215221375</v>
      </c>
      <c r="BY206">
        <v>0</v>
      </c>
    </row>
    <row r="207" spans="2:77" ht="15.75" customHeight="1">
      <c r="B207" t="s">
        <v>841</v>
      </c>
      <c r="C207" s="11">
        <v>1.0967902484565639</v>
      </c>
      <c r="D207">
        <v>4890</v>
      </c>
      <c r="E207" s="11">
        <v>4458.4641474350765</v>
      </c>
      <c r="F207">
        <v>1332</v>
      </c>
      <c r="G207" s="11">
        <v>27.239263803680981</v>
      </c>
      <c r="H207">
        <v>996</v>
      </c>
      <c r="I207" s="11">
        <v>20.368098159509202</v>
      </c>
      <c r="J207">
        <v>799</v>
      </c>
      <c r="K207" s="11">
        <v>16.339468302658485</v>
      </c>
      <c r="L207">
        <v>21</v>
      </c>
      <c r="M207" s="11">
        <v>0.42944785276073622</v>
      </c>
      <c r="N207">
        <v>4869</v>
      </c>
      <c r="O207" s="11">
        <v>99.570552147239269</v>
      </c>
      <c r="P207">
        <v>2109</v>
      </c>
      <c r="Q207" s="11">
        <v>43.128834355828225</v>
      </c>
      <c r="R207">
        <v>0</v>
      </c>
      <c r="S207" s="11">
        <v>0</v>
      </c>
      <c r="T207">
        <v>1332</v>
      </c>
      <c r="U207" s="11">
        <v>100</v>
      </c>
      <c r="V207">
        <v>725</v>
      </c>
      <c r="W207" s="11">
        <v>54.429429429429433</v>
      </c>
      <c r="X207">
        <v>0</v>
      </c>
      <c r="Y207" s="11">
        <v>0</v>
      </c>
      <c r="Z207">
        <v>996</v>
      </c>
      <c r="AA207" s="11">
        <v>100</v>
      </c>
      <c r="AB207">
        <v>572</v>
      </c>
      <c r="AC207" s="11">
        <v>42.942942942942942</v>
      </c>
      <c r="AD207" s="11">
        <v>0.85099999999999998</v>
      </c>
      <c r="AE207">
        <v>7</v>
      </c>
      <c r="AF207" s="11">
        <v>2974</v>
      </c>
      <c r="AG207" s="11">
        <v>60.81799591002045</v>
      </c>
      <c r="AH207" s="11">
        <v>44646.277955298603</v>
      </c>
      <c r="AI207" s="11">
        <v>40706.304617613423</v>
      </c>
      <c r="AJ207">
        <v>576</v>
      </c>
      <c r="AK207" s="11">
        <v>42.726999045087801</v>
      </c>
      <c r="AL207" s="11">
        <v>3.460569861010276</v>
      </c>
      <c r="AM207" s="11">
        <v>0.50070302760313001</v>
      </c>
      <c r="AN207" s="11">
        <v>7.6982628805999986E-2</v>
      </c>
      <c r="AO207">
        <v>5.0999999999999996</v>
      </c>
      <c r="AP207">
        <v>11</v>
      </c>
      <c r="AQ207">
        <v>8.5</v>
      </c>
      <c r="AR207">
        <v>9</v>
      </c>
      <c r="AS207">
        <v>15.7</v>
      </c>
      <c r="AT207">
        <v>44.4</v>
      </c>
      <c r="AU207">
        <v>19.100000000000001</v>
      </c>
      <c r="AV207" s="12">
        <v>0</v>
      </c>
      <c r="AW207" s="12">
        <v>0</v>
      </c>
      <c r="AX207" s="12">
        <v>0</v>
      </c>
      <c r="AY207" s="12">
        <v>7.1818442976156278E-4</v>
      </c>
      <c r="AZ207" s="12">
        <v>4.2372881355932202E-2</v>
      </c>
      <c r="BA207" s="12">
        <v>4.6605293440736481E-2</v>
      </c>
      <c r="BB207" s="12">
        <v>4.3209876543209867E-2</v>
      </c>
      <c r="BC207" s="12">
        <v>9.3220338983050849E-2</v>
      </c>
      <c r="BD207" s="12">
        <v>0.32606199770378869</v>
      </c>
      <c r="BE207" s="12">
        <v>0.295679012345679</v>
      </c>
      <c r="BF207" s="12">
        <v>0.72950819672131151</v>
      </c>
      <c r="BG207">
        <v>169446894</v>
      </c>
      <c r="BH207">
        <v>92408</v>
      </c>
      <c r="BI207">
        <v>10331934</v>
      </c>
      <c r="BJ207">
        <v>140</v>
      </c>
      <c r="BK207">
        <v>0</v>
      </c>
      <c r="BL207" s="12">
        <v>0</v>
      </c>
      <c r="BM207" s="11">
        <v>11.252813203300819</v>
      </c>
      <c r="BN207" s="12">
        <v>6.8360992091013345E-2</v>
      </c>
      <c r="BO207" s="12">
        <v>0.46202282441289577</v>
      </c>
      <c r="BP207">
        <v>2307</v>
      </c>
      <c r="BQ207" s="15">
        <v>47.177914110429448</v>
      </c>
      <c r="BR207">
        <v>59.4</v>
      </c>
      <c r="BS207">
        <v>51.9</v>
      </c>
      <c r="BT207">
        <v>12.6</v>
      </c>
      <c r="BU207">
        <v>3805</v>
      </c>
      <c r="BV207">
        <v>2725</v>
      </c>
      <c r="BW207" s="15">
        <v>0.71616294349540077</v>
      </c>
      <c r="BX207" s="15">
        <v>0.6529625372793082</v>
      </c>
      <c r="BY207">
        <v>0</v>
      </c>
    </row>
    <row r="208" spans="2:77" ht="15.75" customHeight="1">
      <c r="B208" t="s">
        <v>846</v>
      </c>
      <c r="C208" s="11">
        <v>0.45278029073951259</v>
      </c>
      <c r="D208">
        <v>2947</v>
      </c>
      <c r="E208" s="11">
        <v>6508.6755326446573</v>
      </c>
      <c r="F208">
        <v>699</v>
      </c>
      <c r="G208" s="11">
        <v>23.719036308109942</v>
      </c>
      <c r="H208">
        <v>651</v>
      </c>
      <c r="I208" s="11">
        <v>22.090261282660332</v>
      </c>
      <c r="J208">
        <v>200</v>
      </c>
      <c r="K208" s="11">
        <v>6.7865626060400404</v>
      </c>
      <c r="L208">
        <v>5</v>
      </c>
      <c r="M208" s="11">
        <v>0.16966406515100102</v>
      </c>
      <c r="N208">
        <v>2942</v>
      </c>
      <c r="O208" s="11">
        <v>99.830335934849003</v>
      </c>
      <c r="P208">
        <v>619</v>
      </c>
      <c r="Q208" s="11">
        <v>21.004411265693925</v>
      </c>
      <c r="R208">
        <v>0</v>
      </c>
      <c r="S208" s="11">
        <v>0</v>
      </c>
      <c r="T208">
        <v>699</v>
      </c>
      <c r="U208" s="11">
        <v>100</v>
      </c>
      <c r="V208">
        <v>202</v>
      </c>
      <c r="W208" s="11">
        <v>28.898426323319025</v>
      </c>
      <c r="X208">
        <v>0</v>
      </c>
      <c r="Y208" s="11">
        <v>0</v>
      </c>
      <c r="Z208">
        <v>651</v>
      </c>
      <c r="AA208" s="11">
        <v>100</v>
      </c>
      <c r="AB208">
        <v>190</v>
      </c>
      <c r="AC208" s="11">
        <v>27.181688125894134</v>
      </c>
      <c r="AD208" s="11">
        <v>0.80200000000000005</v>
      </c>
      <c r="AE208">
        <v>5</v>
      </c>
      <c r="AF208" s="11">
        <v>1387</v>
      </c>
      <c r="AG208" s="11">
        <v>47.548851559821735</v>
      </c>
      <c r="AH208" s="11">
        <v>13391.47605688321</v>
      </c>
      <c r="AI208" s="11">
        <v>29576.10198758974</v>
      </c>
      <c r="AJ208">
        <v>576</v>
      </c>
      <c r="AK208" s="11">
        <v>43.421592759043897</v>
      </c>
      <c r="AL208" s="11">
        <v>3.3275100664324979</v>
      </c>
      <c r="AM208" s="11">
        <v>0.492374118118247</v>
      </c>
      <c r="AN208" s="11">
        <v>6.8086584197077998E-2</v>
      </c>
      <c r="AO208">
        <v>5.8</v>
      </c>
      <c r="AP208">
        <v>10.9</v>
      </c>
      <c r="AQ208">
        <v>8.3000000000000007</v>
      </c>
      <c r="AR208">
        <v>8.3000000000000007</v>
      </c>
      <c r="AS208">
        <v>13.8</v>
      </c>
      <c r="AT208">
        <v>42.8</v>
      </c>
      <c r="AU208">
        <v>16.8</v>
      </c>
      <c r="AV208" s="12">
        <v>0.87434242316789956</v>
      </c>
      <c r="AW208" s="12">
        <v>4.5864643210261451E-2</v>
      </c>
      <c r="AX208" s="12">
        <v>0.92020706637816096</v>
      </c>
      <c r="AY208" s="12">
        <v>1.020408163265306E-2</v>
      </c>
      <c r="AZ208" s="12">
        <v>7.1428571428571425E-2</v>
      </c>
      <c r="BA208" s="12">
        <v>4.1747572815533977E-2</v>
      </c>
      <c r="BB208" s="12">
        <v>4.0354330708661422E-2</v>
      </c>
      <c r="BC208" s="12">
        <v>0.14285714285714279</v>
      </c>
      <c r="BD208" s="12">
        <v>0.12609117361784669</v>
      </c>
      <c r="BE208" s="12">
        <v>0.1230314960629921</v>
      </c>
      <c r="BF208" s="12">
        <v>0.33333333333333331</v>
      </c>
      <c r="BG208">
        <v>64248268</v>
      </c>
      <c r="BH208">
        <v>60998</v>
      </c>
      <c r="BI208">
        <v>990000</v>
      </c>
      <c r="BJ208">
        <v>268</v>
      </c>
      <c r="BK208">
        <v>0</v>
      </c>
      <c r="BL208" s="12">
        <v>0</v>
      </c>
      <c r="BM208" s="11">
        <v>6.8282690337999323</v>
      </c>
      <c r="BN208" s="12">
        <v>0.11817059824280877</v>
      </c>
      <c r="BO208" s="12">
        <v>0.29347377680193926</v>
      </c>
      <c r="BP208">
        <v>1230</v>
      </c>
      <c r="BQ208" s="15">
        <v>41.737360027146252</v>
      </c>
      <c r="BR208">
        <v>61.1</v>
      </c>
      <c r="BS208">
        <v>53.3</v>
      </c>
      <c r="BT208">
        <v>12.8</v>
      </c>
      <c r="BU208">
        <v>2571</v>
      </c>
      <c r="BV208">
        <v>8</v>
      </c>
      <c r="BW208" s="15">
        <v>3.1116297160637884E-3</v>
      </c>
      <c r="BX208" s="15">
        <v>6.8722728875447647E-3</v>
      </c>
      <c r="BY208">
        <v>0</v>
      </c>
    </row>
    <row r="209" spans="2:77" ht="15.75" customHeight="1">
      <c r="B209" t="s">
        <v>851</v>
      </c>
      <c r="C209" s="11">
        <v>1.4177764960173691</v>
      </c>
      <c r="D209">
        <v>3740</v>
      </c>
      <c r="E209" s="11">
        <v>2637.9334193407176</v>
      </c>
      <c r="F209">
        <v>742</v>
      </c>
      <c r="G209" s="11">
        <v>19.839572192513369</v>
      </c>
      <c r="H209">
        <v>642</v>
      </c>
      <c r="I209" s="11">
        <v>17.165775401069521</v>
      </c>
      <c r="J209">
        <v>289</v>
      </c>
      <c r="K209" s="11">
        <v>7.7272727272727266</v>
      </c>
      <c r="L209">
        <v>44</v>
      </c>
      <c r="M209" s="11">
        <v>1.1764705882352942</v>
      </c>
      <c r="N209">
        <v>3696</v>
      </c>
      <c r="O209" s="11">
        <v>98.82352941176471</v>
      </c>
      <c r="P209">
        <v>527</v>
      </c>
      <c r="Q209" s="11">
        <v>14.09090909090909</v>
      </c>
      <c r="R209">
        <v>3</v>
      </c>
      <c r="S209" s="11">
        <v>0.40431266846361186</v>
      </c>
      <c r="T209">
        <v>739</v>
      </c>
      <c r="U209" s="11">
        <v>99.595687331536382</v>
      </c>
      <c r="V209">
        <v>188</v>
      </c>
      <c r="W209" s="11">
        <v>25.336927223719673</v>
      </c>
      <c r="X209">
        <v>3</v>
      </c>
      <c r="Y209" s="11">
        <v>0.46728971962616817</v>
      </c>
      <c r="Z209">
        <v>639</v>
      </c>
      <c r="AA209" s="11">
        <v>99.532710280373834</v>
      </c>
      <c r="AB209">
        <v>174</v>
      </c>
      <c r="AC209" s="11">
        <v>23.450134770889488</v>
      </c>
      <c r="AD209" s="11">
        <v>0.8</v>
      </c>
      <c r="AE209">
        <v>6</v>
      </c>
      <c r="AF209" s="11">
        <v>2011</v>
      </c>
      <c r="AG209" s="11">
        <v>54.219466163386357</v>
      </c>
      <c r="AH209" s="11">
        <v>14614.924843640491</v>
      </c>
      <c r="AI209" s="11">
        <v>10308.34188935605</v>
      </c>
      <c r="AJ209">
        <v>576</v>
      </c>
      <c r="AK209" s="11">
        <v>42.212146515956803</v>
      </c>
      <c r="AL209" s="11">
        <v>3.1845659107061395</v>
      </c>
      <c r="AM209" s="11">
        <v>0.481037781120561</v>
      </c>
      <c r="AN209" s="11">
        <v>6.3710848343908E-2</v>
      </c>
      <c r="AO209">
        <v>6.5</v>
      </c>
      <c r="AP209">
        <v>11.4</v>
      </c>
      <c r="AQ209">
        <v>9.6999999999999993</v>
      </c>
      <c r="AR209">
        <v>9.6999999999999993</v>
      </c>
      <c r="AS209">
        <v>14.2</v>
      </c>
      <c r="AT209">
        <v>44.7</v>
      </c>
      <c r="AU209">
        <v>18.5</v>
      </c>
      <c r="AV209" s="12">
        <v>0.21714097024605347</v>
      </c>
      <c r="AW209" s="12">
        <v>0.13160443385914442</v>
      </c>
      <c r="AX209" s="12">
        <v>0.34874540410519789</v>
      </c>
      <c r="AY209" s="12">
        <v>0</v>
      </c>
      <c r="AZ209" s="12">
        <v>0</v>
      </c>
      <c r="BA209" s="12">
        <v>2.892030848329049E-2</v>
      </c>
      <c r="BB209" s="12">
        <v>2.8196721311475409E-2</v>
      </c>
      <c r="BC209" s="12">
        <v>6.4516129032258063E-2</v>
      </c>
      <c r="BD209" s="12">
        <v>0.14386640976236351</v>
      </c>
      <c r="BE209" s="12">
        <v>0.14360655737704919</v>
      </c>
      <c r="BF209" s="12">
        <v>0.15625</v>
      </c>
      <c r="BG209">
        <v>113375023</v>
      </c>
      <c r="BH209">
        <v>70192</v>
      </c>
      <c r="BI209">
        <v>3701398</v>
      </c>
      <c r="BJ209">
        <v>2800</v>
      </c>
      <c r="BK209">
        <v>0</v>
      </c>
      <c r="BL209" s="12">
        <v>0</v>
      </c>
      <c r="BM209" s="11">
        <v>10.548523206751049</v>
      </c>
      <c r="BN209" s="12">
        <v>0.1476500549296802</v>
      </c>
      <c r="BO209" s="12">
        <v>0.18118710170537874</v>
      </c>
      <c r="BP209">
        <v>1868</v>
      </c>
      <c r="BQ209" s="15">
        <v>49.946524064171122</v>
      </c>
      <c r="BR209">
        <v>53.8</v>
      </c>
      <c r="BS209">
        <v>47.6</v>
      </c>
      <c r="BT209">
        <v>11.6</v>
      </c>
      <c r="BU209">
        <v>3162</v>
      </c>
      <c r="BV209">
        <v>127</v>
      </c>
      <c r="BW209" s="15">
        <v>4.0164452877925361E-2</v>
      </c>
      <c r="BX209" s="15">
        <v>2.832918516476331E-2</v>
      </c>
      <c r="BY209">
        <v>2</v>
      </c>
    </row>
    <row r="210" spans="2:77" ht="15.75" customHeight="1">
      <c r="B210" t="s">
        <v>855</v>
      </c>
      <c r="C210" s="11">
        <v>0.75600977568814198</v>
      </c>
      <c r="D210">
        <v>2685</v>
      </c>
      <c r="E210" s="11">
        <v>3551.5413773003602</v>
      </c>
      <c r="F210">
        <v>594</v>
      </c>
      <c r="G210" s="11">
        <v>22.122905027932958</v>
      </c>
      <c r="H210">
        <v>480</v>
      </c>
      <c r="I210" s="11">
        <v>17.877094972067038</v>
      </c>
      <c r="J210">
        <v>223</v>
      </c>
      <c r="K210" s="11">
        <v>8.3054003724394789</v>
      </c>
      <c r="L210">
        <v>120</v>
      </c>
      <c r="M210" s="11">
        <v>4.4692737430167595</v>
      </c>
      <c r="N210">
        <v>2565</v>
      </c>
      <c r="O210" s="11">
        <v>95.530726256983243</v>
      </c>
      <c r="P210">
        <v>1065</v>
      </c>
      <c r="Q210" s="11">
        <v>39.664804469273747</v>
      </c>
      <c r="R210">
        <v>0</v>
      </c>
      <c r="S210" s="11">
        <v>0</v>
      </c>
      <c r="T210">
        <v>594</v>
      </c>
      <c r="U210" s="11">
        <v>100</v>
      </c>
      <c r="V210">
        <v>398</v>
      </c>
      <c r="W210" s="11">
        <v>67.003367003367003</v>
      </c>
      <c r="X210">
        <v>0</v>
      </c>
      <c r="Y210" s="11">
        <v>0</v>
      </c>
      <c r="Z210">
        <v>480</v>
      </c>
      <c r="AA210" s="11">
        <v>100</v>
      </c>
      <c r="AB210">
        <v>302</v>
      </c>
      <c r="AC210" s="11">
        <v>50.841750841750844</v>
      </c>
      <c r="AD210" s="11">
        <v>0.89800000000000002</v>
      </c>
      <c r="AE210">
        <v>7</v>
      </c>
      <c r="AF210" s="11">
        <v>1349</v>
      </c>
      <c r="AG210" s="11">
        <v>50.242085661080068</v>
      </c>
      <c r="AH210" s="11">
        <v>6016.8152401149291</v>
      </c>
      <c r="AI210" s="11">
        <v>7958.6474058990934</v>
      </c>
      <c r="AJ210">
        <v>576</v>
      </c>
      <c r="AK210" s="11">
        <v>45.096363295307199</v>
      </c>
      <c r="AL210" s="11">
        <v>3.2833334955836797</v>
      </c>
      <c r="AM210" s="11">
        <v>0.508923159540559</v>
      </c>
      <c r="AN210" s="11">
        <v>6.6555663794871003E-2</v>
      </c>
      <c r="AO210">
        <v>5.6</v>
      </c>
      <c r="AP210">
        <v>9.8000000000000007</v>
      </c>
      <c r="AQ210">
        <v>8.6</v>
      </c>
      <c r="AR210">
        <v>8</v>
      </c>
      <c r="AS210">
        <v>13.6</v>
      </c>
      <c r="AT210">
        <v>42.3</v>
      </c>
      <c r="AU210">
        <v>17.3</v>
      </c>
      <c r="AV210" s="12">
        <v>0.14722142385540815</v>
      </c>
      <c r="AW210" s="12">
        <v>0.36283057740979252</v>
      </c>
      <c r="AX210" s="12">
        <v>0.51005200126520067</v>
      </c>
      <c r="AY210" s="12">
        <v>3.2873109796186721E-4</v>
      </c>
      <c r="AZ210" s="12">
        <v>1.282051282051282E-2</v>
      </c>
      <c r="BA210" s="12">
        <v>1.6239316239316241E-2</v>
      </c>
      <c r="BB210" s="12">
        <v>1.1904761904761901E-2</v>
      </c>
      <c r="BC210" s="12">
        <v>7.6923076923076927E-2</v>
      </c>
      <c r="BD210" s="12">
        <v>0.10427350427350431</v>
      </c>
      <c r="BE210" s="12">
        <v>8.0586080586080591E-2</v>
      </c>
      <c r="BF210" s="12">
        <v>0.4358974358974359</v>
      </c>
      <c r="BG210">
        <v>113872507</v>
      </c>
      <c r="BH210">
        <v>88378</v>
      </c>
      <c r="BI210">
        <v>549097</v>
      </c>
      <c r="BJ210">
        <v>5852</v>
      </c>
      <c r="BK210">
        <v>0</v>
      </c>
      <c r="BL210" s="12">
        <v>0</v>
      </c>
      <c r="BM210" s="11">
        <v>23.003614853762731</v>
      </c>
      <c r="BN210" s="12">
        <v>0.10509238414078206</v>
      </c>
      <c r="BO210" s="12">
        <v>0.3003196714867532</v>
      </c>
      <c r="BP210">
        <v>1545</v>
      </c>
      <c r="BQ210" s="15">
        <v>57.541899441340782</v>
      </c>
      <c r="BR210">
        <v>51.7</v>
      </c>
      <c r="BS210">
        <v>48.9</v>
      </c>
      <c r="BT210">
        <v>5.4</v>
      </c>
      <c r="BU210">
        <v>2236</v>
      </c>
      <c r="BV210">
        <v>166</v>
      </c>
      <c r="BW210" s="15">
        <v>7.4239713774597496E-2</v>
      </c>
      <c r="BX210" s="15">
        <v>9.8199409798666107E-2</v>
      </c>
      <c r="BY210">
        <v>0</v>
      </c>
    </row>
    <row r="211" spans="2:77" ht="15.75" customHeight="1">
      <c r="B211" t="s">
        <v>860</v>
      </c>
      <c r="C211" s="11">
        <v>1.2780094312501551</v>
      </c>
      <c r="D211">
        <v>7774</v>
      </c>
      <c r="E211" s="11">
        <v>6082.8972071007611</v>
      </c>
      <c r="F211">
        <v>2570</v>
      </c>
      <c r="G211" s="11">
        <v>33.058914329817341</v>
      </c>
      <c r="H211">
        <v>1755</v>
      </c>
      <c r="I211" s="11">
        <v>22.5752508361204</v>
      </c>
      <c r="J211">
        <v>813</v>
      </c>
      <c r="K211" s="11">
        <v>10.457936712117315</v>
      </c>
      <c r="L211">
        <v>144</v>
      </c>
      <c r="M211" s="11">
        <v>1.8523282737329561</v>
      </c>
      <c r="N211">
        <v>7630</v>
      </c>
      <c r="O211" s="11">
        <v>98.147671726267049</v>
      </c>
      <c r="P211">
        <v>4848</v>
      </c>
      <c r="Q211" s="11">
        <v>62.361718549009517</v>
      </c>
      <c r="R211">
        <v>1</v>
      </c>
      <c r="S211" s="11">
        <v>3.8910505836575876E-2</v>
      </c>
      <c r="T211">
        <v>2569</v>
      </c>
      <c r="U211" s="11">
        <v>99.961089494163417</v>
      </c>
      <c r="V211">
        <v>1919</v>
      </c>
      <c r="W211" s="11">
        <v>74.669260700389103</v>
      </c>
      <c r="X211">
        <v>1</v>
      </c>
      <c r="Y211" s="11">
        <v>5.6980056980056974E-2</v>
      </c>
      <c r="Z211">
        <v>1754</v>
      </c>
      <c r="AA211" s="11">
        <v>99.943019943019934</v>
      </c>
      <c r="AB211">
        <v>1296</v>
      </c>
      <c r="AC211" s="11">
        <v>50.428015564202333</v>
      </c>
      <c r="AD211" s="11">
        <v>0.55100000000000005</v>
      </c>
      <c r="AE211">
        <v>4</v>
      </c>
      <c r="AF211" s="11">
        <v>4851</v>
      </c>
      <c r="AG211" s="11">
        <v>62.400308721378963</v>
      </c>
      <c r="AH211" s="11">
        <v>14099.53796752485</v>
      </c>
      <c r="AI211" s="11">
        <v>11032.42090610635</v>
      </c>
      <c r="AJ211">
        <v>576</v>
      </c>
      <c r="AK211" s="11">
        <v>47.083234827051399</v>
      </c>
      <c r="AL211" s="11">
        <v>3.6548508579064141</v>
      </c>
      <c r="AM211" s="11">
        <v>0.52737317273175799</v>
      </c>
      <c r="AN211" s="11">
        <v>7.6666459389482994E-2</v>
      </c>
      <c r="AO211">
        <v>4.9000000000000004</v>
      </c>
      <c r="AP211">
        <v>10.3</v>
      </c>
      <c r="AQ211">
        <v>9.1999999999999993</v>
      </c>
      <c r="AR211">
        <v>9.3000000000000007</v>
      </c>
      <c r="AS211">
        <v>16.2</v>
      </c>
      <c r="AT211">
        <v>43.8</v>
      </c>
      <c r="AU211">
        <v>20.6</v>
      </c>
      <c r="AV211" s="12">
        <v>1.0142137178123702E-2</v>
      </c>
      <c r="AW211" s="12">
        <v>5.7750292006771793E-2</v>
      </c>
      <c r="AX211" s="12">
        <v>6.7892429184895492E-2</v>
      </c>
      <c r="AY211" s="12">
        <v>2.4348672997321651E-4</v>
      </c>
      <c r="AZ211" s="12">
        <v>2.7027027027027029E-2</v>
      </c>
      <c r="BA211" s="12">
        <v>1.349163518618457E-2</v>
      </c>
      <c r="BB211" s="12">
        <v>1.226993865030675E-2</v>
      </c>
      <c r="BC211" s="12">
        <v>2.2421524663677129E-2</v>
      </c>
      <c r="BD211" s="12">
        <v>0.2560777957860616</v>
      </c>
      <c r="BE211" s="12">
        <v>0.2025782688766114</v>
      </c>
      <c r="BF211" s="12">
        <v>0.64864864864864868</v>
      </c>
      <c r="BG211">
        <v>210769625</v>
      </c>
      <c r="BH211">
        <v>114362</v>
      </c>
      <c r="BI211">
        <v>7519783</v>
      </c>
      <c r="BJ211">
        <v>900</v>
      </c>
      <c r="BK211">
        <v>0</v>
      </c>
      <c r="BL211" s="12">
        <v>0</v>
      </c>
      <c r="BM211" s="11">
        <v>7.8647267007471484</v>
      </c>
      <c r="BN211" s="12">
        <v>6.2158722834473518E-2</v>
      </c>
      <c r="BO211" s="12">
        <v>0.39296104616153971</v>
      </c>
      <c r="BP211">
        <v>2407</v>
      </c>
      <c r="BQ211" s="15">
        <v>30.96218163107795</v>
      </c>
      <c r="BR211">
        <v>61.9</v>
      </c>
      <c r="BS211">
        <v>54.6</v>
      </c>
      <c r="BT211">
        <v>11.7</v>
      </c>
      <c r="BU211">
        <v>5849</v>
      </c>
      <c r="BV211">
        <v>1057</v>
      </c>
      <c r="BW211" s="15">
        <v>0.18071465207727816</v>
      </c>
      <c r="BX211" s="15">
        <v>0.14140322258850799</v>
      </c>
      <c r="BY211">
        <v>1</v>
      </c>
    </row>
    <row r="212" spans="2:77" ht="15.75" customHeight="1">
      <c r="B212" t="s">
        <v>862</v>
      </c>
      <c r="C212" s="11">
        <v>0.97761318310090717</v>
      </c>
      <c r="D212">
        <v>2362</v>
      </c>
      <c r="E212" s="11">
        <v>2416.0885315682158</v>
      </c>
      <c r="F212">
        <v>772</v>
      </c>
      <c r="G212" s="11">
        <v>32.684165961049963</v>
      </c>
      <c r="H212">
        <v>573</v>
      </c>
      <c r="I212" s="11">
        <v>24.259102455546149</v>
      </c>
      <c r="J212">
        <v>450</v>
      </c>
      <c r="K212" s="11">
        <v>19.051651143099068</v>
      </c>
      <c r="L212">
        <v>131</v>
      </c>
      <c r="M212" s="11">
        <v>5.5461473327688404</v>
      </c>
      <c r="N212">
        <v>2231</v>
      </c>
      <c r="O212" s="11">
        <v>94.45385266723116</v>
      </c>
      <c r="P212">
        <v>2216</v>
      </c>
      <c r="Q212" s="11">
        <v>93.818797629127857</v>
      </c>
      <c r="R212">
        <v>14</v>
      </c>
      <c r="S212" s="11">
        <v>1.8134715025906734</v>
      </c>
      <c r="T212">
        <v>758</v>
      </c>
      <c r="U212" s="11">
        <v>98.186528497409327</v>
      </c>
      <c r="V212">
        <v>758</v>
      </c>
      <c r="W212" s="11">
        <v>98.186528497409327</v>
      </c>
      <c r="X212">
        <v>0</v>
      </c>
      <c r="Y212" s="11">
        <v>0</v>
      </c>
      <c r="Z212">
        <v>573</v>
      </c>
      <c r="AA212" s="11">
        <v>100</v>
      </c>
      <c r="AB212">
        <v>573</v>
      </c>
      <c r="AC212" s="11">
        <v>74.22279792746113</v>
      </c>
      <c r="AD212" s="11">
        <v>0.82199999999999995</v>
      </c>
      <c r="AE212">
        <v>5</v>
      </c>
      <c r="AF212" s="11">
        <v>1701</v>
      </c>
      <c r="AG212" s="11">
        <v>72.015241320914484</v>
      </c>
      <c r="AH212" s="11">
        <v>21402.489763932052</v>
      </c>
      <c r="AI212" s="11">
        <v>21892.59528604462</v>
      </c>
      <c r="AJ212">
        <v>576</v>
      </c>
      <c r="AK212" s="11">
        <v>47.020760501170301</v>
      </c>
      <c r="AL212" s="11">
        <v>4.0138054551968168</v>
      </c>
      <c r="AM212" s="11">
        <v>0.53240008704828301</v>
      </c>
      <c r="AN212" s="11">
        <v>9.0779747756002005E-2</v>
      </c>
      <c r="AO212">
        <v>4.0999999999999996</v>
      </c>
      <c r="AP212">
        <v>9.3000000000000007</v>
      </c>
      <c r="AQ212">
        <v>8.1999999999999993</v>
      </c>
      <c r="AR212">
        <v>7.8</v>
      </c>
      <c r="AS212">
        <v>16.7</v>
      </c>
      <c r="AT212">
        <v>41.6</v>
      </c>
      <c r="AU212">
        <v>20.8</v>
      </c>
      <c r="AV212" s="12">
        <v>0</v>
      </c>
      <c r="AW212" s="12">
        <v>0</v>
      </c>
      <c r="AX212" s="12">
        <v>0</v>
      </c>
      <c r="AY212" s="12">
        <v>2.4701065645140371E-5</v>
      </c>
      <c r="AZ212" s="12">
        <v>8.60832137733142E-3</v>
      </c>
      <c r="BA212" s="12">
        <v>3.6465638148667601E-2</v>
      </c>
      <c r="BB212" s="12">
        <v>4.5580110497237571E-2</v>
      </c>
      <c r="BC212" s="12">
        <v>2.7065527065527069E-2</v>
      </c>
      <c r="BD212" s="12">
        <v>0.58064516129032262</v>
      </c>
      <c r="BE212" s="12">
        <v>0.35635359116022097</v>
      </c>
      <c r="BF212" s="12">
        <v>0.81196581196581197</v>
      </c>
      <c r="BG212">
        <v>169889696</v>
      </c>
      <c r="BH212">
        <v>111403</v>
      </c>
      <c r="BI212">
        <v>3001470</v>
      </c>
      <c r="BJ212">
        <v>90</v>
      </c>
      <c r="BK212">
        <v>0</v>
      </c>
      <c r="BL212" s="12">
        <v>0</v>
      </c>
      <c r="BM212" s="11">
        <v>26.019080659150038</v>
      </c>
      <c r="BN212" s="12">
        <v>3.364471518686267E-2</v>
      </c>
      <c r="BO212" s="12">
        <v>0.57267192948450463</v>
      </c>
      <c r="BP212">
        <v>1782</v>
      </c>
      <c r="BQ212" s="15">
        <v>75.444538526672318</v>
      </c>
      <c r="BR212">
        <v>57.9</v>
      </c>
      <c r="BS212">
        <v>54.7</v>
      </c>
      <c r="BT212">
        <v>5.4</v>
      </c>
      <c r="BU212">
        <v>1687</v>
      </c>
      <c r="BV212">
        <v>3201</v>
      </c>
      <c r="BW212" s="15">
        <v>1.897451096621221</v>
      </c>
      <c r="BX212" s="15">
        <v>1.940901707772255</v>
      </c>
      <c r="BY212">
        <v>0</v>
      </c>
    </row>
    <row r="213" spans="2:77" ht="15.75" customHeight="1">
      <c r="B213" t="s">
        <v>863</v>
      </c>
      <c r="C213" s="11">
        <v>0.75657564698895174</v>
      </c>
      <c r="D213">
        <v>5170</v>
      </c>
      <c r="E213" s="11">
        <v>6833.4211133754579</v>
      </c>
      <c r="F213">
        <v>1744</v>
      </c>
      <c r="G213" s="11">
        <v>33.733075435203098</v>
      </c>
      <c r="H213">
        <v>1319</v>
      </c>
      <c r="I213" s="11">
        <v>25.512572533849131</v>
      </c>
      <c r="J213">
        <v>770</v>
      </c>
      <c r="K213" s="11">
        <v>14.893617021276595</v>
      </c>
      <c r="L213">
        <v>376</v>
      </c>
      <c r="M213" s="11">
        <v>7.2727272727272725</v>
      </c>
      <c r="N213">
        <v>4794</v>
      </c>
      <c r="O213" s="11">
        <v>92.72727272727272</v>
      </c>
      <c r="P213">
        <v>4187</v>
      </c>
      <c r="Q213" s="11">
        <v>80.986460348162481</v>
      </c>
      <c r="R213">
        <v>98</v>
      </c>
      <c r="S213" s="11">
        <v>5.6192660550458715</v>
      </c>
      <c r="T213">
        <v>1646</v>
      </c>
      <c r="U213" s="11">
        <v>94.38073394495413</v>
      </c>
      <c r="V213">
        <v>1443</v>
      </c>
      <c r="W213" s="11">
        <v>82.7408256880734</v>
      </c>
      <c r="X213">
        <v>79</v>
      </c>
      <c r="Y213" s="11">
        <v>5.9893858984078845</v>
      </c>
      <c r="Z213">
        <v>1240</v>
      </c>
      <c r="AA213" s="11">
        <v>94.010614101592111</v>
      </c>
      <c r="AB213">
        <v>1062</v>
      </c>
      <c r="AC213" s="11">
        <v>60.894495412844037</v>
      </c>
      <c r="AD213" s="11">
        <v>0.81399999999999995</v>
      </c>
      <c r="AE213">
        <v>6</v>
      </c>
      <c r="AF213" s="11">
        <v>3983</v>
      </c>
      <c r="AG213" s="11">
        <v>79.043461004167497</v>
      </c>
      <c r="AH213" s="11">
        <v>9712.1279722516556</v>
      </c>
      <c r="AI213" s="11">
        <v>12836.9555786047</v>
      </c>
      <c r="AJ213">
        <v>576</v>
      </c>
      <c r="AK213" s="11">
        <v>47.879539198421398</v>
      </c>
      <c r="AL213" s="11">
        <v>4.4197711087173168</v>
      </c>
      <c r="AM213" s="11">
        <v>0.55592566347064098</v>
      </c>
      <c r="AN213" s="11">
        <v>0.10893816003626301</v>
      </c>
      <c r="AO213">
        <v>3.5</v>
      </c>
      <c r="AP213">
        <v>9.3000000000000007</v>
      </c>
      <c r="AQ213">
        <v>6.4</v>
      </c>
      <c r="AR213">
        <v>6.5</v>
      </c>
      <c r="AS213">
        <v>16.2</v>
      </c>
      <c r="AT213">
        <v>40</v>
      </c>
      <c r="AU213">
        <v>17.899999999999999</v>
      </c>
      <c r="AV213" s="12">
        <v>0</v>
      </c>
      <c r="AW213" s="12">
        <v>0</v>
      </c>
      <c r="AX213" s="12">
        <v>0</v>
      </c>
      <c r="AY213" s="12">
        <v>0</v>
      </c>
      <c r="AZ213" s="12">
        <v>0</v>
      </c>
      <c r="BA213" s="12">
        <v>4.5871559633027532E-2</v>
      </c>
      <c r="BB213" s="12">
        <v>4.0559440559440559E-2</v>
      </c>
      <c r="BC213" s="12">
        <v>6.0150375939849621E-2</v>
      </c>
      <c r="BD213" s="12">
        <v>0.46083418107833157</v>
      </c>
      <c r="BE213" s="12">
        <v>0.4013986013986014</v>
      </c>
      <c r="BF213" s="12">
        <v>0.61940298507462688</v>
      </c>
      <c r="BG213">
        <v>111357371</v>
      </c>
      <c r="BH213">
        <v>124980</v>
      </c>
      <c r="BI213">
        <v>5560000</v>
      </c>
      <c r="BJ213">
        <v>2639</v>
      </c>
      <c r="BK213">
        <v>0</v>
      </c>
      <c r="BL213" s="12">
        <v>0</v>
      </c>
      <c r="BM213" s="11">
        <v>6.080259424402108</v>
      </c>
      <c r="BN213" s="12">
        <v>5.1763742068376598E-2</v>
      </c>
      <c r="BO213" s="12">
        <v>0.49103399445710944</v>
      </c>
      <c r="BP213">
        <v>2521</v>
      </c>
      <c r="BQ213" s="15">
        <v>48.762088974854933</v>
      </c>
      <c r="BR213">
        <v>63.3</v>
      </c>
      <c r="BS213">
        <v>56.8</v>
      </c>
      <c r="BT213">
        <v>10.3</v>
      </c>
      <c r="BU213">
        <v>3663</v>
      </c>
      <c r="BV213">
        <v>907</v>
      </c>
      <c r="BW213" s="15">
        <v>0.24761124761124761</v>
      </c>
      <c r="BX213" s="15">
        <v>0.32727890277290866</v>
      </c>
      <c r="BY213">
        <v>0</v>
      </c>
    </row>
    <row r="214" spans="2:77" ht="15.75" customHeight="1">
      <c r="B214" t="s">
        <v>864</v>
      </c>
      <c r="C214" s="11">
        <v>0.71283508920607863</v>
      </c>
      <c r="D214">
        <v>4958</v>
      </c>
      <c r="E214" s="11">
        <v>6955.3253972415714</v>
      </c>
      <c r="F214">
        <v>1756</v>
      </c>
      <c r="G214" s="11">
        <v>35.417507059298103</v>
      </c>
      <c r="H214">
        <v>1188</v>
      </c>
      <c r="I214" s="11">
        <v>23.961274707543364</v>
      </c>
      <c r="J214">
        <v>817</v>
      </c>
      <c r="K214" s="11">
        <v>16.478418717224688</v>
      </c>
      <c r="L214">
        <v>583</v>
      </c>
      <c r="M214" s="11">
        <v>11.758773699072208</v>
      </c>
      <c r="N214">
        <v>4375</v>
      </c>
      <c r="O214" s="11">
        <v>88.241226300927792</v>
      </c>
      <c r="P214">
        <v>4220</v>
      </c>
      <c r="Q214" s="11">
        <v>85.114965711980645</v>
      </c>
      <c r="R214">
        <v>59</v>
      </c>
      <c r="S214" s="11">
        <v>3.3599088838268796</v>
      </c>
      <c r="T214">
        <v>1697</v>
      </c>
      <c r="U214" s="11">
        <v>96.640091116173124</v>
      </c>
      <c r="V214">
        <v>1697</v>
      </c>
      <c r="W214" s="11">
        <v>96.640091116173124</v>
      </c>
      <c r="X214">
        <v>18</v>
      </c>
      <c r="Y214" s="11">
        <v>1.5151515151515151</v>
      </c>
      <c r="Z214">
        <v>1170</v>
      </c>
      <c r="AA214" s="11">
        <v>98.484848484848484</v>
      </c>
      <c r="AB214">
        <v>1170</v>
      </c>
      <c r="AC214" s="11">
        <v>66.628701594533027</v>
      </c>
      <c r="AD214" s="11">
        <v>0.73499999999999999</v>
      </c>
      <c r="AE214">
        <v>5</v>
      </c>
      <c r="AF214" s="11">
        <v>3058</v>
      </c>
      <c r="AG214" s="11">
        <v>63.894692854157967</v>
      </c>
      <c r="AH214" s="11">
        <v>114642.14228524591</v>
      </c>
      <c r="AI214" s="11">
        <v>160825.6159400508</v>
      </c>
      <c r="AJ214">
        <v>576</v>
      </c>
      <c r="AK214" s="11">
        <v>49.327251075677601</v>
      </c>
      <c r="AL214" s="11">
        <v>4.4398781134554683</v>
      </c>
      <c r="AM214" s="11">
        <v>0.56596396245871095</v>
      </c>
      <c r="AN214" s="11">
        <v>0.11081103405763</v>
      </c>
      <c r="AO214">
        <v>4.0999999999999996</v>
      </c>
      <c r="AP214">
        <v>9.3000000000000007</v>
      </c>
      <c r="AQ214">
        <v>7.8</v>
      </c>
      <c r="AR214">
        <v>7.7</v>
      </c>
      <c r="AS214">
        <v>16.7</v>
      </c>
      <c r="AT214">
        <v>40.799999999999997</v>
      </c>
      <c r="AU214">
        <v>20.100000000000001</v>
      </c>
      <c r="AV214" s="12">
        <v>0.53590763840514266</v>
      </c>
      <c r="AW214" s="12">
        <v>3.1309004304651229E-2</v>
      </c>
      <c r="AX214" s="12">
        <v>0.56721664270979388</v>
      </c>
      <c r="AY214" s="12">
        <v>8.2917593731429912E-5</v>
      </c>
      <c r="AZ214" s="12">
        <v>1.1152416356877319E-2</v>
      </c>
      <c r="BA214" s="12">
        <v>3.4188034188034191E-2</v>
      </c>
      <c r="BB214" s="12">
        <v>3.3431661750245818E-2</v>
      </c>
      <c r="BC214" s="12">
        <v>3.7037037037037028E-2</v>
      </c>
      <c r="BD214" s="12">
        <v>0.48062015503875971</v>
      </c>
      <c r="BE214" s="12">
        <v>0.51181102362204722</v>
      </c>
      <c r="BF214" s="12">
        <v>0.36496350364963498</v>
      </c>
      <c r="BG214">
        <v>153461344</v>
      </c>
      <c r="BH214">
        <v>133445</v>
      </c>
      <c r="BI214">
        <v>6135327</v>
      </c>
      <c r="BJ214">
        <v>372</v>
      </c>
      <c r="BK214">
        <v>0</v>
      </c>
      <c r="BL214" s="12">
        <v>0</v>
      </c>
      <c r="BM214" s="11">
        <v>3.7907505686125851</v>
      </c>
      <c r="BN214" s="12">
        <v>7.9307227121874102E-2</v>
      </c>
      <c r="BO214" s="12">
        <v>0.46987607399827835</v>
      </c>
      <c r="BP214">
        <v>1475</v>
      </c>
      <c r="BQ214" s="15">
        <v>29.749899152884229</v>
      </c>
      <c r="BR214">
        <v>66.2</v>
      </c>
      <c r="BS214">
        <v>62.3</v>
      </c>
      <c r="BT214">
        <v>5.9</v>
      </c>
      <c r="BU214">
        <v>3501</v>
      </c>
      <c r="BV214">
        <v>3140</v>
      </c>
      <c r="BW214" s="15">
        <v>0.89688660382747787</v>
      </c>
      <c r="BX214" s="15">
        <v>1.2581964852858001</v>
      </c>
      <c r="BY214">
        <v>0</v>
      </c>
    </row>
    <row r="215" spans="2:77" ht="15.75" customHeight="1">
      <c r="B215" t="s">
        <v>865</v>
      </c>
      <c r="C215" s="11">
        <v>0.58972453260686319</v>
      </c>
      <c r="D215">
        <v>3456</v>
      </c>
      <c r="E215" s="11">
        <v>5860.3632864361853</v>
      </c>
      <c r="F215">
        <v>1100</v>
      </c>
      <c r="G215" s="11">
        <v>31.828703703703702</v>
      </c>
      <c r="H215">
        <v>820</v>
      </c>
      <c r="I215" s="11">
        <v>23.726851851851851</v>
      </c>
      <c r="J215">
        <v>335</v>
      </c>
      <c r="K215" s="11">
        <v>9.6932870370370363</v>
      </c>
      <c r="L215">
        <v>320</v>
      </c>
      <c r="M215" s="11">
        <v>9.2592592592592595</v>
      </c>
      <c r="N215">
        <v>3136</v>
      </c>
      <c r="O215" s="11">
        <v>90.740740740740748</v>
      </c>
      <c r="P215">
        <v>2991</v>
      </c>
      <c r="Q215" s="11">
        <v>86.545138888888886</v>
      </c>
      <c r="R215">
        <v>45</v>
      </c>
      <c r="S215" s="11">
        <v>4.0909090909090908</v>
      </c>
      <c r="T215">
        <v>1055</v>
      </c>
      <c r="U215" s="11">
        <v>95.909090909090907</v>
      </c>
      <c r="V215">
        <v>973</v>
      </c>
      <c r="W215" s="11">
        <v>88.454545454545453</v>
      </c>
      <c r="X215">
        <v>22</v>
      </c>
      <c r="Y215" s="11">
        <v>2.6829268292682928</v>
      </c>
      <c r="Z215">
        <v>798</v>
      </c>
      <c r="AA215" s="11">
        <v>97.317073170731703</v>
      </c>
      <c r="AB215">
        <v>758</v>
      </c>
      <c r="AC215" s="11">
        <v>68.909090909090907</v>
      </c>
      <c r="AD215" s="11">
        <v>0.63500000000000001</v>
      </c>
      <c r="AE215">
        <v>4</v>
      </c>
      <c r="AF215" s="11">
        <v>1578</v>
      </c>
      <c r="AG215" s="11">
        <v>46.072992700729927</v>
      </c>
      <c r="AH215" s="11">
        <v>33817.353126441907</v>
      </c>
      <c r="AI215" s="11">
        <v>57344.321385025891</v>
      </c>
      <c r="AJ215">
        <v>576</v>
      </c>
      <c r="AK215" s="11">
        <v>49.301368921027503</v>
      </c>
      <c r="AL215" s="11">
        <v>4.3733158599628892</v>
      </c>
      <c r="AM215" s="11">
        <v>0.56028626106104995</v>
      </c>
      <c r="AN215" s="11">
        <v>0.10228222103239301</v>
      </c>
      <c r="AO215">
        <v>4.0999999999999996</v>
      </c>
      <c r="AP215">
        <v>8.1999999999999993</v>
      </c>
      <c r="AQ215">
        <v>5.8</v>
      </c>
      <c r="AR215">
        <v>5.4</v>
      </c>
      <c r="AS215">
        <v>13.2</v>
      </c>
      <c r="AT215">
        <v>36.1</v>
      </c>
      <c r="AU215">
        <v>14.7</v>
      </c>
      <c r="AV215" s="12">
        <v>0.13462953164183336</v>
      </c>
      <c r="AW215" s="12">
        <v>0.21604152628582501</v>
      </c>
      <c r="AX215" s="12">
        <v>0.35067105792765835</v>
      </c>
      <c r="AY215" s="12">
        <v>0</v>
      </c>
      <c r="AZ215" s="12">
        <v>0</v>
      </c>
      <c r="BA215" s="12">
        <v>4.470359572400389E-2</v>
      </c>
      <c r="BB215" s="12">
        <v>3.6423841059602648E-2</v>
      </c>
      <c r="BC215" s="12">
        <v>0.1056910569105691</v>
      </c>
      <c r="BD215" s="12">
        <v>0.28212560386473429</v>
      </c>
      <c r="BE215" s="12">
        <v>0.27041942604856511</v>
      </c>
      <c r="BF215" s="12">
        <v>0.36434108527131781</v>
      </c>
      <c r="BG215">
        <v>115633842</v>
      </c>
      <c r="BH215">
        <v>116617</v>
      </c>
      <c r="BI215">
        <v>2802992</v>
      </c>
      <c r="BJ215">
        <v>980</v>
      </c>
      <c r="BK215">
        <v>0</v>
      </c>
      <c r="BL215" s="12">
        <v>0</v>
      </c>
      <c r="BM215" s="11">
        <v>6.0132291040288637</v>
      </c>
      <c r="BN215" s="12">
        <v>0.10124767990701303</v>
      </c>
      <c r="BO215" s="12">
        <v>0.38428920728083793</v>
      </c>
      <c r="BP215">
        <v>1687</v>
      </c>
      <c r="BQ215" s="15">
        <v>48.813657407407405</v>
      </c>
      <c r="BR215">
        <v>73.900000000000006</v>
      </c>
      <c r="BS215">
        <v>68.7</v>
      </c>
      <c r="BT215">
        <v>7</v>
      </c>
      <c r="BU215">
        <v>2582</v>
      </c>
      <c r="BV215">
        <v>652</v>
      </c>
      <c r="BW215" s="15">
        <v>0.2525174283501162</v>
      </c>
      <c r="BX215" s="15">
        <v>0.42819556316212409</v>
      </c>
      <c r="BY215">
        <v>1</v>
      </c>
    </row>
    <row r="216" spans="2:77" ht="15.75" customHeight="1">
      <c r="B216" t="s">
        <v>866</v>
      </c>
      <c r="C216" s="11">
        <v>0.48162465943133947</v>
      </c>
      <c r="D216">
        <v>4277</v>
      </c>
      <c r="E216" s="11">
        <v>8880.3592512266914</v>
      </c>
      <c r="F216">
        <v>1505</v>
      </c>
      <c r="G216" s="11">
        <v>35.188216039279865</v>
      </c>
      <c r="H216">
        <v>1212</v>
      </c>
      <c r="I216" s="11">
        <v>28.33761982698153</v>
      </c>
      <c r="J216">
        <v>703</v>
      </c>
      <c r="K216" s="11">
        <v>16.436754734627073</v>
      </c>
      <c r="L216">
        <v>225</v>
      </c>
      <c r="M216" s="11">
        <v>5.2606967500584521</v>
      </c>
      <c r="N216">
        <v>4052</v>
      </c>
      <c r="O216" s="11">
        <v>94.739303249941557</v>
      </c>
      <c r="P216">
        <v>2029</v>
      </c>
      <c r="Q216" s="11">
        <v>47.439794248304885</v>
      </c>
      <c r="R216">
        <v>0</v>
      </c>
      <c r="S216" s="11">
        <v>0</v>
      </c>
      <c r="T216">
        <v>1505</v>
      </c>
      <c r="U216" s="11">
        <v>100</v>
      </c>
      <c r="V216">
        <v>876</v>
      </c>
      <c r="W216" s="11">
        <v>58.205980066445186</v>
      </c>
      <c r="X216">
        <v>0</v>
      </c>
      <c r="Y216" s="11">
        <v>0</v>
      </c>
      <c r="Z216">
        <v>1212</v>
      </c>
      <c r="AA216" s="11">
        <v>100</v>
      </c>
      <c r="AB216">
        <v>635</v>
      </c>
      <c r="AC216" s="11">
        <v>42.192691029900331</v>
      </c>
      <c r="AD216" s="11">
        <v>0.76500000000000001</v>
      </c>
      <c r="AE216">
        <v>5</v>
      </c>
      <c r="AF216" s="11">
        <v>2188</v>
      </c>
      <c r="AG216" s="11">
        <v>51.15735328501286</v>
      </c>
      <c r="AH216" s="11">
        <v>10603.341772866521</v>
      </c>
      <c r="AI216" s="11">
        <v>22015.77839761291</v>
      </c>
      <c r="AJ216">
        <v>576</v>
      </c>
      <c r="AK216" s="11">
        <v>51.088330719904597</v>
      </c>
      <c r="AL216" s="11">
        <v>3.7266567231432051</v>
      </c>
      <c r="AM216" s="11">
        <v>0.55051814245970598</v>
      </c>
      <c r="AN216" s="11">
        <v>7.8550140938214011E-2</v>
      </c>
      <c r="AO216">
        <v>4.2</v>
      </c>
      <c r="AP216">
        <v>8.6999999999999993</v>
      </c>
      <c r="AQ216">
        <v>6.4</v>
      </c>
      <c r="AR216">
        <v>6.6</v>
      </c>
      <c r="AS216">
        <v>13.5</v>
      </c>
      <c r="AT216">
        <v>33.6</v>
      </c>
      <c r="AU216">
        <v>15.4</v>
      </c>
      <c r="AV216" s="12">
        <v>0.17371922830236916</v>
      </c>
      <c r="AW216" s="12">
        <v>0.31606194159029644</v>
      </c>
      <c r="AX216" s="12">
        <v>0.48978116989266562</v>
      </c>
      <c r="AY216" s="12">
        <v>1.98373338623289E-3</v>
      </c>
      <c r="AZ216" s="12">
        <v>7.0422535211267609E-2</v>
      </c>
      <c r="BA216" s="12">
        <v>5.3475935828877002E-3</v>
      </c>
      <c r="BB216" s="12">
        <v>2.85442435775452E-3</v>
      </c>
      <c r="BC216" s="12">
        <v>4.2253521126760563E-2</v>
      </c>
      <c r="BD216" s="12">
        <v>9.8039215686274508E-3</v>
      </c>
      <c r="BE216" s="12">
        <v>9.5147478591817321E-4</v>
      </c>
      <c r="BF216" s="12">
        <v>0.14084507042253519</v>
      </c>
      <c r="BG216">
        <v>133735737</v>
      </c>
      <c r="BH216">
        <v>121375</v>
      </c>
      <c r="BI216">
        <v>3882330</v>
      </c>
      <c r="BJ216">
        <v>100</v>
      </c>
      <c r="BK216">
        <v>0</v>
      </c>
      <c r="BL216" s="12">
        <v>0</v>
      </c>
      <c r="BM216" s="11">
        <v>0</v>
      </c>
      <c r="BN216" s="12">
        <v>0.1057508325133731</v>
      </c>
      <c r="BO216" s="12">
        <v>0.41454678901434905</v>
      </c>
      <c r="BP216">
        <v>1693</v>
      </c>
      <c r="BQ216" s="15">
        <v>39.583820434884267</v>
      </c>
      <c r="BR216">
        <v>65.599999999999994</v>
      </c>
      <c r="BS216">
        <v>62.8</v>
      </c>
      <c r="BT216">
        <v>4.2</v>
      </c>
      <c r="BU216">
        <v>3142</v>
      </c>
      <c r="BV216">
        <v>459</v>
      </c>
      <c r="BW216" s="15">
        <v>0.1460852959898154</v>
      </c>
      <c r="BX216" s="15">
        <v>0.30331772497342685</v>
      </c>
      <c r="BY216">
        <v>0</v>
      </c>
    </row>
    <row r="217" spans="2:77" ht="15.75" customHeight="1">
      <c r="B217" t="s">
        <v>867</v>
      </c>
      <c r="C217" s="11">
        <v>0.44184808043756418</v>
      </c>
      <c r="D217">
        <v>5078</v>
      </c>
      <c r="E217" s="11">
        <v>11492.637910684671</v>
      </c>
      <c r="F217">
        <v>1635</v>
      </c>
      <c r="G217" s="11">
        <v>32.197715636077199</v>
      </c>
      <c r="H217">
        <v>1109</v>
      </c>
      <c r="I217" s="11">
        <v>21.839306813706184</v>
      </c>
      <c r="J217">
        <v>760</v>
      </c>
      <c r="K217" s="11">
        <v>14.966522252855455</v>
      </c>
      <c r="L217">
        <v>319</v>
      </c>
      <c r="M217" s="11">
        <v>6.2820007877116977</v>
      </c>
      <c r="N217">
        <v>4759</v>
      </c>
      <c r="O217" s="11">
        <v>93.717999212288305</v>
      </c>
      <c r="P217">
        <v>3614</v>
      </c>
      <c r="Q217" s="11">
        <v>71.169751870815276</v>
      </c>
      <c r="R217">
        <v>14</v>
      </c>
      <c r="S217" s="11">
        <v>0.85626911314984711</v>
      </c>
      <c r="T217">
        <v>1621</v>
      </c>
      <c r="U217" s="11">
        <v>99.14373088685015</v>
      </c>
      <c r="V217">
        <v>1225</v>
      </c>
      <c r="W217" s="11">
        <v>74.923547400611625</v>
      </c>
      <c r="X217">
        <v>14</v>
      </c>
      <c r="Y217" s="11">
        <v>1.2623985572587917</v>
      </c>
      <c r="Z217">
        <v>1095</v>
      </c>
      <c r="AA217" s="11">
        <v>98.737601442741209</v>
      </c>
      <c r="AB217">
        <v>809</v>
      </c>
      <c r="AC217" s="11">
        <v>49.480122324159019</v>
      </c>
      <c r="AD217" s="11">
        <v>0.59299999999999997</v>
      </c>
      <c r="AE217">
        <v>5</v>
      </c>
      <c r="AF217" s="11">
        <v>2811</v>
      </c>
      <c r="AG217" s="11">
        <v>55.60830860534125</v>
      </c>
      <c r="AH217" s="11">
        <v>2582.4861485463348</v>
      </c>
      <c r="AI217" s="11">
        <v>5844.7377342661812</v>
      </c>
      <c r="AJ217">
        <v>576</v>
      </c>
      <c r="AK217" s="11">
        <v>52.660948402647897</v>
      </c>
      <c r="AL217" s="11">
        <v>4.0181186129960249</v>
      </c>
      <c r="AM217" s="11">
        <v>0.54417480546070496</v>
      </c>
      <c r="AN217" s="11">
        <v>8.5548287476110013E-2</v>
      </c>
      <c r="AO217">
        <v>3.7</v>
      </c>
      <c r="AP217">
        <v>9.3000000000000007</v>
      </c>
      <c r="AQ217">
        <v>5.9</v>
      </c>
      <c r="AR217">
        <v>6.3</v>
      </c>
      <c r="AS217">
        <v>15.1</v>
      </c>
      <c r="AT217">
        <v>39.200000000000003</v>
      </c>
      <c r="AU217">
        <v>16.3</v>
      </c>
      <c r="AV217" s="12">
        <v>0</v>
      </c>
      <c r="AW217" s="12">
        <v>9.5937184503704087E-3</v>
      </c>
      <c r="AX217" s="12">
        <v>9.5937184503704087E-3</v>
      </c>
      <c r="AY217" s="12">
        <v>0</v>
      </c>
      <c r="AZ217" s="12">
        <v>0</v>
      </c>
      <c r="BA217" s="12">
        <v>4.1984732824427481E-2</v>
      </c>
      <c r="BB217" s="12">
        <v>1.081916537867079E-2</v>
      </c>
      <c r="BC217" s="12">
        <v>0.18705035971223019</v>
      </c>
      <c r="BD217" s="12">
        <v>4.8162230671736382E-2</v>
      </c>
      <c r="BE217" s="12">
        <v>2.009273570324575E-2</v>
      </c>
      <c r="BF217" s="12">
        <v>0.176056338028169</v>
      </c>
      <c r="BG217">
        <v>150357339</v>
      </c>
      <c r="BH217">
        <v>221742</v>
      </c>
      <c r="BI217">
        <v>9644692</v>
      </c>
      <c r="BJ217">
        <v>518</v>
      </c>
      <c r="BK217">
        <v>0</v>
      </c>
      <c r="BL217" s="12">
        <v>0</v>
      </c>
      <c r="BM217" s="11">
        <v>0</v>
      </c>
      <c r="BN217" s="12">
        <v>0.10748835198616648</v>
      </c>
      <c r="BO217" s="12">
        <v>0.45743093066211371</v>
      </c>
      <c r="BP217">
        <v>2306</v>
      </c>
      <c r="BQ217" s="15">
        <v>45.411579361953528</v>
      </c>
      <c r="BR217">
        <v>71.900000000000006</v>
      </c>
      <c r="BS217">
        <v>65.2</v>
      </c>
      <c r="BT217">
        <v>9.4</v>
      </c>
      <c r="BU217">
        <v>3703</v>
      </c>
      <c r="BV217">
        <v>612</v>
      </c>
      <c r="BW217" s="15">
        <v>0.1652714015662976</v>
      </c>
      <c r="BX217" s="15">
        <v>0.37404576116439969</v>
      </c>
      <c r="BY217">
        <v>0</v>
      </c>
    </row>
    <row r="218" spans="2:77" ht="15.75" customHeight="1">
      <c r="B218" t="s">
        <v>868</v>
      </c>
      <c r="C218" s="11">
        <v>0.86407528498555053</v>
      </c>
      <c r="D218">
        <v>5858</v>
      </c>
      <c r="E218" s="11">
        <v>6779.5018579867847</v>
      </c>
      <c r="F218">
        <v>1546</v>
      </c>
      <c r="G218" s="11">
        <v>26.391259815636737</v>
      </c>
      <c r="H218">
        <v>1128</v>
      </c>
      <c r="I218" s="11">
        <v>19.255718675315808</v>
      </c>
      <c r="J218">
        <v>398</v>
      </c>
      <c r="K218" s="11">
        <v>6.7941276886309323</v>
      </c>
      <c r="L218">
        <v>543</v>
      </c>
      <c r="M218" s="11">
        <v>9.2693752133834071</v>
      </c>
      <c r="N218">
        <v>5315</v>
      </c>
      <c r="O218" s="11">
        <v>90.730624786616602</v>
      </c>
      <c r="P218">
        <v>2885</v>
      </c>
      <c r="Q218" s="11">
        <v>49.248890406282008</v>
      </c>
      <c r="R218">
        <v>83</v>
      </c>
      <c r="S218" s="11">
        <v>5.3686934023285904</v>
      </c>
      <c r="T218">
        <v>1463</v>
      </c>
      <c r="U218" s="11">
        <v>94.631306597671411</v>
      </c>
      <c r="V218">
        <v>860</v>
      </c>
      <c r="W218" s="11">
        <v>55.627425614488999</v>
      </c>
      <c r="X218">
        <v>83</v>
      </c>
      <c r="Y218" s="11">
        <v>7.3581560283687937</v>
      </c>
      <c r="Z218">
        <v>1045</v>
      </c>
      <c r="AA218" s="11">
        <v>92.641843971631204</v>
      </c>
      <c r="AB218">
        <v>641</v>
      </c>
      <c r="AC218" s="11">
        <v>41.461836998706339</v>
      </c>
      <c r="AD218" s="11">
        <v>0.57999999999999996</v>
      </c>
      <c r="AE218">
        <v>6</v>
      </c>
      <c r="AF218" s="11">
        <v>2858</v>
      </c>
      <c r="AG218" s="11">
        <v>48.787982246500512</v>
      </c>
      <c r="AH218" s="11">
        <v>28993.50121428143</v>
      </c>
      <c r="AI218" s="11">
        <v>33554.369298694328</v>
      </c>
      <c r="AJ218">
        <v>576</v>
      </c>
      <c r="AK218" s="11">
        <v>52.6071973220999</v>
      </c>
      <c r="AL218" s="11">
        <v>3.7466942575540161</v>
      </c>
      <c r="AM218" s="11">
        <v>0.56579985740838401</v>
      </c>
      <c r="AN218" s="11">
        <v>7.5620186678321002E-2</v>
      </c>
      <c r="AO218">
        <v>3.7</v>
      </c>
      <c r="AP218">
        <v>9.6999999999999993</v>
      </c>
      <c r="AQ218">
        <v>5.4</v>
      </c>
      <c r="AR218">
        <v>6</v>
      </c>
      <c r="AS218">
        <v>14.7</v>
      </c>
      <c r="AT218">
        <v>38.700000000000003</v>
      </c>
      <c r="AU218">
        <v>15</v>
      </c>
      <c r="AV218" s="12">
        <v>0.27388398686368903</v>
      </c>
      <c r="AW218" s="12">
        <v>0.17610990474739033</v>
      </c>
      <c r="AX218" s="12">
        <v>0.44999389161107939</v>
      </c>
      <c r="AY218" s="12">
        <v>0</v>
      </c>
      <c r="AZ218" s="12">
        <v>0</v>
      </c>
      <c r="BA218" s="12">
        <v>7.326007326007326E-3</v>
      </c>
      <c r="BB218" s="12">
        <v>4.11522633744856E-3</v>
      </c>
      <c r="BC218" s="12">
        <v>1.201201201201201E-2</v>
      </c>
      <c r="BD218" s="12">
        <v>0.1841463414634146</v>
      </c>
      <c r="BE218" s="12">
        <v>5.7613168724279837E-2</v>
      </c>
      <c r="BF218" s="12">
        <v>0.36826347305389218</v>
      </c>
      <c r="BG218">
        <v>309756721</v>
      </c>
      <c r="BH218">
        <v>488575</v>
      </c>
      <c r="BI218">
        <v>20330000</v>
      </c>
      <c r="BJ218">
        <v>10</v>
      </c>
      <c r="BK218">
        <v>0</v>
      </c>
      <c r="BL218" s="12">
        <v>0</v>
      </c>
      <c r="BM218" s="11">
        <v>6.8259385665529013</v>
      </c>
      <c r="BN218" s="12">
        <v>7.8620141936221605E-2</v>
      </c>
      <c r="BO218" s="12">
        <v>0.5060582860450823</v>
      </c>
      <c r="BP218">
        <v>4038</v>
      </c>
      <c r="BQ218" s="15">
        <v>68.931375896210312</v>
      </c>
      <c r="BR218">
        <v>71</v>
      </c>
      <c r="BS218">
        <v>68.7</v>
      </c>
      <c r="BT218">
        <v>3.3</v>
      </c>
      <c r="BU218">
        <v>4607</v>
      </c>
      <c r="BV218">
        <v>5332</v>
      </c>
      <c r="BW218" s="15">
        <v>1.1573692207510311</v>
      </c>
      <c r="BX218" s="15">
        <v>1.3394309973469327</v>
      </c>
      <c r="BY218">
        <v>0</v>
      </c>
    </row>
    <row r="219" spans="2:77" ht="15.75" customHeight="1">
      <c r="B219" t="s">
        <v>869</v>
      </c>
      <c r="C219" s="11">
        <v>2.6708084348764469</v>
      </c>
      <c r="D219">
        <v>10763</v>
      </c>
      <c r="E219" s="11">
        <v>4029.8659609774304</v>
      </c>
      <c r="F219">
        <v>4031</v>
      </c>
      <c r="G219" s="11">
        <v>37.452383164545196</v>
      </c>
      <c r="H219">
        <v>2582</v>
      </c>
      <c r="I219" s="11">
        <v>23.98959397937378</v>
      </c>
      <c r="J219">
        <v>1484</v>
      </c>
      <c r="K219" s="11">
        <v>13.787977329740778</v>
      </c>
      <c r="L219">
        <v>486</v>
      </c>
      <c r="M219" s="11">
        <v>4.5154696645916568</v>
      </c>
      <c r="N219">
        <v>10277</v>
      </c>
      <c r="O219" s="11">
        <v>95.484530335408351</v>
      </c>
      <c r="P219">
        <v>8447</v>
      </c>
      <c r="Q219" s="11">
        <v>78.481835919353344</v>
      </c>
      <c r="R219">
        <v>55</v>
      </c>
      <c r="S219" s="11">
        <v>1.3644257008186553</v>
      </c>
      <c r="T219">
        <v>3976</v>
      </c>
      <c r="U219" s="11">
        <v>98.635574299181343</v>
      </c>
      <c r="V219">
        <v>3321</v>
      </c>
      <c r="W219" s="11">
        <v>82.386504589431908</v>
      </c>
      <c r="X219">
        <v>55</v>
      </c>
      <c r="Y219" s="11">
        <v>2.1301316808675446</v>
      </c>
      <c r="Z219">
        <v>2527</v>
      </c>
      <c r="AA219" s="11">
        <v>97.869868319132465</v>
      </c>
      <c r="AB219">
        <v>1996</v>
      </c>
      <c r="AC219" s="11">
        <v>49.516249069709751</v>
      </c>
      <c r="AD219" s="11">
        <v>0.73299999999999998</v>
      </c>
      <c r="AE219">
        <v>4</v>
      </c>
      <c r="AF219" s="11">
        <v>6349</v>
      </c>
      <c r="AG219" s="11">
        <v>59.093447505584521</v>
      </c>
      <c r="AH219" s="11">
        <v>83947.751534838229</v>
      </c>
      <c r="AI219" s="11">
        <v>31431.58844289292</v>
      </c>
      <c r="AJ219">
        <v>591</v>
      </c>
      <c r="AK219" s="11">
        <v>51.663627891219299</v>
      </c>
      <c r="AL219" s="11">
        <v>3.2259875671924387</v>
      </c>
      <c r="AM219" s="11">
        <v>0.47742429824463001</v>
      </c>
      <c r="AN219" s="11">
        <v>5.7574437603724E-2</v>
      </c>
      <c r="AO219">
        <v>3</v>
      </c>
      <c r="AP219">
        <v>9.6</v>
      </c>
      <c r="AQ219">
        <v>4.5999999999999996</v>
      </c>
      <c r="AR219">
        <v>5.6</v>
      </c>
      <c r="AS219">
        <v>15.7</v>
      </c>
      <c r="AT219">
        <v>38.4</v>
      </c>
      <c r="AU219">
        <v>15.2</v>
      </c>
      <c r="AV219" s="12">
        <v>0.17317297923895891</v>
      </c>
      <c r="AW219" s="12">
        <v>3.1182447004927488E-2</v>
      </c>
      <c r="AX219" s="12">
        <v>0.20435542624388642</v>
      </c>
      <c r="AY219" s="12">
        <v>0</v>
      </c>
      <c r="AZ219" s="12">
        <v>0</v>
      </c>
      <c r="BA219" s="12">
        <v>2.9094827586206899E-2</v>
      </c>
      <c r="BB219" s="12">
        <v>3.1758957654723127E-2</v>
      </c>
      <c r="BC219" s="12">
        <v>2.3885350318471339E-2</v>
      </c>
      <c r="BD219" s="12">
        <v>0.26799140708915142</v>
      </c>
      <c r="BE219" s="12">
        <v>0.13517915309446249</v>
      </c>
      <c r="BF219" s="12">
        <v>0.52523659305993686</v>
      </c>
      <c r="BG219">
        <v>588337835</v>
      </c>
      <c r="BH219">
        <v>328829</v>
      </c>
      <c r="BI219">
        <v>18057519</v>
      </c>
      <c r="BJ219">
        <v>36</v>
      </c>
      <c r="BK219">
        <v>0</v>
      </c>
      <c r="BL219" s="12">
        <v>0</v>
      </c>
      <c r="BM219" s="11">
        <v>5.4146737659056043</v>
      </c>
      <c r="BN219" s="12">
        <v>0.10482508511893675</v>
      </c>
      <c r="BO219" s="12">
        <v>0.43575837825972541</v>
      </c>
      <c r="BP219">
        <v>10414</v>
      </c>
      <c r="BQ219" s="15">
        <v>96.757409644151267</v>
      </c>
      <c r="BR219">
        <v>70.8</v>
      </c>
      <c r="BS219">
        <v>68.3</v>
      </c>
      <c r="BT219">
        <v>3.4</v>
      </c>
      <c r="BU219">
        <v>7387</v>
      </c>
      <c r="BV219">
        <v>8127</v>
      </c>
      <c r="BW219" s="15">
        <v>1.1001759848382293</v>
      </c>
      <c r="BX219" s="15">
        <v>0.41192620574044431</v>
      </c>
      <c r="BY219">
        <v>1</v>
      </c>
    </row>
    <row r="220" spans="2:77" ht="15.75" customHeight="1">
      <c r="B220" t="s">
        <v>870</v>
      </c>
      <c r="C220" s="11">
        <v>0.73074995195758552</v>
      </c>
      <c r="D220">
        <v>6374</v>
      </c>
      <c r="E220" s="11">
        <v>8722.5459035951626</v>
      </c>
      <c r="F220">
        <v>1966</v>
      </c>
      <c r="G220" s="11">
        <v>30.84405396925008</v>
      </c>
      <c r="H220">
        <v>1396</v>
      </c>
      <c r="I220" s="11">
        <v>21.901474741135864</v>
      </c>
      <c r="J220">
        <v>712</v>
      </c>
      <c r="K220" s="11">
        <v>11.170379667398809</v>
      </c>
      <c r="L220">
        <v>170</v>
      </c>
      <c r="M220" s="11">
        <v>2.6670850329463445</v>
      </c>
      <c r="N220">
        <v>6204</v>
      </c>
      <c r="O220" s="11">
        <v>97.332914967053654</v>
      </c>
      <c r="P220">
        <v>4760</v>
      </c>
      <c r="Q220" s="11">
        <v>74.678380922497638</v>
      </c>
      <c r="R220">
        <v>10</v>
      </c>
      <c r="S220" s="11">
        <v>0.50864699898270604</v>
      </c>
      <c r="T220">
        <v>1956</v>
      </c>
      <c r="U220" s="11">
        <v>99.491353001017288</v>
      </c>
      <c r="V220">
        <v>1532</v>
      </c>
      <c r="W220" s="11">
        <v>77.924720244150564</v>
      </c>
      <c r="X220">
        <v>0</v>
      </c>
      <c r="Y220" s="11">
        <v>0</v>
      </c>
      <c r="Z220">
        <v>1396</v>
      </c>
      <c r="AA220" s="11">
        <v>100</v>
      </c>
      <c r="AB220">
        <v>1056</v>
      </c>
      <c r="AC220" s="11">
        <v>53.713123092573753</v>
      </c>
      <c r="AD220" s="11">
        <v>0.77300000000000002</v>
      </c>
      <c r="AE220">
        <v>7</v>
      </c>
      <c r="AF220" s="11">
        <v>3815</v>
      </c>
      <c r="AG220" s="11">
        <v>60.4500079226747</v>
      </c>
      <c r="AH220" s="11">
        <v>6689.239017894778</v>
      </c>
      <c r="AI220" s="11">
        <v>9153.936993051102</v>
      </c>
      <c r="AJ220">
        <v>576</v>
      </c>
      <c r="AK220" s="11">
        <v>49.913393019668199</v>
      </c>
      <c r="AL220" s="11">
        <v>3.4397478524712271</v>
      </c>
      <c r="AM220" s="11">
        <v>0.58329228479406403</v>
      </c>
      <c r="AN220" s="11">
        <v>7.5648662811000994E-2</v>
      </c>
      <c r="AO220">
        <v>3.7</v>
      </c>
      <c r="AP220">
        <v>9.6</v>
      </c>
      <c r="AQ220">
        <v>6.2</v>
      </c>
      <c r="AR220">
        <v>6.8</v>
      </c>
      <c r="AS220">
        <v>15.8</v>
      </c>
      <c r="AT220">
        <v>39.9</v>
      </c>
      <c r="AU220">
        <v>17.2</v>
      </c>
      <c r="AV220" s="12">
        <v>0</v>
      </c>
      <c r="AW220" s="12">
        <v>3.6813728120355271E-2</v>
      </c>
      <c r="AX220" s="12">
        <v>3.6813728120355271E-2</v>
      </c>
      <c r="AY220" s="12">
        <v>9.5219202539178731E-5</v>
      </c>
      <c r="AZ220" s="12">
        <v>1.690140845070422E-2</v>
      </c>
      <c r="BA220" s="12">
        <v>1.4427412082957621E-2</v>
      </c>
      <c r="BB220" s="12">
        <v>1.5915119363395229E-2</v>
      </c>
      <c r="BC220" s="12">
        <v>1.1267605633802819E-2</v>
      </c>
      <c r="BD220" s="12">
        <v>0.1061151079136691</v>
      </c>
      <c r="BE220" s="12">
        <v>2.2546419098143231E-2</v>
      </c>
      <c r="BF220" s="12">
        <v>0.28212290502793302</v>
      </c>
      <c r="BG220">
        <v>198753740</v>
      </c>
      <c r="BH220">
        <v>211187</v>
      </c>
      <c r="BI220">
        <v>8904143</v>
      </c>
      <c r="BJ220">
        <v>100</v>
      </c>
      <c r="BK220">
        <v>0</v>
      </c>
      <c r="BL220" s="12">
        <v>0</v>
      </c>
      <c r="BM220" s="11">
        <v>12.7591706539075</v>
      </c>
      <c r="BN220" s="12">
        <v>7.4759473424546974E-2</v>
      </c>
      <c r="BO220" s="12">
        <v>0.50475242692291844</v>
      </c>
      <c r="BP220">
        <v>5857</v>
      </c>
      <c r="BQ220" s="15">
        <v>91.888923752745526</v>
      </c>
      <c r="BR220">
        <v>67.3</v>
      </c>
      <c r="BS220">
        <v>61</v>
      </c>
      <c r="BT220">
        <v>9.5</v>
      </c>
      <c r="BU220">
        <v>4648</v>
      </c>
      <c r="BV220">
        <v>1579</v>
      </c>
      <c r="BW220" s="15">
        <v>0.33971600688468157</v>
      </c>
      <c r="BX220" s="15">
        <v>0.46488680016279971</v>
      </c>
      <c r="BY220">
        <v>0</v>
      </c>
    </row>
    <row r="221" spans="2:77" ht="15.75" customHeight="1">
      <c r="B221" t="s">
        <v>871</v>
      </c>
      <c r="C221" s="11">
        <v>1.417376215733319</v>
      </c>
      <c r="D221">
        <v>3701</v>
      </c>
      <c r="E221" s="11">
        <v>2611.1627660445711</v>
      </c>
      <c r="F221">
        <v>1081</v>
      </c>
      <c r="G221" s="11">
        <v>29.208322075114836</v>
      </c>
      <c r="H221">
        <v>908</v>
      </c>
      <c r="I221" s="11">
        <v>24.533909754120508</v>
      </c>
      <c r="J221">
        <v>73</v>
      </c>
      <c r="K221" s="11">
        <v>1.9724398811132127</v>
      </c>
      <c r="L221">
        <v>809</v>
      </c>
      <c r="M221" s="11">
        <v>21.858957038638206</v>
      </c>
      <c r="N221">
        <v>2892</v>
      </c>
      <c r="O221" s="11">
        <v>78.141042961361791</v>
      </c>
      <c r="P221">
        <v>2665</v>
      </c>
      <c r="Q221" s="11">
        <v>72.007565522831669</v>
      </c>
      <c r="R221">
        <v>89</v>
      </c>
      <c r="S221" s="11">
        <v>8.2331174838112862</v>
      </c>
      <c r="T221">
        <v>992</v>
      </c>
      <c r="U221" s="11">
        <v>91.766882516188716</v>
      </c>
      <c r="V221">
        <v>921</v>
      </c>
      <c r="W221" s="11">
        <v>85.198889916743752</v>
      </c>
      <c r="X221">
        <v>68</v>
      </c>
      <c r="Y221" s="11">
        <v>7.4889867841409687</v>
      </c>
      <c r="Z221">
        <v>840</v>
      </c>
      <c r="AA221" s="11">
        <v>92.511013215859023</v>
      </c>
      <c r="AB221">
        <v>803</v>
      </c>
      <c r="AC221" s="11">
        <v>74.283071230342273</v>
      </c>
      <c r="AD221" s="11">
        <v>0.41499999999999998</v>
      </c>
      <c r="AE221">
        <v>4</v>
      </c>
      <c r="AF221" s="11">
        <v>1381</v>
      </c>
      <c r="AG221" s="11">
        <v>37.314239394758175</v>
      </c>
      <c r="AH221" s="11">
        <v>13308.425282274549</v>
      </c>
      <c r="AI221" s="11">
        <v>9389.4797545964229</v>
      </c>
      <c r="AJ221">
        <v>576</v>
      </c>
      <c r="AK221" s="11">
        <v>45.642076246318297</v>
      </c>
      <c r="AL221" s="11">
        <v>3.280187172614327</v>
      </c>
      <c r="AM221" s="11">
        <v>0.53990873555902796</v>
      </c>
      <c r="AN221" s="11">
        <v>6.7147097292116001E-2</v>
      </c>
      <c r="AO221">
        <v>5.3</v>
      </c>
      <c r="AP221">
        <v>7.9</v>
      </c>
      <c r="AQ221">
        <v>5.6</v>
      </c>
      <c r="AR221">
        <v>5.0999999999999996</v>
      </c>
      <c r="AS221">
        <v>10.8</v>
      </c>
      <c r="AT221">
        <v>32.6</v>
      </c>
      <c r="AU221">
        <v>11.8</v>
      </c>
      <c r="AV221" s="12">
        <v>8.7474954558028228E-2</v>
      </c>
      <c r="AW221" s="12">
        <v>0.28308345735101181</v>
      </c>
      <c r="AX221" s="12">
        <v>0.37055841190904004</v>
      </c>
      <c r="AY221" s="12">
        <v>0</v>
      </c>
      <c r="AZ221" s="12">
        <v>0</v>
      </c>
      <c r="BA221" s="12">
        <v>4.7698744769874478E-2</v>
      </c>
      <c r="BB221" s="12">
        <v>4.8629531388152077E-2</v>
      </c>
      <c r="BC221" s="12">
        <v>3.125E-2</v>
      </c>
      <c r="BD221" s="12">
        <v>0.25083612040133779</v>
      </c>
      <c r="BE221" s="12">
        <v>0.24226348364279399</v>
      </c>
      <c r="BF221" s="12">
        <v>0.4</v>
      </c>
      <c r="BG221">
        <v>153567108</v>
      </c>
      <c r="BH221">
        <v>135520</v>
      </c>
      <c r="BI221">
        <v>957535</v>
      </c>
      <c r="BJ221">
        <v>675</v>
      </c>
      <c r="BK221">
        <v>0</v>
      </c>
      <c r="BL221" s="12">
        <v>0</v>
      </c>
      <c r="BM221" s="11">
        <v>2.5510204081632661</v>
      </c>
      <c r="BN221" s="12">
        <v>0.15511831263114156</v>
      </c>
      <c r="BO221" s="12">
        <v>0.13901264459267901</v>
      </c>
      <c r="BP221">
        <v>1173</v>
      </c>
      <c r="BQ221" s="15">
        <v>31.69413671980546</v>
      </c>
      <c r="BR221">
        <v>62.8</v>
      </c>
      <c r="BS221">
        <v>59.3</v>
      </c>
      <c r="BT221">
        <v>5.5</v>
      </c>
      <c r="BU221">
        <v>2842</v>
      </c>
      <c r="BV221">
        <v>297</v>
      </c>
      <c r="BW221" s="15">
        <v>0.10450387051372273</v>
      </c>
      <c r="BX221" s="15">
        <v>7.3730509482025378E-2</v>
      </c>
      <c r="BY221">
        <v>0</v>
      </c>
    </row>
    <row r="222" spans="2:77" ht="15.75" customHeight="1">
      <c r="B222" t="s">
        <v>872</v>
      </c>
      <c r="C222" s="11">
        <v>3.4588885009816348</v>
      </c>
      <c r="D222">
        <v>3187</v>
      </c>
      <c r="E222" s="11">
        <v>921.39425688209587</v>
      </c>
      <c r="F222">
        <v>1007</v>
      </c>
      <c r="G222" s="11">
        <v>31.597113272670224</v>
      </c>
      <c r="H222">
        <v>814</v>
      </c>
      <c r="I222" s="11">
        <v>25.541261374333228</v>
      </c>
      <c r="J222">
        <v>358</v>
      </c>
      <c r="K222" s="11">
        <v>11.233134609350486</v>
      </c>
      <c r="L222">
        <v>229</v>
      </c>
      <c r="M222" s="11">
        <v>7.1854408534672105</v>
      </c>
      <c r="N222">
        <v>2958</v>
      </c>
      <c r="O222" s="11">
        <v>92.814559146532787</v>
      </c>
      <c r="P222">
        <v>2613</v>
      </c>
      <c r="Q222" s="11">
        <v>81.989331659868213</v>
      </c>
      <c r="R222">
        <v>13</v>
      </c>
      <c r="S222" s="11">
        <v>1.2909632571996028</v>
      </c>
      <c r="T222">
        <v>994</v>
      </c>
      <c r="U222" s="11">
        <v>98.709036742800393</v>
      </c>
      <c r="V222">
        <v>923</v>
      </c>
      <c r="W222" s="11">
        <v>91.658391261171801</v>
      </c>
      <c r="X222">
        <v>8</v>
      </c>
      <c r="Y222" s="11">
        <v>0.98280098280098283</v>
      </c>
      <c r="Z222">
        <v>806</v>
      </c>
      <c r="AA222" s="11">
        <v>99.017199017199019</v>
      </c>
      <c r="AB222">
        <v>735</v>
      </c>
      <c r="AC222" s="11">
        <v>72.989076464746773</v>
      </c>
      <c r="AD222" s="11">
        <v>0.71299999999999997</v>
      </c>
      <c r="AE222">
        <v>3</v>
      </c>
      <c r="AF222" s="11">
        <v>1750</v>
      </c>
      <c r="AG222" s="11">
        <v>54.996857322438721</v>
      </c>
      <c r="AH222" s="11">
        <v>127535.40379997619</v>
      </c>
      <c r="AI222" s="11">
        <v>36871.788079835707</v>
      </c>
      <c r="AJ222">
        <v>576</v>
      </c>
      <c r="AK222" s="11">
        <v>46.4472234808294</v>
      </c>
      <c r="AL222" s="11">
        <v>2.8739343068090273</v>
      </c>
      <c r="AM222" s="11">
        <v>0.50342187409136396</v>
      </c>
      <c r="AN222" s="11">
        <v>5.3572955286715004E-2</v>
      </c>
      <c r="AO222">
        <v>4.0999999999999996</v>
      </c>
      <c r="AP222">
        <v>8.6999999999999993</v>
      </c>
      <c r="AQ222">
        <v>6.2</v>
      </c>
      <c r="AR222">
        <v>6.2</v>
      </c>
      <c r="AS222">
        <v>14.2</v>
      </c>
      <c r="AT222">
        <v>37.299999999999997</v>
      </c>
      <c r="AU222">
        <v>15.9</v>
      </c>
      <c r="AV222" s="12">
        <v>3.4959064459781169E-3</v>
      </c>
      <c r="AW222" s="12">
        <v>3.6401066920022521E-3</v>
      </c>
      <c r="AX222" s="12">
        <v>7.1360131379803694E-3</v>
      </c>
      <c r="AY222" s="12">
        <v>1.6196954972465179E-4</v>
      </c>
      <c r="AZ222" s="12">
        <v>2.3809523809523812E-2</v>
      </c>
      <c r="BA222" s="12">
        <v>2.0583190394511151E-2</v>
      </c>
      <c r="BB222" s="12">
        <v>1.8433179723502301E-2</v>
      </c>
      <c r="BC222" s="12">
        <v>2.684563758389262E-2</v>
      </c>
      <c r="BD222" s="12">
        <v>0.28314798973481609</v>
      </c>
      <c r="BE222" s="12">
        <v>0.16129032258064521</v>
      </c>
      <c r="BF222" s="12">
        <v>0.63455149501661134</v>
      </c>
      <c r="BG222">
        <v>397916285</v>
      </c>
      <c r="BH222">
        <v>340749</v>
      </c>
      <c r="BI222">
        <v>18126370</v>
      </c>
      <c r="BJ222">
        <v>10</v>
      </c>
      <c r="BK222">
        <v>0</v>
      </c>
      <c r="BL222" s="12">
        <v>0</v>
      </c>
      <c r="BM222" s="11">
        <v>6.1236987140232699</v>
      </c>
      <c r="BN222" s="12">
        <v>8.4741825368187307E-2</v>
      </c>
      <c r="BO222" s="12">
        <v>0.43564897970660166</v>
      </c>
      <c r="BP222">
        <v>1447</v>
      </c>
      <c r="BQ222" s="15">
        <v>45.403200502039539</v>
      </c>
      <c r="BR222">
        <v>65.7</v>
      </c>
      <c r="BS222">
        <v>62.3</v>
      </c>
      <c r="BT222">
        <v>5.3</v>
      </c>
      <c r="BU222">
        <v>2379</v>
      </c>
      <c r="BV222">
        <v>4250</v>
      </c>
      <c r="BW222" s="15">
        <v>1.7864649012189995</v>
      </c>
      <c r="BX222" s="15">
        <v>0.5164852526214706</v>
      </c>
      <c r="BY222">
        <v>0</v>
      </c>
    </row>
    <row r="223" spans="2:77" ht="15.75" customHeight="1">
      <c r="B223" t="s">
        <v>873</v>
      </c>
      <c r="C223" s="11">
        <v>3.3675656316283979</v>
      </c>
      <c r="D223">
        <v>10198</v>
      </c>
      <c r="E223" s="11">
        <v>3028.3002962792211</v>
      </c>
      <c r="F223">
        <v>3188</v>
      </c>
      <c r="G223" s="11">
        <v>31.261031574818592</v>
      </c>
      <c r="H223">
        <v>2493</v>
      </c>
      <c r="I223" s="11">
        <v>24.445969797999609</v>
      </c>
      <c r="J223">
        <v>652</v>
      </c>
      <c r="K223" s="11">
        <v>6.3934104726416949</v>
      </c>
      <c r="L223">
        <v>766</v>
      </c>
      <c r="M223" s="11">
        <v>7.5112767209256717</v>
      </c>
      <c r="N223">
        <v>9432</v>
      </c>
      <c r="O223" s="11">
        <v>92.488723279074321</v>
      </c>
      <c r="P223">
        <v>7430</v>
      </c>
      <c r="Q223" s="11">
        <v>72.857423024122383</v>
      </c>
      <c r="R223">
        <v>54</v>
      </c>
      <c r="S223" s="11">
        <v>1.6938519447929739</v>
      </c>
      <c r="T223">
        <v>3134</v>
      </c>
      <c r="U223" s="11">
        <v>98.306148055207018</v>
      </c>
      <c r="V223">
        <v>2688</v>
      </c>
      <c r="W223" s="11">
        <v>84.316185696361359</v>
      </c>
      <c r="X223">
        <v>49</v>
      </c>
      <c r="Y223" s="11">
        <v>1.965503409546731</v>
      </c>
      <c r="Z223">
        <v>2444</v>
      </c>
      <c r="AA223" s="11">
        <v>98.034496590453273</v>
      </c>
      <c r="AB223">
        <v>2119</v>
      </c>
      <c r="AC223" s="11">
        <v>66.468005018820577</v>
      </c>
      <c r="AD223" s="11">
        <v>0.71099999999999997</v>
      </c>
      <c r="AE223">
        <v>4</v>
      </c>
      <c r="AF223" s="11">
        <v>4510</v>
      </c>
      <c r="AG223" s="11">
        <v>44.446634473243321</v>
      </c>
      <c r="AH223" s="11">
        <v>123987.154463365</v>
      </c>
      <c r="AI223" s="11">
        <v>36821.871085584979</v>
      </c>
      <c r="AJ223">
        <v>563</v>
      </c>
      <c r="AK223" s="11">
        <v>45.248874194099599</v>
      </c>
      <c r="AL223" s="11">
        <v>3.0559117296712346</v>
      </c>
      <c r="AM223" s="11">
        <v>0.47623485651463598</v>
      </c>
      <c r="AN223" s="11">
        <v>5.4721838483033997E-2</v>
      </c>
      <c r="AO223">
        <v>4.0999999999999996</v>
      </c>
      <c r="AP223">
        <v>8.8000000000000007</v>
      </c>
      <c r="AQ223">
        <v>5.6</v>
      </c>
      <c r="AR223">
        <v>5.7</v>
      </c>
      <c r="AS223">
        <v>13.5</v>
      </c>
      <c r="AT223">
        <v>37.200000000000003</v>
      </c>
      <c r="AU223">
        <v>14.6</v>
      </c>
      <c r="AV223" s="12">
        <v>0.35004333734921927</v>
      </c>
      <c r="AW223" s="12">
        <v>9.0580837544684017E-2</v>
      </c>
      <c r="AX223" s="12">
        <v>0.44062417489390326</v>
      </c>
      <c r="AY223" s="12">
        <v>2.1729289271163419E-4</v>
      </c>
      <c r="AZ223" s="12">
        <v>2.553191489361702E-2</v>
      </c>
      <c r="BA223" s="12">
        <v>9.0984284532671638E-3</v>
      </c>
      <c r="BB223" s="12">
        <v>7.3394495412844041E-3</v>
      </c>
      <c r="BC223" s="12">
        <v>2.5210084033613449E-2</v>
      </c>
      <c r="BD223" s="12">
        <v>9.748038000826105E-2</v>
      </c>
      <c r="BE223" s="12">
        <v>0.05</v>
      </c>
      <c r="BF223" s="12">
        <v>0.52697095435684649</v>
      </c>
      <c r="BG223">
        <v>370042232</v>
      </c>
      <c r="BH223">
        <v>131788</v>
      </c>
      <c r="BI223">
        <v>8234216</v>
      </c>
      <c r="BJ223">
        <v>108</v>
      </c>
      <c r="BK223">
        <v>0</v>
      </c>
      <c r="BL223" s="12">
        <v>0</v>
      </c>
      <c r="BM223" s="11">
        <v>4.7424831641847671</v>
      </c>
      <c r="BN223" s="12">
        <v>0.15504305525868969</v>
      </c>
      <c r="BO223" s="12">
        <v>0.2704382542263033</v>
      </c>
      <c r="BP223">
        <v>2519</v>
      </c>
      <c r="BQ223" s="15">
        <v>24.700921749362621</v>
      </c>
      <c r="BR223">
        <v>63.7</v>
      </c>
      <c r="BS223">
        <v>59.5</v>
      </c>
      <c r="BT223">
        <v>6.6</v>
      </c>
      <c r="BU223">
        <v>7545</v>
      </c>
      <c r="BV223">
        <v>1352</v>
      </c>
      <c r="BW223" s="15">
        <v>0.17919151756129886</v>
      </c>
      <c r="BX223" s="15">
        <v>5.3210994873661953E-2</v>
      </c>
      <c r="BY223">
        <v>1</v>
      </c>
    </row>
    <row r="224" spans="2:77" ht="15.75" customHeight="1">
      <c r="B224" t="s">
        <v>874</v>
      </c>
      <c r="C224" s="11">
        <v>1.870762941845471</v>
      </c>
      <c r="D224">
        <v>9759</v>
      </c>
      <c r="E224" s="11">
        <v>5216.5882601741823</v>
      </c>
      <c r="F224">
        <v>3383</v>
      </c>
      <c r="G224" s="11">
        <v>34.665437032482835</v>
      </c>
      <c r="H224">
        <v>2468</v>
      </c>
      <c r="I224" s="11">
        <v>25.289476380776719</v>
      </c>
      <c r="J224">
        <v>351</v>
      </c>
      <c r="K224" s="11">
        <v>3.5966799877036584</v>
      </c>
      <c r="L224">
        <v>661</v>
      </c>
      <c r="M224" s="11">
        <v>6.773234962598627</v>
      </c>
      <c r="N224">
        <v>9098</v>
      </c>
      <c r="O224" s="11">
        <v>93.226765037401378</v>
      </c>
      <c r="P224">
        <v>4959</v>
      </c>
      <c r="Q224" s="11">
        <v>50.814632646787587</v>
      </c>
      <c r="R224">
        <v>241</v>
      </c>
      <c r="S224" s="11">
        <v>7.1238545669524092</v>
      </c>
      <c r="T224">
        <v>3142</v>
      </c>
      <c r="U224" s="11">
        <v>92.876145433047583</v>
      </c>
      <c r="V224">
        <v>1706</v>
      </c>
      <c r="W224" s="11">
        <v>50.428613656517882</v>
      </c>
      <c r="X224">
        <v>143</v>
      </c>
      <c r="Y224" s="11">
        <v>5.7941653160453805</v>
      </c>
      <c r="Z224">
        <v>2325</v>
      </c>
      <c r="AA224" s="11">
        <v>94.20583468395462</v>
      </c>
      <c r="AB224">
        <v>1137</v>
      </c>
      <c r="AC224" s="11">
        <v>33.609222583505769</v>
      </c>
      <c r="AD224" s="11">
        <v>0.42399999999999999</v>
      </c>
      <c r="AE224">
        <v>2</v>
      </c>
      <c r="AF224" s="11">
        <v>2390</v>
      </c>
      <c r="AG224" s="11">
        <v>24.490214161287017</v>
      </c>
      <c r="AH224" s="11">
        <v>82699.673660870205</v>
      </c>
      <c r="AI224" s="11">
        <v>44206.388640183912</v>
      </c>
      <c r="AJ224">
        <v>563</v>
      </c>
      <c r="AK224" s="11">
        <v>45.224758410391402</v>
      </c>
      <c r="AL224" s="11">
        <v>2.9577031928112683</v>
      </c>
      <c r="AM224" s="11">
        <v>0.46813292545520502</v>
      </c>
      <c r="AN224" s="11">
        <v>5.4877583649216001E-2</v>
      </c>
      <c r="AO224">
        <v>3.1</v>
      </c>
      <c r="AP224">
        <v>7.8</v>
      </c>
      <c r="AQ224">
        <v>3.6</v>
      </c>
      <c r="AR224">
        <v>3.8</v>
      </c>
      <c r="AS224">
        <v>11.7</v>
      </c>
      <c r="AT224">
        <v>32.200000000000003</v>
      </c>
      <c r="AU224">
        <v>11.1</v>
      </c>
      <c r="AV224" s="12">
        <v>8.4932172376654069E-2</v>
      </c>
      <c r="AW224" s="12">
        <v>0.3013232890858783</v>
      </c>
      <c r="AX224" s="12">
        <v>0.38625546146253237</v>
      </c>
      <c r="AY224" s="12">
        <v>1.4123296377374479E-4</v>
      </c>
      <c r="AZ224" s="12">
        <v>8.4033613445378148E-3</v>
      </c>
      <c r="BA224" s="12">
        <v>1.878287002253944E-3</v>
      </c>
      <c r="BB224" s="12">
        <v>1.1797090051120719E-3</v>
      </c>
      <c r="BC224" s="12">
        <v>1.680672268907563E-2</v>
      </c>
      <c r="BD224" s="12">
        <v>2.8925619834710741E-2</v>
      </c>
      <c r="BE224" s="12">
        <v>3.5391270153362171E-3</v>
      </c>
      <c r="BF224" s="12">
        <v>0.5714285714285714</v>
      </c>
      <c r="BG224">
        <v>524624390</v>
      </c>
      <c r="BH224">
        <v>186367</v>
      </c>
      <c r="BI224">
        <v>10386710</v>
      </c>
      <c r="BJ224">
        <v>35</v>
      </c>
      <c r="BK224">
        <v>0</v>
      </c>
      <c r="BL224" s="12">
        <v>0</v>
      </c>
      <c r="BM224" s="11">
        <v>0.98106543706465221</v>
      </c>
      <c r="BN224" s="12">
        <v>9.3051577290840931E-2</v>
      </c>
      <c r="BO224" s="12">
        <v>0.39095352919186693</v>
      </c>
      <c r="BP224">
        <v>1999</v>
      </c>
      <c r="BQ224" s="15">
        <v>20.483656112306591</v>
      </c>
      <c r="BR224">
        <v>73.3</v>
      </c>
      <c r="BS224">
        <v>71.099999999999994</v>
      </c>
      <c r="BT224">
        <v>2.6</v>
      </c>
      <c r="BU224">
        <v>6890</v>
      </c>
      <c r="BV224">
        <v>1664</v>
      </c>
      <c r="BW224" s="15">
        <v>0.24150943396226415</v>
      </c>
      <c r="BX224" s="15">
        <v>0.12909675970169679</v>
      </c>
      <c r="BY224">
        <v>2</v>
      </c>
    </row>
    <row r="225" spans="2:77" ht="15.75" customHeight="1">
      <c r="B225" t="s">
        <v>875</v>
      </c>
      <c r="C225" s="11">
        <v>1.6537010927670071</v>
      </c>
      <c r="D225">
        <v>8838</v>
      </c>
      <c r="E225" s="11">
        <v>5344.3757391561458</v>
      </c>
      <c r="F225">
        <v>2713</v>
      </c>
      <c r="G225" s="11">
        <v>30.696990269291696</v>
      </c>
      <c r="H225">
        <v>1585</v>
      </c>
      <c r="I225" s="11">
        <v>17.933921701742474</v>
      </c>
      <c r="J225">
        <v>733</v>
      </c>
      <c r="K225" s="11">
        <v>8.2937316134872141</v>
      </c>
      <c r="L225">
        <v>1050</v>
      </c>
      <c r="M225" s="11">
        <v>11.880515953835708</v>
      </c>
      <c r="N225">
        <v>7788</v>
      </c>
      <c r="O225" s="11">
        <v>88.119484046164288</v>
      </c>
      <c r="P225">
        <v>5329</v>
      </c>
      <c r="Q225" s="11">
        <v>60.296447159990954</v>
      </c>
      <c r="R225">
        <v>204</v>
      </c>
      <c r="S225" s="11">
        <v>7.5193512716549948</v>
      </c>
      <c r="T225">
        <v>2509</v>
      </c>
      <c r="U225" s="11">
        <v>92.480648728345002</v>
      </c>
      <c r="V225">
        <v>1891</v>
      </c>
      <c r="W225" s="11">
        <v>69.701437523037228</v>
      </c>
      <c r="X225">
        <v>130</v>
      </c>
      <c r="Y225" s="11">
        <v>8.2018927444794958</v>
      </c>
      <c r="Z225">
        <v>1455</v>
      </c>
      <c r="AA225" s="11">
        <v>91.798107255520506</v>
      </c>
      <c r="AB225">
        <v>1128</v>
      </c>
      <c r="AC225" s="11">
        <v>41.577589384445261</v>
      </c>
      <c r="AD225" s="11">
        <v>0.54400000000000004</v>
      </c>
      <c r="AE225">
        <v>3</v>
      </c>
      <c r="AF225" s="11">
        <v>3869</v>
      </c>
      <c r="AG225" s="11">
        <v>43.776872595609866</v>
      </c>
      <c r="AH225" s="11">
        <v>32292.61895431676</v>
      </c>
      <c r="AI225" s="11">
        <v>19527.482382129929</v>
      </c>
      <c r="AJ225">
        <v>607</v>
      </c>
      <c r="AK225" s="11">
        <v>49.598038647956699</v>
      </c>
      <c r="AL225" s="11">
        <v>3.1411347874482218</v>
      </c>
      <c r="AM225" s="11">
        <v>0.46464164866852298</v>
      </c>
      <c r="AN225" s="11">
        <v>5.8280621355896005E-2</v>
      </c>
      <c r="AO225">
        <v>3.6</v>
      </c>
      <c r="AP225">
        <v>8.5</v>
      </c>
      <c r="AQ225">
        <v>4.0999999999999996</v>
      </c>
      <c r="AR225">
        <v>4.4000000000000004</v>
      </c>
      <c r="AS225">
        <v>12.1</v>
      </c>
      <c r="AT225">
        <v>32.799999999999997</v>
      </c>
      <c r="AU225">
        <v>11.4</v>
      </c>
      <c r="AV225" s="12">
        <v>7.8821910954653004E-2</v>
      </c>
      <c r="AW225" s="12">
        <v>0.28871225796414823</v>
      </c>
      <c r="AX225" s="12">
        <v>0.36753416891880131</v>
      </c>
      <c r="AY225" s="12">
        <v>7.5000000000000002E-4</v>
      </c>
      <c r="AZ225" s="12">
        <v>7.4999999999999997E-2</v>
      </c>
      <c r="BA225" s="12">
        <v>4.6153846153846158E-3</v>
      </c>
      <c r="BB225" s="12">
        <v>1.1428571428571429E-3</v>
      </c>
      <c r="BC225" s="12">
        <v>3.5000000000000003E-2</v>
      </c>
      <c r="BD225" s="12">
        <v>9.2725409836065573E-2</v>
      </c>
      <c r="BE225" s="12">
        <v>8.2285714285714281E-2</v>
      </c>
      <c r="BF225" s="12">
        <v>0.18316831683168319</v>
      </c>
      <c r="BG225">
        <v>407113466</v>
      </c>
      <c r="BH225">
        <v>215063</v>
      </c>
      <c r="BI225">
        <v>17616975</v>
      </c>
      <c r="BJ225">
        <v>76</v>
      </c>
      <c r="BK225">
        <v>0</v>
      </c>
      <c r="BL225" s="12">
        <v>0</v>
      </c>
      <c r="BM225" s="11">
        <v>2.266032177656923</v>
      </c>
      <c r="BN225" s="12">
        <v>0.15158783249159624</v>
      </c>
      <c r="BO225" s="12">
        <v>0.35263750252661169</v>
      </c>
      <c r="BP225">
        <v>6087</v>
      </c>
      <c r="BQ225" s="15">
        <v>68.873048200950436</v>
      </c>
      <c r="BR225">
        <v>66.099999999999994</v>
      </c>
      <c r="BS225">
        <v>62.2</v>
      </c>
      <c r="BT225">
        <v>5.9</v>
      </c>
      <c r="BU225">
        <v>6748</v>
      </c>
      <c r="BV225">
        <v>2817</v>
      </c>
      <c r="BW225" s="15">
        <v>0.41745702430349735</v>
      </c>
      <c r="BX225" s="15">
        <v>0.25243801683954842</v>
      </c>
      <c r="BY225">
        <v>3</v>
      </c>
    </row>
    <row r="226" spans="2:77" ht="15.75" customHeight="1">
      <c r="B226" t="s">
        <v>876</v>
      </c>
      <c r="C226" s="11">
        <v>0.5201010475195581</v>
      </c>
      <c r="D226">
        <v>3265</v>
      </c>
      <c r="E226" s="11">
        <v>6277.6262719932738</v>
      </c>
      <c r="F226">
        <v>1128</v>
      </c>
      <c r="G226" s="11">
        <v>34.548238897396629</v>
      </c>
      <c r="H226">
        <v>785</v>
      </c>
      <c r="I226" s="11">
        <v>24.042879019908117</v>
      </c>
      <c r="J226">
        <v>145</v>
      </c>
      <c r="K226" s="11">
        <v>4.4410413476263404</v>
      </c>
      <c r="L226">
        <v>407</v>
      </c>
      <c r="M226" s="11">
        <v>12.465543644716693</v>
      </c>
      <c r="N226">
        <v>2858</v>
      </c>
      <c r="O226" s="11">
        <v>87.534456355283311</v>
      </c>
      <c r="P226">
        <v>1414</v>
      </c>
      <c r="Q226" s="11">
        <v>43.307810107197547</v>
      </c>
      <c r="R226">
        <v>15</v>
      </c>
      <c r="S226" s="11">
        <v>1.3297872340425532</v>
      </c>
      <c r="T226">
        <v>1113</v>
      </c>
      <c r="U226" s="11">
        <v>98.670212765957444</v>
      </c>
      <c r="V226">
        <v>546</v>
      </c>
      <c r="W226" s="11">
        <v>48.404255319148938</v>
      </c>
      <c r="X226">
        <v>15</v>
      </c>
      <c r="Y226" s="11">
        <v>1.910828025477707</v>
      </c>
      <c r="Z226">
        <v>770</v>
      </c>
      <c r="AA226" s="11">
        <v>98.089171974522287</v>
      </c>
      <c r="AB226">
        <v>338</v>
      </c>
      <c r="AC226" s="11">
        <v>29.964539007092199</v>
      </c>
      <c r="AD226" s="11">
        <v>0.46200000000000002</v>
      </c>
      <c r="AE226">
        <v>5</v>
      </c>
      <c r="AF226" s="11">
        <v>1770</v>
      </c>
      <c r="AG226" s="11">
        <v>54.211332312404295</v>
      </c>
      <c r="AH226" s="11">
        <v>5249.0134547429952</v>
      </c>
      <c r="AI226" s="11">
        <v>10092.295487148591</v>
      </c>
      <c r="AJ226">
        <v>607</v>
      </c>
      <c r="AK226" s="11">
        <v>55.427431179262598</v>
      </c>
      <c r="AL226" s="11">
        <v>3.2792507562165651</v>
      </c>
      <c r="AM226" s="11">
        <v>0.46863730523479002</v>
      </c>
      <c r="AN226" s="11">
        <v>6.1306938772570999E-2</v>
      </c>
      <c r="AO226">
        <v>4.2</v>
      </c>
      <c r="AP226">
        <v>9.4</v>
      </c>
      <c r="AQ226">
        <v>5</v>
      </c>
      <c r="AR226">
        <v>5.8</v>
      </c>
      <c r="AS226">
        <v>13.5</v>
      </c>
      <c r="AT226">
        <v>35.700000000000003</v>
      </c>
      <c r="AU226">
        <v>13.3</v>
      </c>
      <c r="AV226" s="12">
        <v>2.9448062652094541E-3</v>
      </c>
      <c r="AW226" s="12">
        <v>0.2457248675537769</v>
      </c>
      <c r="AX226" s="12">
        <v>0.24866967381898639</v>
      </c>
      <c r="AY226" s="12">
        <v>2.1258503401360541E-4</v>
      </c>
      <c r="AZ226" s="12">
        <v>1.785714285714286E-2</v>
      </c>
      <c r="BA226" s="12">
        <v>6.6401062416998674E-3</v>
      </c>
      <c r="BB226" s="12">
        <v>1.709401709401709E-3</v>
      </c>
      <c r="BC226" s="12">
        <v>2.3809523809523812E-2</v>
      </c>
      <c r="BD226" s="12">
        <v>4.9071618037135278E-2</v>
      </c>
      <c r="BE226" s="12">
        <v>4.1025641025641033E-2</v>
      </c>
      <c r="BF226" s="12">
        <v>7.6923076923076927E-2</v>
      </c>
      <c r="BG226">
        <v>150976785</v>
      </c>
      <c r="BH226">
        <v>232630</v>
      </c>
      <c r="BI226">
        <v>15547000</v>
      </c>
      <c r="BJ226">
        <v>1372</v>
      </c>
      <c r="BK226">
        <v>0</v>
      </c>
      <c r="BL226" s="12">
        <v>0</v>
      </c>
      <c r="BM226" s="11">
        <v>10.610079575596821</v>
      </c>
      <c r="BN226" s="12">
        <v>9.6116302417748115E-2</v>
      </c>
      <c r="BO226" s="12">
        <v>0.50213666810372659</v>
      </c>
      <c r="BP226">
        <v>3022</v>
      </c>
      <c r="BQ226" s="15">
        <v>92.557427258805518</v>
      </c>
      <c r="BR226">
        <v>70.7</v>
      </c>
      <c r="BS226">
        <v>65.8</v>
      </c>
      <c r="BT226">
        <v>6.9</v>
      </c>
      <c r="BU226">
        <v>2356</v>
      </c>
      <c r="BV226">
        <v>1382</v>
      </c>
      <c r="BW226" s="15">
        <v>0.58658743633276744</v>
      </c>
      <c r="BX226" s="15">
        <v>1.1278335991251953</v>
      </c>
      <c r="BY226">
        <v>1</v>
      </c>
    </row>
    <row r="227" spans="2:77" ht="15.75" customHeight="1">
      <c r="B227" t="s">
        <v>877</v>
      </c>
      <c r="C227" s="11">
        <v>0.51242047929938284</v>
      </c>
      <c r="D227">
        <v>2370</v>
      </c>
      <c r="E227" s="11">
        <v>4625.1078864771953</v>
      </c>
      <c r="F227">
        <v>459</v>
      </c>
      <c r="G227" s="11">
        <v>19.367088607594937</v>
      </c>
      <c r="H227">
        <v>249</v>
      </c>
      <c r="I227" s="11">
        <v>10.506329113924052</v>
      </c>
      <c r="J227">
        <v>28</v>
      </c>
      <c r="K227" s="11">
        <v>1.1814345991561181</v>
      </c>
      <c r="L227">
        <v>833</v>
      </c>
      <c r="M227" s="11">
        <v>35.147679324894519</v>
      </c>
      <c r="N227">
        <v>1537</v>
      </c>
      <c r="O227" s="11">
        <v>64.852320675105489</v>
      </c>
      <c r="P227">
        <v>627</v>
      </c>
      <c r="Q227" s="11">
        <v>26.455696202531648</v>
      </c>
      <c r="R227">
        <v>162</v>
      </c>
      <c r="S227" s="11">
        <v>35.294117647058826</v>
      </c>
      <c r="T227">
        <v>297</v>
      </c>
      <c r="U227" s="11">
        <v>64.705882352941174</v>
      </c>
      <c r="V227">
        <v>166</v>
      </c>
      <c r="W227" s="11">
        <v>36.165577342047925</v>
      </c>
      <c r="X227">
        <v>77</v>
      </c>
      <c r="Y227" s="11">
        <v>30.923694779116467</v>
      </c>
      <c r="Z227">
        <v>172</v>
      </c>
      <c r="AA227" s="11">
        <v>69.07630522088354</v>
      </c>
      <c r="AB227">
        <v>68</v>
      </c>
      <c r="AC227" s="11">
        <v>14.814814814814813</v>
      </c>
      <c r="AD227" s="11">
        <v>0.29899999999999999</v>
      </c>
      <c r="AE227">
        <v>2</v>
      </c>
      <c r="AF227" s="11">
        <v>600</v>
      </c>
      <c r="AG227" s="11">
        <v>25.316455696202532</v>
      </c>
      <c r="AH227" s="11">
        <v>104668.99045067839</v>
      </c>
      <c r="AI227" s="11">
        <v>204263.8705497898</v>
      </c>
      <c r="AJ227">
        <v>607</v>
      </c>
      <c r="AK227" s="11">
        <v>48.478079817147297</v>
      </c>
      <c r="AL227" s="11">
        <v>3.8428732110893811</v>
      </c>
      <c r="AM227" s="11">
        <v>0.49766442160875302</v>
      </c>
      <c r="AN227" s="11">
        <v>8.0136506673954E-2</v>
      </c>
      <c r="AO227">
        <v>3.4</v>
      </c>
      <c r="AP227">
        <v>7.9</v>
      </c>
      <c r="AQ227">
        <v>2.6</v>
      </c>
      <c r="AR227">
        <v>3</v>
      </c>
      <c r="AS227">
        <v>9.6999999999999993</v>
      </c>
      <c r="AT227">
        <v>28</v>
      </c>
      <c r="AU227">
        <v>7.4</v>
      </c>
      <c r="AV227" s="12">
        <v>0</v>
      </c>
      <c r="AW227" s="12">
        <v>0.98582658248279653</v>
      </c>
      <c r="AX227" s="12">
        <v>0.98582658248279653</v>
      </c>
      <c r="AY227" s="12">
        <v>2.7681660899653982E-4</v>
      </c>
      <c r="AZ227" s="12">
        <v>1.1764705882352939E-2</v>
      </c>
      <c r="BA227" s="12">
        <v>0</v>
      </c>
      <c r="BB227" s="12">
        <v>0</v>
      </c>
      <c r="BC227" s="12">
        <v>0</v>
      </c>
      <c r="BD227" s="12">
        <v>9.433962264150943E-3</v>
      </c>
      <c r="BE227" s="12">
        <v>0</v>
      </c>
      <c r="BF227" s="12">
        <v>2.3255813953488368E-2</v>
      </c>
      <c r="BG227">
        <v>178332320</v>
      </c>
      <c r="BH227">
        <v>1061502</v>
      </c>
      <c r="BI227">
        <v>28866043</v>
      </c>
      <c r="BJ227">
        <v>74229</v>
      </c>
      <c r="BK227">
        <v>0</v>
      </c>
      <c r="BL227" s="12">
        <v>0</v>
      </c>
      <c r="BM227" s="11">
        <v>0</v>
      </c>
      <c r="BN227" s="12">
        <v>5.9613353801006609E-2</v>
      </c>
      <c r="BO227" s="12">
        <v>0.57420259682349339</v>
      </c>
      <c r="BP227">
        <v>2791</v>
      </c>
      <c r="BQ227" s="15">
        <v>117.76371308016877</v>
      </c>
      <c r="BR227">
        <v>85</v>
      </c>
      <c r="BS227">
        <v>80.400000000000006</v>
      </c>
      <c r="BT227">
        <v>4.8</v>
      </c>
      <c r="BU227">
        <v>2021</v>
      </c>
      <c r="BV227">
        <v>1690</v>
      </c>
      <c r="BW227" s="15">
        <v>0.83621969322117762</v>
      </c>
      <c r="BX227" s="15">
        <v>1.6319013915378944</v>
      </c>
      <c r="BY227">
        <v>0</v>
      </c>
    </row>
    <row r="228" spans="2:77" ht="15.75" customHeight="1">
      <c r="B228" t="s">
        <v>878</v>
      </c>
      <c r="C228" s="11">
        <v>1.070429537424016</v>
      </c>
      <c r="D228">
        <v>6608</v>
      </c>
      <c r="E228" s="11">
        <v>6173.2227755057311</v>
      </c>
      <c r="F228">
        <v>1602</v>
      </c>
      <c r="G228" s="11">
        <v>24.243341404358354</v>
      </c>
      <c r="H228">
        <v>1183</v>
      </c>
      <c r="I228" s="11">
        <v>17.902542372881356</v>
      </c>
      <c r="J228">
        <v>218</v>
      </c>
      <c r="K228" s="11">
        <v>3.2990314769975786</v>
      </c>
      <c r="L228">
        <v>1734</v>
      </c>
      <c r="M228" s="11">
        <v>26.2409200968523</v>
      </c>
      <c r="N228">
        <v>4874</v>
      </c>
      <c r="O228" s="11">
        <v>73.759079903147693</v>
      </c>
      <c r="P228">
        <v>2995</v>
      </c>
      <c r="Q228" s="11">
        <v>45.323849878934624</v>
      </c>
      <c r="R228">
        <v>185</v>
      </c>
      <c r="S228" s="11">
        <v>11.548064918851436</v>
      </c>
      <c r="T228">
        <v>1417</v>
      </c>
      <c r="U228" s="11">
        <v>88.451935081148577</v>
      </c>
      <c r="V228">
        <v>1032</v>
      </c>
      <c r="W228" s="11">
        <v>64.419475655430716</v>
      </c>
      <c r="X228">
        <v>130</v>
      </c>
      <c r="Y228" s="11">
        <v>10.989010989010989</v>
      </c>
      <c r="Z228">
        <v>1053</v>
      </c>
      <c r="AA228" s="11">
        <v>89.010989010989007</v>
      </c>
      <c r="AB228">
        <v>744</v>
      </c>
      <c r="AC228" s="11">
        <v>46.441947565543074</v>
      </c>
      <c r="AD228" s="11">
        <v>0.37</v>
      </c>
      <c r="AE228">
        <v>2</v>
      </c>
      <c r="AF228" s="11">
        <v>1617</v>
      </c>
      <c r="AG228" s="11">
        <v>24.470338983050848</v>
      </c>
      <c r="AH228" s="11">
        <v>187007.45879980249</v>
      </c>
      <c r="AI228" s="11">
        <v>174703.19368226139</v>
      </c>
      <c r="AJ228">
        <v>607</v>
      </c>
      <c r="AK228" s="11">
        <v>47.737409865171301</v>
      </c>
      <c r="AL228" s="11">
        <v>3.303224416570723</v>
      </c>
      <c r="AM228" s="11">
        <v>0.47651218034357301</v>
      </c>
      <c r="AN228" s="11">
        <v>6.5947592369114003E-2</v>
      </c>
      <c r="AO228">
        <v>5.4</v>
      </c>
      <c r="AP228">
        <v>8.3000000000000007</v>
      </c>
      <c r="AQ228">
        <v>5.5</v>
      </c>
      <c r="AR228">
        <v>5.4</v>
      </c>
      <c r="AS228">
        <v>11.2</v>
      </c>
      <c r="AT228">
        <v>31.4</v>
      </c>
      <c r="AU228">
        <v>11.7</v>
      </c>
      <c r="AV228" s="12">
        <v>2.4587901015268785E-2</v>
      </c>
      <c r="AW228" s="12">
        <v>0.97541207410103048</v>
      </c>
      <c r="AX228" s="12">
        <v>0.99999997511629934</v>
      </c>
      <c r="AY228" s="12">
        <v>0</v>
      </c>
      <c r="AZ228" s="12">
        <v>0</v>
      </c>
      <c r="BA228" s="12">
        <v>3.678402522333158E-3</v>
      </c>
      <c r="BB228" s="12">
        <v>3.8209606986899561E-3</v>
      </c>
      <c r="BC228" s="12">
        <v>0</v>
      </c>
      <c r="BD228" s="12">
        <v>1.3095861707700371E-2</v>
      </c>
      <c r="BE228" s="12">
        <v>9.2794759825327519E-3</v>
      </c>
      <c r="BF228" s="12">
        <v>0.1038961038961039</v>
      </c>
      <c r="BG228">
        <v>263983451</v>
      </c>
      <c r="BH228">
        <v>140942</v>
      </c>
      <c r="BI228">
        <v>9717674</v>
      </c>
      <c r="BJ228">
        <v>69</v>
      </c>
      <c r="BK228">
        <v>0</v>
      </c>
      <c r="BL228" s="12">
        <v>0</v>
      </c>
      <c r="BM228" s="11">
        <v>6.2334424185756587</v>
      </c>
      <c r="BN228" s="12">
        <v>0.18946901585939457</v>
      </c>
      <c r="BO228" s="12">
        <v>0.33511656123182987</v>
      </c>
      <c r="BP228">
        <v>2388</v>
      </c>
      <c r="BQ228" s="15">
        <v>36.138014527845037</v>
      </c>
      <c r="BR228">
        <v>68.599999999999994</v>
      </c>
      <c r="BS228">
        <v>63.8</v>
      </c>
      <c r="BT228">
        <v>7.1</v>
      </c>
      <c r="BU228">
        <v>5501</v>
      </c>
      <c r="BV228">
        <v>394</v>
      </c>
      <c r="BW228" s="15">
        <v>7.1623341210688959E-2</v>
      </c>
      <c r="BX228" s="15">
        <v>6.6910841588929071E-2</v>
      </c>
      <c r="BY228">
        <v>0</v>
      </c>
    </row>
    <row r="229" spans="2:77" ht="15.75" customHeight="1">
      <c r="B229" t="s">
        <v>879</v>
      </c>
      <c r="C229" s="11">
        <v>10.77729767100589</v>
      </c>
      <c r="D229">
        <v>12269</v>
      </c>
      <c r="E229" s="11">
        <v>1138.4115364102106</v>
      </c>
      <c r="F229">
        <v>3278</v>
      </c>
      <c r="G229" s="11">
        <v>26.717743907408913</v>
      </c>
      <c r="H229">
        <v>2480</v>
      </c>
      <c r="I229" s="11">
        <v>20.213546336294726</v>
      </c>
      <c r="J229">
        <v>809</v>
      </c>
      <c r="K229" s="11">
        <v>6.5938544298638853</v>
      </c>
      <c r="L229">
        <v>1425</v>
      </c>
      <c r="M229" s="11">
        <v>11.614638519846768</v>
      </c>
      <c r="N229">
        <v>10844</v>
      </c>
      <c r="O229" s="11">
        <v>88.385361480153236</v>
      </c>
      <c r="P229">
        <v>3190</v>
      </c>
      <c r="Q229" s="11">
        <v>26.000489037411363</v>
      </c>
      <c r="R229">
        <v>81</v>
      </c>
      <c r="S229" s="11">
        <v>2.4710189139719341</v>
      </c>
      <c r="T229">
        <v>3197</v>
      </c>
      <c r="U229" s="11">
        <v>97.528981086028068</v>
      </c>
      <c r="V229">
        <v>1257</v>
      </c>
      <c r="W229" s="11">
        <v>38.346552776082973</v>
      </c>
      <c r="X229">
        <v>59</v>
      </c>
      <c r="Y229" s="11">
        <v>2.379032258064516</v>
      </c>
      <c r="Z229">
        <v>2421</v>
      </c>
      <c r="AA229" s="11">
        <v>97.620967741935488</v>
      </c>
      <c r="AB229">
        <v>1026</v>
      </c>
      <c r="AC229" s="11">
        <v>31.299572910311163</v>
      </c>
      <c r="AD229" s="11">
        <v>0.502</v>
      </c>
      <c r="AE229">
        <v>3</v>
      </c>
      <c r="AF229" s="11">
        <v>4451</v>
      </c>
      <c r="AG229" s="11">
        <v>36.278425299535414</v>
      </c>
      <c r="AH229" s="11">
        <v>1067701.145423634</v>
      </c>
      <c r="AI229" s="11">
        <v>99069.467877468021</v>
      </c>
      <c r="AJ229">
        <v>566</v>
      </c>
      <c r="AK229" s="11">
        <v>40.955469186184303</v>
      </c>
      <c r="AL229" s="11">
        <v>3.812601137544811</v>
      </c>
      <c r="AM229" s="11">
        <v>0.48969889823180901</v>
      </c>
      <c r="AN229" s="11">
        <v>8.2344833862634012E-2</v>
      </c>
      <c r="AO229">
        <v>3.9</v>
      </c>
      <c r="AP229">
        <v>9.6</v>
      </c>
      <c r="AQ229">
        <v>4.2</v>
      </c>
      <c r="AR229">
        <v>4.5</v>
      </c>
      <c r="AS229">
        <v>11.6</v>
      </c>
      <c r="AT229">
        <v>34.4</v>
      </c>
      <c r="AU229">
        <v>10.7</v>
      </c>
      <c r="AV229" s="12">
        <v>6.0895350442778306E-3</v>
      </c>
      <c r="AW229" s="12">
        <v>4.1911570917030148E-2</v>
      </c>
      <c r="AX229" s="12">
        <v>4.8001105961307973E-2</v>
      </c>
      <c r="AY229" s="12">
        <v>4.9450537100265463E-5</v>
      </c>
      <c r="AZ229" s="12">
        <v>1.6491754122938532E-2</v>
      </c>
      <c r="BA229" s="12">
        <v>1.503340757238307E-2</v>
      </c>
      <c r="BB229" s="12">
        <v>5.4700854700854701E-3</v>
      </c>
      <c r="BC229" s="12">
        <v>5.6971514242878558E-2</v>
      </c>
      <c r="BD229" s="12">
        <v>8.5555555555555551E-2</v>
      </c>
      <c r="BE229" s="12">
        <v>5.811965811965812E-3</v>
      </c>
      <c r="BF229" s="12">
        <v>0.43111111111111111</v>
      </c>
      <c r="BG229">
        <v>1789481820</v>
      </c>
      <c r="BH229">
        <v>416164</v>
      </c>
      <c r="BI229">
        <v>46618440</v>
      </c>
      <c r="BJ229">
        <v>10</v>
      </c>
      <c r="BK229">
        <v>0</v>
      </c>
      <c r="BL229" s="12">
        <v>0</v>
      </c>
      <c r="BM229" s="11">
        <v>3.044835198294892</v>
      </c>
      <c r="BN229" s="12">
        <v>0.13406814015445975</v>
      </c>
      <c r="BO229" s="12">
        <v>0.330273470291368</v>
      </c>
      <c r="BP229">
        <v>5212</v>
      </c>
      <c r="BQ229" s="15">
        <v>42.481049800309719</v>
      </c>
      <c r="BR229">
        <v>71.599999999999994</v>
      </c>
      <c r="BS229">
        <v>65.400000000000006</v>
      </c>
      <c r="BT229">
        <v>8.8000000000000007</v>
      </c>
      <c r="BU229">
        <v>9511</v>
      </c>
      <c r="BV229">
        <v>14544</v>
      </c>
      <c r="BW229" s="15">
        <v>1.5291767427189571</v>
      </c>
      <c r="BX229" s="15">
        <v>0.14188869876285348</v>
      </c>
      <c r="BY229">
        <v>0</v>
      </c>
    </row>
    <row r="230" spans="2:77" ht="15.75" customHeight="1">
      <c r="B230" t="s">
        <v>880</v>
      </c>
      <c r="C230" s="11">
        <v>3.2615895040246361</v>
      </c>
      <c r="D230">
        <v>6686</v>
      </c>
      <c r="E230" s="11">
        <v>2049.9207493002459</v>
      </c>
      <c r="F230">
        <v>2141</v>
      </c>
      <c r="G230" s="11">
        <v>32.022135806162126</v>
      </c>
      <c r="H230">
        <v>1434</v>
      </c>
      <c r="I230" s="11">
        <v>21.447801376009572</v>
      </c>
      <c r="J230">
        <v>411</v>
      </c>
      <c r="K230" s="11">
        <v>6.1471731977265929</v>
      </c>
      <c r="L230">
        <v>1684</v>
      </c>
      <c r="M230" s="11">
        <v>25.186957822315286</v>
      </c>
      <c r="N230">
        <v>5002</v>
      </c>
      <c r="O230" s="11">
        <v>74.813042177684721</v>
      </c>
      <c r="P230">
        <v>2705</v>
      </c>
      <c r="Q230" s="11">
        <v>40.457672749027815</v>
      </c>
      <c r="R230">
        <v>255</v>
      </c>
      <c r="S230" s="11">
        <v>11.910322279308733</v>
      </c>
      <c r="T230">
        <v>1886</v>
      </c>
      <c r="U230" s="11">
        <v>88.089677720691256</v>
      </c>
      <c r="V230">
        <v>1184</v>
      </c>
      <c r="W230" s="11">
        <v>55.301261092947215</v>
      </c>
      <c r="X230">
        <v>153</v>
      </c>
      <c r="Y230" s="11">
        <v>10.669456066945607</v>
      </c>
      <c r="Z230">
        <v>1281</v>
      </c>
      <c r="AA230" s="11">
        <v>89.3305439330544</v>
      </c>
      <c r="AB230">
        <v>758</v>
      </c>
      <c r="AC230" s="11">
        <v>35.404016814572628</v>
      </c>
      <c r="AD230" s="11">
        <v>0.39300000000000002</v>
      </c>
      <c r="AE230">
        <v>3</v>
      </c>
      <c r="AF230" s="11">
        <v>2486</v>
      </c>
      <c r="AG230" s="11">
        <v>37.43412136726397</v>
      </c>
      <c r="AH230" s="11">
        <v>618165.44175162632</v>
      </c>
      <c r="AI230" s="11">
        <v>189528.89104801099</v>
      </c>
      <c r="AJ230">
        <v>607</v>
      </c>
      <c r="AK230" s="11">
        <v>50.112346559755302</v>
      </c>
      <c r="AL230" s="11">
        <v>3.7190026374544742</v>
      </c>
      <c r="AM230" s="11">
        <v>0.51135651111553104</v>
      </c>
      <c r="AN230" s="11">
        <v>7.8144520408868989E-2</v>
      </c>
      <c r="AO230">
        <v>3.4</v>
      </c>
      <c r="AP230">
        <v>8.4</v>
      </c>
      <c r="AQ230">
        <v>3.4</v>
      </c>
      <c r="AR230">
        <v>4.0999999999999996</v>
      </c>
      <c r="AS230">
        <v>11.7</v>
      </c>
      <c r="AT230">
        <v>30.9</v>
      </c>
      <c r="AU230">
        <v>10</v>
      </c>
      <c r="AV230" s="12">
        <v>0.19331040505978414</v>
      </c>
      <c r="AW230" s="12">
        <v>4.9725016410073708E-2</v>
      </c>
      <c r="AX230" s="12">
        <v>0.24303542146985785</v>
      </c>
      <c r="AY230" s="12">
        <v>0</v>
      </c>
      <c r="AZ230" s="12">
        <v>0</v>
      </c>
      <c r="BA230" s="12">
        <v>6.5703022339027597E-4</v>
      </c>
      <c r="BB230" s="12">
        <v>8.2169268693508624E-4</v>
      </c>
      <c r="BC230" s="12">
        <v>0</v>
      </c>
      <c r="BD230" s="12">
        <v>6.8241469816272965E-2</v>
      </c>
      <c r="BE230" s="12">
        <v>1.643385373870172E-3</v>
      </c>
      <c r="BF230" s="12">
        <v>0.33224755700325731</v>
      </c>
      <c r="BG230">
        <v>468259952</v>
      </c>
      <c r="BH230">
        <v>323509</v>
      </c>
      <c r="BI230">
        <v>36314335</v>
      </c>
      <c r="BJ230">
        <v>118</v>
      </c>
      <c r="BK230">
        <v>0</v>
      </c>
      <c r="BL230" s="12">
        <v>0</v>
      </c>
      <c r="BM230" s="11">
        <v>2.8477858465043431</v>
      </c>
      <c r="BN230" s="12"/>
      <c r="BO230" s="12"/>
      <c r="BP230">
        <v>1600</v>
      </c>
      <c r="BQ230" s="15">
        <v>23.930601256356564</v>
      </c>
      <c r="BR230">
        <v>75.599999999999994</v>
      </c>
      <c r="BS230">
        <v>73.2</v>
      </c>
      <c r="BT230">
        <v>3.2</v>
      </c>
      <c r="BU230">
        <v>4819</v>
      </c>
      <c r="BV230">
        <v>2311</v>
      </c>
      <c r="BW230" s="15">
        <v>0.47956007470429551</v>
      </c>
      <c r="BX230" s="15">
        <v>0.14703262753100679</v>
      </c>
      <c r="BY230">
        <v>0</v>
      </c>
    </row>
    <row r="231" spans="2:77" ht="15.75" customHeight="1">
      <c r="B231" t="s">
        <v>881</v>
      </c>
      <c r="C231" s="11">
        <v>7.0275462099211987</v>
      </c>
      <c r="D231">
        <v>1672</v>
      </c>
      <c r="E231" s="11">
        <v>237.9208830586613</v>
      </c>
      <c r="F231">
        <v>464</v>
      </c>
      <c r="G231" s="11">
        <v>27.751196172248804</v>
      </c>
      <c r="H231">
        <v>367</v>
      </c>
      <c r="I231" s="11">
        <v>21.949760765550238</v>
      </c>
      <c r="J231">
        <v>7</v>
      </c>
      <c r="K231" s="11">
        <v>0.41866028708133973</v>
      </c>
      <c r="L231">
        <v>842</v>
      </c>
      <c r="M231" s="11">
        <v>50.358851674641144</v>
      </c>
      <c r="N231">
        <v>830</v>
      </c>
      <c r="O231" s="11">
        <v>49.641148325358856</v>
      </c>
      <c r="P231">
        <v>275</v>
      </c>
      <c r="Q231" s="11">
        <v>16.447368421052634</v>
      </c>
      <c r="R231">
        <v>190</v>
      </c>
      <c r="S231" s="11">
        <v>40.948275862068968</v>
      </c>
      <c r="T231">
        <v>274</v>
      </c>
      <c r="U231" s="11">
        <v>59.051724137931039</v>
      </c>
      <c r="V231">
        <v>98</v>
      </c>
      <c r="W231" s="11">
        <v>21.120689655172413</v>
      </c>
      <c r="X231">
        <v>156</v>
      </c>
      <c r="Y231" s="11">
        <v>42.506811989100818</v>
      </c>
      <c r="Z231">
        <v>211</v>
      </c>
      <c r="AA231" s="11">
        <v>57.493188010899189</v>
      </c>
      <c r="AB231">
        <v>59</v>
      </c>
      <c r="AC231" s="11">
        <v>12.71551724137931</v>
      </c>
      <c r="AD231" s="11">
        <v>0.19400000000000001</v>
      </c>
      <c r="AE231">
        <v>2</v>
      </c>
      <c r="AF231" s="11">
        <v>185</v>
      </c>
      <c r="AG231" s="11">
        <v>11.064593301435407</v>
      </c>
      <c r="AH231" s="11">
        <v>60859.980853454712</v>
      </c>
      <c r="AI231" s="11">
        <v>8660.2035810925772</v>
      </c>
      <c r="AJ231">
        <v>607</v>
      </c>
      <c r="AK231" s="11">
        <v>53.1573999123002</v>
      </c>
      <c r="AL231" s="11">
        <v>2.3433836111621837</v>
      </c>
      <c r="AM231" s="11">
        <v>0.45134054710245303</v>
      </c>
      <c r="AN231" s="11">
        <v>4.8699170497192003E-2</v>
      </c>
      <c r="AO231">
        <v>6.3</v>
      </c>
      <c r="AP231">
        <v>6.8</v>
      </c>
      <c r="AQ231">
        <v>4.2</v>
      </c>
      <c r="AR231">
        <v>3.5</v>
      </c>
      <c r="AS231">
        <v>7.3</v>
      </c>
      <c r="AT231">
        <v>22</v>
      </c>
      <c r="AU231">
        <v>7.6</v>
      </c>
      <c r="AV231" s="12">
        <v>6.7508853592754742E-2</v>
      </c>
      <c r="AW231" s="12">
        <v>0.13411301765052977</v>
      </c>
      <c r="AX231" s="12">
        <v>0.20162187124328451</v>
      </c>
      <c r="AY231" s="12">
        <v>0</v>
      </c>
      <c r="AZ231" s="12">
        <v>0</v>
      </c>
      <c r="BA231" s="12">
        <v>3.1250000000000002E-3</v>
      </c>
      <c r="BB231" s="12">
        <v>0</v>
      </c>
      <c r="BC231" s="12">
        <v>2.564102564102564E-2</v>
      </c>
      <c r="BD231" s="12">
        <v>5.0078247261345847E-2</v>
      </c>
      <c r="BE231" s="12">
        <v>1.7793594306049819E-3</v>
      </c>
      <c r="BF231" s="12">
        <v>0.40259740259740262</v>
      </c>
      <c r="BG231">
        <v>650027919</v>
      </c>
      <c r="BH231">
        <v>878300</v>
      </c>
      <c r="BI231">
        <v>282723636</v>
      </c>
      <c r="BJ231">
        <v>107</v>
      </c>
      <c r="BK231">
        <v>0</v>
      </c>
      <c r="BL231" s="12">
        <v>0</v>
      </c>
      <c r="BM231" s="11">
        <v>0</v>
      </c>
      <c r="BN231" s="12">
        <v>6.3744067495576179E-2</v>
      </c>
      <c r="BO231" s="12">
        <v>0.20639602692318926</v>
      </c>
      <c r="BP231">
        <v>210</v>
      </c>
      <c r="BQ231" s="15">
        <v>12.55980861244019</v>
      </c>
      <c r="BR231">
        <v>63.6</v>
      </c>
      <c r="BS231">
        <v>61.5</v>
      </c>
      <c r="BT231">
        <v>2.4</v>
      </c>
      <c r="BU231">
        <v>1336</v>
      </c>
      <c r="BV231">
        <v>2136</v>
      </c>
      <c r="BW231" s="15">
        <v>1.5988023952095809</v>
      </c>
      <c r="BX231" s="15">
        <v>0.22750507039746787</v>
      </c>
      <c r="BY231">
        <v>0</v>
      </c>
    </row>
    <row r="232" spans="2:77" ht="15.75" customHeight="1">
      <c r="B232" t="s">
        <v>882</v>
      </c>
      <c r="C232" s="11">
        <v>3.301891376156517</v>
      </c>
      <c r="D232">
        <v>5066</v>
      </c>
      <c r="E232" s="11">
        <v>1534.272155826322</v>
      </c>
      <c r="F232">
        <v>1470</v>
      </c>
      <c r="G232" s="11">
        <v>29.016975917883929</v>
      </c>
      <c r="H232">
        <v>1250</v>
      </c>
      <c r="I232" s="11">
        <v>24.674299249901303</v>
      </c>
      <c r="J232">
        <v>26</v>
      </c>
      <c r="K232" s="11">
        <v>0.51322542439794716</v>
      </c>
      <c r="L232">
        <v>2478</v>
      </c>
      <c r="M232" s="11">
        <v>48.914330833004342</v>
      </c>
      <c r="N232">
        <v>2588</v>
      </c>
      <c r="O232" s="11">
        <v>51.085669166995665</v>
      </c>
      <c r="P232">
        <v>772</v>
      </c>
      <c r="Q232" s="11">
        <v>15.238847216739046</v>
      </c>
      <c r="R232">
        <v>694</v>
      </c>
      <c r="S232" s="11">
        <v>47.210884353741491</v>
      </c>
      <c r="T232">
        <v>776</v>
      </c>
      <c r="U232" s="11">
        <v>52.789115646258502</v>
      </c>
      <c r="V232">
        <v>329</v>
      </c>
      <c r="W232" s="11">
        <v>22.380952380952383</v>
      </c>
      <c r="X232">
        <v>599</v>
      </c>
      <c r="Y232" s="11">
        <v>47.92</v>
      </c>
      <c r="Z232">
        <v>651</v>
      </c>
      <c r="AA232" s="11">
        <v>52.080000000000005</v>
      </c>
      <c r="AB232">
        <v>253</v>
      </c>
      <c r="AC232" s="11">
        <v>17.210884353741495</v>
      </c>
      <c r="AD232" s="11">
        <v>0.20300000000000001</v>
      </c>
      <c r="AE232">
        <v>1</v>
      </c>
      <c r="AF232" s="11">
        <v>560</v>
      </c>
      <c r="AG232" s="11">
        <v>11.054086063955785</v>
      </c>
      <c r="AH232" s="11">
        <v>29560.445715183901</v>
      </c>
      <c r="AI232" s="11">
        <v>8952.579702847117</v>
      </c>
      <c r="AJ232">
        <v>576</v>
      </c>
      <c r="AK232" s="11">
        <v>66.319290701605496</v>
      </c>
      <c r="AL232" s="11">
        <v>2.3397235878543956</v>
      </c>
      <c r="AM232" s="11">
        <v>0.45176353531544799</v>
      </c>
      <c r="AN232" s="11">
        <v>4.5205103845506009E-2</v>
      </c>
      <c r="AO232">
        <v>5.4</v>
      </c>
      <c r="AP232">
        <v>6.9</v>
      </c>
      <c r="AQ232">
        <v>3.9</v>
      </c>
      <c r="AR232">
        <v>3.6</v>
      </c>
      <c r="AS232">
        <v>7.7</v>
      </c>
      <c r="AT232">
        <v>22.6</v>
      </c>
      <c r="AU232">
        <v>7.8</v>
      </c>
      <c r="AV232" s="12">
        <v>7.1057577390841717E-2</v>
      </c>
      <c r="AW232" s="12">
        <v>0.20307046638522991</v>
      </c>
      <c r="AX232" s="12">
        <v>0.27412804377607164</v>
      </c>
      <c r="AY232" s="12">
        <v>0</v>
      </c>
      <c r="AZ232" s="12">
        <v>0</v>
      </c>
      <c r="BA232" s="12">
        <v>1.1467889908256879E-3</v>
      </c>
      <c r="BB232" s="12">
        <v>1.1855364552459989E-3</v>
      </c>
      <c r="BC232" s="12">
        <v>0</v>
      </c>
      <c r="BD232" s="12">
        <v>8.027522935779817E-3</v>
      </c>
      <c r="BE232" s="12">
        <v>0</v>
      </c>
      <c r="BF232" s="12">
        <v>0.24561403508771931</v>
      </c>
      <c r="BG232">
        <v>713507163</v>
      </c>
      <c r="BH232">
        <v>308090</v>
      </c>
      <c r="BI232">
        <v>15443510</v>
      </c>
      <c r="BJ232">
        <v>71</v>
      </c>
      <c r="BK232">
        <v>0</v>
      </c>
      <c r="BL232" s="12">
        <v>0</v>
      </c>
      <c r="BM232" s="11">
        <v>2.042900919305414</v>
      </c>
      <c r="BN232" s="12">
        <v>0.12938920361387599</v>
      </c>
      <c r="BO232" s="12">
        <v>0.14862797402253372</v>
      </c>
      <c r="BP232">
        <v>284</v>
      </c>
      <c r="BQ232" s="15">
        <v>5.6060007895775765</v>
      </c>
      <c r="BR232">
        <v>69.599999999999994</v>
      </c>
      <c r="BS232">
        <v>64.400000000000006</v>
      </c>
      <c r="BT232">
        <v>7.4</v>
      </c>
      <c r="BU232">
        <v>3926</v>
      </c>
      <c r="BV232">
        <v>1063</v>
      </c>
      <c r="BW232" s="15">
        <v>0.27075904228222109</v>
      </c>
      <c r="BX232" s="15">
        <v>8.200119611366237E-2</v>
      </c>
      <c r="BY232">
        <v>0</v>
      </c>
    </row>
    <row r="233" spans="2:77" ht="15.75" customHeight="1">
      <c r="B233" t="s">
        <v>883</v>
      </c>
      <c r="C233" s="11">
        <v>1.391672164115721</v>
      </c>
      <c r="D233">
        <v>4132</v>
      </c>
      <c r="E233" s="11">
        <v>2969.0900677211603</v>
      </c>
      <c r="F233">
        <v>1037</v>
      </c>
      <c r="G233" s="11">
        <v>25.096805421103578</v>
      </c>
      <c r="H233">
        <v>881</v>
      </c>
      <c r="I233" s="11">
        <v>21.321393998063893</v>
      </c>
      <c r="J233">
        <v>33</v>
      </c>
      <c r="K233" s="11">
        <v>0.7986447241045499</v>
      </c>
      <c r="L233">
        <v>2476</v>
      </c>
      <c r="M233" s="11">
        <v>59.922555663117137</v>
      </c>
      <c r="N233">
        <v>1656</v>
      </c>
      <c r="O233" s="11">
        <v>40.07744433688287</v>
      </c>
      <c r="P233">
        <v>378</v>
      </c>
      <c r="Q233" s="11">
        <v>9.1481122942884792</v>
      </c>
      <c r="R233">
        <v>505</v>
      </c>
      <c r="S233" s="11">
        <v>48.698167791706851</v>
      </c>
      <c r="T233">
        <v>532</v>
      </c>
      <c r="U233" s="11">
        <v>51.301832208293149</v>
      </c>
      <c r="V233">
        <v>150</v>
      </c>
      <c r="W233" s="11">
        <v>14.464802314368368</v>
      </c>
      <c r="X233">
        <v>422</v>
      </c>
      <c r="Y233" s="11">
        <v>47.900113507377981</v>
      </c>
      <c r="Z233">
        <v>459</v>
      </c>
      <c r="AA233" s="11">
        <v>52.099886492622019</v>
      </c>
      <c r="AB233">
        <v>130</v>
      </c>
      <c r="AC233" s="11">
        <v>12.53616200578592</v>
      </c>
      <c r="AD233" s="11">
        <v>0.17399999999999999</v>
      </c>
      <c r="AE233">
        <v>2</v>
      </c>
      <c r="AF233" s="11">
        <v>257</v>
      </c>
      <c r="AG233" s="11">
        <v>6.2363504003882557</v>
      </c>
      <c r="AH233" s="11">
        <v>31594.329972458068</v>
      </c>
      <c r="AI233" s="11">
        <v>22702.422874523651</v>
      </c>
      <c r="AJ233">
        <v>580</v>
      </c>
      <c r="AK233" s="11">
        <v>66.371145504612599</v>
      </c>
      <c r="AL233" s="11">
        <v>2.2125276526993991</v>
      </c>
      <c r="AM233" s="11">
        <v>0.44208853574573898</v>
      </c>
      <c r="AN233" s="11">
        <v>4.4260815382058998E-2</v>
      </c>
      <c r="AO233">
        <v>6.9</v>
      </c>
      <c r="AP233">
        <v>6.9</v>
      </c>
      <c r="AQ233">
        <v>4.5999999999999996</v>
      </c>
      <c r="AR233">
        <v>3.8</v>
      </c>
      <c r="AS233">
        <v>6.9</v>
      </c>
      <c r="AT233">
        <v>22.5</v>
      </c>
      <c r="AU233">
        <v>7.7</v>
      </c>
      <c r="AV233" s="12">
        <v>0.21224756531061206</v>
      </c>
      <c r="AW233" s="12">
        <v>0.3847324267012262</v>
      </c>
      <c r="AX233" s="12">
        <v>0.59697999201183827</v>
      </c>
      <c r="AY233" s="12">
        <v>0</v>
      </c>
      <c r="AZ233" s="12">
        <v>0</v>
      </c>
      <c r="BA233" s="12">
        <v>0</v>
      </c>
      <c r="BB233" s="12">
        <v>0</v>
      </c>
      <c r="BC233" s="12">
        <v>0</v>
      </c>
      <c r="BD233" s="12">
        <v>6.8540095956134343E-4</v>
      </c>
      <c r="BE233" s="12">
        <v>0</v>
      </c>
      <c r="BF233" s="12">
        <v>0.1</v>
      </c>
      <c r="BG233">
        <v>718630282</v>
      </c>
      <c r="BH233">
        <v>453394</v>
      </c>
      <c r="BI233">
        <v>5636883</v>
      </c>
      <c r="BJ233">
        <v>58</v>
      </c>
      <c r="BK233">
        <v>0</v>
      </c>
      <c r="BL233" s="12">
        <v>0</v>
      </c>
      <c r="BM233" s="11">
        <v>2.4594195769798328</v>
      </c>
      <c r="BN233" s="12">
        <v>0.20551773643330867</v>
      </c>
      <c r="BO233" s="12">
        <v>0.21262695478541566</v>
      </c>
      <c r="BP233">
        <v>252</v>
      </c>
      <c r="BQ233" s="15">
        <v>6.098741529525654</v>
      </c>
      <c r="BR233">
        <v>60.6</v>
      </c>
      <c r="BS233">
        <v>59</v>
      </c>
      <c r="BT233">
        <v>2.6</v>
      </c>
      <c r="BU233">
        <v>3324</v>
      </c>
      <c r="BV233">
        <v>333</v>
      </c>
      <c r="BW233" s="15">
        <v>0.10018050541516245</v>
      </c>
      <c r="BX233" s="15">
        <v>7.1985707552624581E-2</v>
      </c>
      <c r="BY233">
        <v>0</v>
      </c>
    </row>
    <row r="234" spans="2:77" ht="15.75" customHeight="1">
      <c r="B234" t="s">
        <v>884</v>
      </c>
      <c r="C234" s="11">
        <v>1.3364617272321571</v>
      </c>
      <c r="D234">
        <v>7308</v>
      </c>
      <c r="E234" s="11">
        <v>5468.170057615519</v>
      </c>
      <c r="F234">
        <v>1873</v>
      </c>
      <c r="G234" s="11">
        <v>25.629447181171315</v>
      </c>
      <c r="H234">
        <v>1618</v>
      </c>
      <c r="I234" s="11">
        <v>22.140120415982484</v>
      </c>
      <c r="J234">
        <v>47</v>
      </c>
      <c r="K234" s="11">
        <v>0.64313081554460871</v>
      </c>
      <c r="L234">
        <v>5363</v>
      </c>
      <c r="M234" s="11">
        <v>73.385331143951831</v>
      </c>
      <c r="N234">
        <v>1945</v>
      </c>
      <c r="O234" s="11">
        <v>26.614668856048169</v>
      </c>
      <c r="P234">
        <v>909</v>
      </c>
      <c r="Q234" s="11">
        <v>12.438423645320198</v>
      </c>
      <c r="R234">
        <v>1233</v>
      </c>
      <c r="S234" s="11">
        <v>65.830218900160176</v>
      </c>
      <c r="T234">
        <v>640</v>
      </c>
      <c r="U234" s="11">
        <v>34.169781099839831</v>
      </c>
      <c r="V234">
        <v>429</v>
      </c>
      <c r="W234" s="11">
        <v>22.904431393486384</v>
      </c>
      <c r="X234">
        <v>1089</v>
      </c>
      <c r="Y234" s="11">
        <v>67.305315203955502</v>
      </c>
      <c r="Z234">
        <v>529</v>
      </c>
      <c r="AA234" s="11">
        <v>32.694684796044498</v>
      </c>
      <c r="AB234">
        <v>330</v>
      </c>
      <c r="AC234" s="11">
        <v>17.618793379604909</v>
      </c>
      <c r="AD234" s="11">
        <v>0.14799999999999999</v>
      </c>
      <c r="AE234">
        <v>1</v>
      </c>
      <c r="AF234" s="11">
        <v>720</v>
      </c>
      <c r="AG234" s="11">
        <v>9.8522167487684733</v>
      </c>
      <c r="AH234" s="11">
        <v>30998.147690057129</v>
      </c>
      <c r="AI234" s="11">
        <v>23194.190344871531</v>
      </c>
      <c r="AJ234">
        <v>561</v>
      </c>
      <c r="AK234" s="11">
        <v>79.293208023277501</v>
      </c>
      <c r="AL234" s="11">
        <v>2.3078970482373808</v>
      </c>
      <c r="AM234" s="11">
        <v>0.45880011509433699</v>
      </c>
      <c r="AN234" s="11">
        <v>4.6028526741878004E-2</v>
      </c>
      <c r="AO234">
        <v>7.2</v>
      </c>
      <c r="AP234">
        <v>7.3</v>
      </c>
      <c r="AQ234">
        <v>5.0999999999999996</v>
      </c>
      <c r="AR234">
        <v>4.3</v>
      </c>
      <c r="AS234">
        <v>7.7</v>
      </c>
      <c r="AT234">
        <v>24.6</v>
      </c>
      <c r="AU234">
        <v>8.3000000000000007</v>
      </c>
      <c r="AV234" s="12">
        <v>4.8130895876964105E-2</v>
      </c>
      <c r="AW234" s="12">
        <v>2.6362014288120288E-2</v>
      </c>
      <c r="AX234" s="12">
        <v>7.4492910165084386E-2</v>
      </c>
      <c r="AY234" s="12">
        <v>0</v>
      </c>
      <c r="AZ234" s="12">
        <v>0</v>
      </c>
      <c r="BA234" s="12">
        <v>7.9968012794882047E-4</v>
      </c>
      <c r="BB234" s="12">
        <v>8.0256821829855537E-4</v>
      </c>
      <c r="BC234" s="12">
        <v>0</v>
      </c>
      <c r="BD234" s="12">
        <v>1.199040767386091E-3</v>
      </c>
      <c r="BE234" s="12">
        <v>0</v>
      </c>
      <c r="BF234" s="12">
        <v>0.3</v>
      </c>
      <c r="BG234">
        <v>629159912</v>
      </c>
      <c r="BH234">
        <v>249172</v>
      </c>
      <c r="BI234">
        <v>815335</v>
      </c>
      <c r="BJ234">
        <v>108</v>
      </c>
      <c r="BK234">
        <v>0</v>
      </c>
      <c r="BL234" s="12">
        <v>0</v>
      </c>
      <c r="BM234" s="11">
        <v>0</v>
      </c>
      <c r="BN234" s="12">
        <v>0.19411662085801398</v>
      </c>
      <c r="BO234" s="12">
        <v>0.20474734766167912</v>
      </c>
      <c r="BP234">
        <v>452</v>
      </c>
      <c r="BQ234" s="15">
        <v>6.1850027367268741</v>
      </c>
      <c r="BR234">
        <v>66.099999999999994</v>
      </c>
      <c r="BS234">
        <v>60.9</v>
      </c>
      <c r="BT234">
        <v>6.7</v>
      </c>
      <c r="BU234">
        <v>5733</v>
      </c>
      <c r="BV234">
        <v>1053</v>
      </c>
      <c r="BW234" s="15">
        <v>0.18367346938775511</v>
      </c>
      <c r="BX234" s="15">
        <v>0.13743264445600481</v>
      </c>
      <c r="BY234">
        <v>0</v>
      </c>
    </row>
    <row r="235" spans="2:77" ht="15.75" customHeight="1">
      <c r="B235" t="s">
        <v>885</v>
      </c>
      <c r="C235" s="11">
        <v>0.61959285373426132</v>
      </c>
      <c r="D235">
        <v>1419</v>
      </c>
      <c r="E235" s="11">
        <v>2290.2136321420489</v>
      </c>
      <c r="F235">
        <v>256</v>
      </c>
      <c r="G235" s="11">
        <v>18.040873854827343</v>
      </c>
      <c r="H235">
        <v>225</v>
      </c>
      <c r="I235" s="11">
        <v>15.856236786469344</v>
      </c>
      <c r="J235">
        <v>12</v>
      </c>
      <c r="K235" s="11">
        <v>0.84566596194503174</v>
      </c>
      <c r="L235">
        <v>1073</v>
      </c>
      <c r="M235" s="11">
        <v>75.616631430584931</v>
      </c>
      <c r="N235">
        <v>346</v>
      </c>
      <c r="O235" s="11">
        <v>24.383368569415083</v>
      </c>
      <c r="P235">
        <v>123</v>
      </c>
      <c r="Q235" s="11">
        <v>8.6680761099365746</v>
      </c>
      <c r="R235">
        <v>152</v>
      </c>
      <c r="S235" s="11">
        <v>59.375</v>
      </c>
      <c r="T235">
        <v>104</v>
      </c>
      <c r="U235" s="11">
        <v>40.625</v>
      </c>
      <c r="V235">
        <v>48</v>
      </c>
      <c r="W235" s="11">
        <v>18.75</v>
      </c>
      <c r="X235">
        <v>141</v>
      </c>
      <c r="Y235" s="11">
        <v>62.666666666666671</v>
      </c>
      <c r="Z235">
        <v>84</v>
      </c>
      <c r="AA235" s="11">
        <v>37.333333333333336</v>
      </c>
      <c r="AB235">
        <v>28</v>
      </c>
      <c r="AC235" s="11">
        <v>10.9375</v>
      </c>
      <c r="AD235" s="11">
        <v>8.6999999999999994E-2</v>
      </c>
      <c r="AE235">
        <v>2</v>
      </c>
      <c r="AF235" s="11">
        <v>76</v>
      </c>
      <c r="AG235" s="11">
        <v>5.3558844256518672</v>
      </c>
      <c r="AH235" s="11">
        <v>2095.7075455595259</v>
      </c>
      <c r="AI235" s="11">
        <v>3382.3946369434129</v>
      </c>
      <c r="AJ235">
        <v>561</v>
      </c>
      <c r="AK235" s="11">
        <v>66.232699797582399</v>
      </c>
      <c r="AL235" s="11">
        <v>2.2305550498994959</v>
      </c>
      <c r="AM235" s="11">
        <v>0.44467298663205501</v>
      </c>
      <c r="AN235" s="11">
        <v>4.4352539993935E-2</v>
      </c>
      <c r="AO235">
        <v>8.8000000000000007</v>
      </c>
      <c r="AP235">
        <v>7.1</v>
      </c>
      <c r="AQ235">
        <v>5.9</v>
      </c>
      <c r="AR235">
        <v>4.5</v>
      </c>
      <c r="AS235">
        <v>6.9</v>
      </c>
      <c r="AT235">
        <v>24.1</v>
      </c>
      <c r="AU235">
        <v>8.3000000000000007</v>
      </c>
      <c r="AV235" s="12">
        <v>7.9551054601667531E-2</v>
      </c>
      <c r="AW235" s="12">
        <v>4.2869081531823283E-2</v>
      </c>
      <c r="AX235" s="12">
        <v>0.12242013613349081</v>
      </c>
      <c r="AY235" s="12">
        <v>0</v>
      </c>
      <c r="AZ235" s="12">
        <v>0</v>
      </c>
      <c r="BA235" s="12">
        <v>0</v>
      </c>
      <c r="BB235" s="12">
        <v>0</v>
      </c>
      <c r="BC235" s="12">
        <v>0</v>
      </c>
      <c r="BD235" s="12">
        <v>2.4347826086956521E-2</v>
      </c>
      <c r="BE235" s="12">
        <v>0</v>
      </c>
      <c r="BF235" s="12">
        <v>0.35897435897435898</v>
      </c>
      <c r="BG235">
        <v>281225946</v>
      </c>
      <c r="BH235">
        <v>486550</v>
      </c>
      <c r="BI235">
        <v>19038414</v>
      </c>
      <c r="BJ235">
        <v>124</v>
      </c>
      <c r="BK235">
        <v>0</v>
      </c>
      <c r="BL235" s="12">
        <v>0</v>
      </c>
      <c r="BM235" s="11">
        <v>21.36752136752137</v>
      </c>
      <c r="BN235" s="12">
        <v>0.11698905250461648</v>
      </c>
      <c r="BO235" s="12">
        <v>0.3738589609722911</v>
      </c>
      <c r="BP235">
        <v>186</v>
      </c>
      <c r="BQ235" s="15">
        <v>13.107822410147993</v>
      </c>
      <c r="BR235">
        <v>61.2</v>
      </c>
      <c r="BS235">
        <v>58.6</v>
      </c>
      <c r="BT235">
        <v>4.2</v>
      </c>
      <c r="BU235">
        <v>1210</v>
      </c>
      <c r="BV235">
        <v>2369</v>
      </c>
      <c r="BW235" s="15">
        <v>1.9578512396694214</v>
      </c>
      <c r="BX235" s="15">
        <v>3.1598996467914864</v>
      </c>
      <c r="BY235">
        <v>0</v>
      </c>
    </row>
    <row r="236" spans="2:77" ht="15.75" customHeight="1">
      <c r="B236" t="s">
        <v>886</v>
      </c>
      <c r="C236" s="11">
        <v>1.090120352583682</v>
      </c>
      <c r="D236">
        <v>7143</v>
      </c>
      <c r="E236" s="11">
        <v>6552.4875148605897</v>
      </c>
      <c r="F236">
        <v>1708</v>
      </c>
      <c r="G236" s="11">
        <v>23.911521769564608</v>
      </c>
      <c r="H236">
        <v>1065</v>
      </c>
      <c r="I236" s="11">
        <v>14.909701805963882</v>
      </c>
      <c r="J236">
        <v>394</v>
      </c>
      <c r="K236" s="11">
        <v>5.5158896822063559</v>
      </c>
      <c r="L236">
        <v>3917</v>
      </c>
      <c r="M236" s="11">
        <v>54.836903261934765</v>
      </c>
      <c r="N236">
        <v>3226</v>
      </c>
      <c r="O236" s="11">
        <v>45.163096738065242</v>
      </c>
      <c r="P236">
        <v>1853</v>
      </c>
      <c r="Q236" s="11">
        <v>25.941481170376591</v>
      </c>
      <c r="R236">
        <v>568</v>
      </c>
      <c r="S236" s="11">
        <v>33.255269320843091</v>
      </c>
      <c r="T236">
        <v>1140</v>
      </c>
      <c r="U236" s="11">
        <v>66.744730679156902</v>
      </c>
      <c r="V236">
        <v>630</v>
      </c>
      <c r="W236" s="11">
        <v>36.885245901639344</v>
      </c>
      <c r="X236">
        <v>442</v>
      </c>
      <c r="Y236" s="11">
        <v>41.502347417840376</v>
      </c>
      <c r="Z236">
        <v>623</v>
      </c>
      <c r="AA236" s="11">
        <v>58.497652582159617</v>
      </c>
      <c r="AB236">
        <v>332</v>
      </c>
      <c r="AC236" s="11">
        <v>19.437939110070257</v>
      </c>
      <c r="AD236" s="11">
        <v>0.27500000000000002</v>
      </c>
      <c r="AE236">
        <v>3</v>
      </c>
      <c r="AF236" s="11">
        <v>3003</v>
      </c>
      <c r="AG236" s="11">
        <v>42.729083665338649</v>
      </c>
      <c r="AH236" s="11">
        <v>9189.1561008657081</v>
      </c>
      <c r="AI236" s="11">
        <v>8429.4876974693088</v>
      </c>
      <c r="AJ236">
        <v>579</v>
      </c>
      <c r="AK236" s="11">
        <v>56.344238636612701</v>
      </c>
      <c r="AL236" s="11">
        <v>2.5572757626419205</v>
      </c>
      <c r="AM236" s="11">
        <v>0.44512437456854298</v>
      </c>
      <c r="AN236" s="11">
        <v>5.5798340633647997E-2</v>
      </c>
      <c r="AO236">
        <v>5.9</v>
      </c>
      <c r="AP236">
        <v>8.1999999999999993</v>
      </c>
      <c r="AQ236">
        <v>5.9</v>
      </c>
      <c r="AR236">
        <v>6.1</v>
      </c>
      <c r="AS236">
        <v>11.1</v>
      </c>
      <c r="AT236">
        <v>29.8</v>
      </c>
      <c r="AU236">
        <v>11.4</v>
      </c>
      <c r="AV236" s="12">
        <v>0</v>
      </c>
      <c r="AW236" s="12">
        <v>0</v>
      </c>
      <c r="AX236" s="12">
        <v>0</v>
      </c>
      <c r="AY236" s="12">
        <v>0</v>
      </c>
      <c r="AZ236" s="12">
        <v>0</v>
      </c>
      <c r="BA236" s="12">
        <v>3.4924330616996511E-3</v>
      </c>
      <c r="BB236" s="12">
        <v>3.2216494845360819E-3</v>
      </c>
      <c r="BC236" s="12">
        <v>6.024096385542169E-3</v>
      </c>
      <c r="BD236" s="12">
        <v>2.905287623474724E-3</v>
      </c>
      <c r="BE236" s="12">
        <v>0</v>
      </c>
      <c r="BF236" s="12">
        <v>2.9585798816568049E-2</v>
      </c>
      <c r="BG236">
        <v>366608267</v>
      </c>
      <c r="BH236">
        <v>231153</v>
      </c>
      <c r="BI236">
        <v>17543142</v>
      </c>
      <c r="BJ236">
        <v>1040</v>
      </c>
      <c r="BK236">
        <v>0</v>
      </c>
      <c r="BL236" s="12">
        <v>0</v>
      </c>
      <c r="BM236" s="11">
        <v>5.802146794313896</v>
      </c>
      <c r="BN236" s="12">
        <v>0.12393869068653939</v>
      </c>
      <c r="BO236" s="12">
        <v>0.25510373902396016</v>
      </c>
      <c r="BP236">
        <v>910</v>
      </c>
      <c r="BQ236" s="15">
        <v>12.739745205095899</v>
      </c>
      <c r="BR236">
        <v>70.900000000000006</v>
      </c>
      <c r="BS236">
        <v>63.2</v>
      </c>
      <c r="BT236">
        <v>10.9</v>
      </c>
      <c r="BU236">
        <v>5789</v>
      </c>
      <c r="BV236">
        <v>596</v>
      </c>
      <c r="BW236" s="15">
        <v>0.10295387804456728</v>
      </c>
      <c r="BX236" s="15">
        <v>9.4442671215666643E-2</v>
      </c>
      <c r="BY236">
        <v>1</v>
      </c>
    </row>
    <row r="237" spans="2:77" ht="15.75" customHeight="1">
      <c r="B237" t="s">
        <v>887</v>
      </c>
      <c r="C237" s="11">
        <v>0.62756459267250309</v>
      </c>
      <c r="D237">
        <v>2622</v>
      </c>
      <c r="E237" s="11">
        <v>4178.0559811925214</v>
      </c>
      <c r="F237">
        <v>580</v>
      </c>
      <c r="G237" s="11">
        <v>22.120518688024411</v>
      </c>
      <c r="H237">
        <v>512</v>
      </c>
      <c r="I237" s="11">
        <v>19.527078565980169</v>
      </c>
      <c r="J237">
        <v>0</v>
      </c>
      <c r="K237" s="11">
        <v>0</v>
      </c>
      <c r="L237">
        <v>2166</v>
      </c>
      <c r="M237" s="11">
        <v>82.608695652173907</v>
      </c>
      <c r="N237">
        <v>456</v>
      </c>
      <c r="O237" s="11">
        <v>17.391304347826086</v>
      </c>
      <c r="P237">
        <v>270</v>
      </c>
      <c r="Q237" s="11">
        <v>10.297482837528605</v>
      </c>
      <c r="R237">
        <v>459</v>
      </c>
      <c r="S237" s="11">
        <v>79.137931034482762</v>
      </c>
      <c r="T237">
        <v>121</v>
      </c>
      <c r="U237" s="11">
        <v>20.862068965517242</v>
      </c>
      <c r="V237">
        <v>69</v>
      </c>
      <c r="W237" s="11">
        <v>11.896551724137931</v>
      </c>
      <c r="X237">
        <v>404</v>
      </c>
      <c r="Y237" s="11">
        <v>78.90625</v>
      </c>
      <c r="Z237">
        <v>108</v>
      </c>
      <c r="AA237" s="11">
        <v>21.09375</v>
      </c>
      <c r="AB237">
        <v>56</v>
      </c>
      <c r="AC237" s="11">
        <v>9.6551724137931032</v>
      </c>
      <c r="AD237" s="11">
        <v>8.1000000000000003E-2</v>
      </c>
      <c r="AE237">
        <v>2</v>
      </c>
      <c r="AF237" s="11">
        <v>243</v>
      </c>
      <c r="AG237" s="11">
        <v>9.2677345537757443</v>
      </c>
      <c r="AH237" s="11">
        <v>4939.1867392437161</v>
      </c>
      <c r="AI237" s="11">
        <v>7870.4037750280404</v>
      </c>
      <c r="AJ237">
        <v>593</v>
      </c>
      <c r="AK237" s="11">
        <v>58.509660362595099</v>
      </c>
      <c r="AL237" s="11">
        <v>2.3529035637213909</v>
      </c>
      <c r="AM237" s="11">
        <v>0.43841807315679499</v>
      </c>
      <c r="AN237" s="11">
        <v>4.9441986725241999E-2</v>
      </c>
      <c r="AO237">
        <v>8.6</v>
      </c>
      <c r="AP237">
        <v>7.3</v>
      </c>
      <c r="AQ237">
        <v>6.1</v>
      </c>
      <c r="AR237">
        <v>5</v>
      </c>
      <c r="AS237">
        <v>7.5</v>
      </c>
      <c r="AT237">
        <v>25.4</v>
      </c>
      <c r="AU237">
        <v>8.8000000000000007</v>
      </c>
      <c r="AV237" s="12">
        <v>1.5087516731042933E-2</v>
      </c>
      <c r="AW237" s="12">
        <v>0.32226087383392754</v>
      </c>
      <c r="AX237" s="12">
        <v>0.33734839056497046</v>
      </c>
      <c r="AY237" s="12">
        <v>0</v>
      </c>
      <c r="AZ237" s="12">
        <v>0</v>
      </c>
      <c r="BA237" s="12">
        <v>1.005025125628141E-3</v>
      </c>
      <c r="BB237" s="12">
        <v>0</v>
      </c>
      <c r="BC237" s="12">
        <v>0.25</v>
      </c>
      <c r="BD237" s="12">
        <v>2.010050251256282E-3</v>
      </c>
      <c r="BE237" s="12">
        <v>2.018163471241171E-3</v>
      </c>
      <c r="BF237" s="12">
        <v>0</v>
      </c>
      <c r="BG237">
        <v>212542568</v>
      </c>
      <c r="BH237">
        <v>214257</v>
      </c>
      <c r="BI237">
        <v>1900000</v>
      </c>
      <c r="BJ237">
        <v>142065</v>
      </c>
      <c r="BK237">
        <v>0</v>
      </c>
      <c r="BL237" s="12">
        <v>0</v>
      </c>
      <c r="BM237" s="11">
        <v>3.8402457757296471</v>
      </c>
      <c r="BN237" s="12">
        <v>0.15563466869561526</v>
      </c>
      <c r="BO237" s="12">
        <v>0.1959022045133445</v>
      </c>
      <c r="BP237">
        <v>211</v>
      </c>
      <c r="BQ237" s="15">
        <v>8.0472921434019842</v>
      </c>
      <c r="BR237">
        <v>58.8</v>
      </c>
      <c r="BS237">
        <v>52.4</v>
      </c>
      <c r="BT237">
        <v>10.9</v>
      </c>
      <c r="BU237">
        <v>2240</v>
      </c>
      <c r="BV237">
        <v>176</v>
      </c>
      <c r="BW237" s="15">
        <v>7.857142857142857E-2</v>
      </c>
      <c r="BX237" s="15">
        <v>0.12520054427677274</v>
      </c>
      <c r="BY237">
        <v>0</v>
      </c>
    </row>
    <row r="238" spans="2:77" ht="15.75" customHeight="1">
      <c r="B238" t="s">
        <v>888</v>
      </c>
      <c r="C238" s="11">
        <v>1.2347325540182641</v>
      </c>
      <c r="D238">
        <v>8439</v>
      </c>
      <c r="E238" s="11">
        <v>6834.6784674433802</v>
      </c>
      <c r="F238">
        <v>3048</v>
      </c>
      <c r="G238" s="11">
        <v>36.118023462495557</v>
      </c>
      <c r="H238">
        <v>2315</v>
      </c>
      <c r="I238" s="11">
        <v>27.432160208555516</v>
      </c>
      <c r="J238">
        <v>498</v>
      </c>
      <c r="K238" s="11">
        <v>5.9011731247778174</v>
      </c>
      <c r="L238">
        <v>3129</v>
      </c>
      <c r="M238" s="11">
        <v>37.077852826164239</v>
      </c>
      <c r="N238">
        <v>5310</v>
      </c>
      <c r="O238" s="11">
        <v>62.922147173835761</v>
      </c>
      <c r="P238">
        <v>2925</v>
      </c>
      <c r="Q238" s="11">
        <v>34.660504799146821</v>
      </c>
      <c r="R238">
        <v>672</v>
      </c>
      <c r="S238" s="11">
        <v>22.047244094488189</v>
      </c>
      <c r="T238">
        <v>2376</v>
      </c>
      <c r="U238" s="11">
        <v>77.952755905511808</v>
      </c>
      <c r="V238">
        <v>1363</v>
      </c>
      <c r="W238" s="11">
        <v>44.717847769028872</v>
      </c>
      <c r="X238">
        <v>524</v>
      </c>
      <c r="Y238" s="11">
        <v>22.634989200863931</v>
      </c>
      <c r="Z238">
        <v>1791</v>
      </c>
      <c r="AA238" s="11">
        <v>77.365010799136073</v>
      </c>
      <c r="AB238">
        <v>954</v>
      </c>
      <c r="AC238" s="11">
        <v>31.299212598425196</v>
      </c>
      <c r="AD238" s="11">
        <v>0.28799999999999998</v>
      </c>
      <c r="AE238">
        <v>1</v>
      </c>
      <c r="AF238" s="11">
        <v>2583</v>
      </c>
      <c r="AG238" s="11">
        <v>31.079292503910484</v>
      </c>
      <c r="AH238" s="11">
        <v>11059.93955834786</v>
      </c>
      <c r="AI238" s="11">
        <v>8957.356410790786</v>
      </c>
      <c r="AJ238">
        <v>607</v>
      </c>
      <c r="AK238" s="11">
        <v>52.555643893545799</v>
      </c>
      <c r="AL238" s="11">
        <v>2.8338770941866258</v>
      </c>
      <c r="AM238" s="11">
        <v>0.44053921409112901</v>
      </c>
      <c r="AN238" s="11">
        <v>5.9657887231089002E-2</v>
      </c>
      <c r="AO238">
        <v>5.7</v>
      </c>
      <c r="AP238">
        <v>8</v>
      </c>
      <c r="AQ238">
        <v>5.3</v>
      </c>
      <c r="AR238">
        <v>5.6</v>
      </c>
      <c r="AS238">
        <v>10.5</v>
      </c>
      <c r="AT238">
        <v>28.3</v>
      </c>
      <c r="AU238">
        <v>10.8</v>
      </c>
      <c r="AV238" s="12">
        <v>0</v>
      </c>
      <c r="AW238" s="12">
        <v>1.1568247300311547E-2</v>
      </c>
      <c r="AX238" s="12">
        <v>1.1568247300311547E-2</v>
      </c>
      <c r="AY238" s="12">
        <v>1.6528925619834709E-4</v>
      </c>
      <c r="AZ238" s="12">
        <v>9.0909090909090905E-3</v>
      </c>
      <c r="BA238" s="12">
        <v>2.6548672566371681E-3</v>
      </c>
      <c r="BB238" s="12">
        <v>1.8604651162790701E-3</v>
      </c>
      <c r="BC238" s="12">
        <v>1.8181818181818181E-2</v>
      </c>
      <c r="BD238" s="12">
        <v>1.7706949977866311E-3</v>
      </c>
      <c r="BE238" s="12">
        <v>0</v>
      </c>
      <c r="BF238" s="12">
        <v>3.669724770642202E-2</v>
      </c>
      <c r="BG238">
        <v>465023562</v>
      </c>
      <c r="BH238">
        <v>210895</v>
      </c>
      <c r="BI238">
        <v>13615470</v>
      </c>
      <c r="BJ238">
        <v>4619</v>
      </c>
      <c r="BK238">
        <v>0</v>
      </c>
      <c r="BL238" s="12">
        <v>0</v>
      </c>
      <c r="BM238" s="11">
        <v>5.0677815786139622</v>
      </c>
      <c r="BN238" s="12">
        <v>0.13538373428194234</v>
      </c>
      <c r="BO238" s="12">
        <v>0.27318463330966813</v>
      </c>
      <c r="BP238">
        <v>1385</v>
      </c>
      <c r="BQ238" s="15">
        <v>16.411897144211398</v>
      </c>
      <c r="BR238">
        <v>70.900000000000006</v>
      </c>
      <c r="BS238">
        <v>64.599999999999994</v>
      </c>
      <c r="BT238">
        <v>8.6</v>
      </c>
      <c r="BU238">
        <v>6063</v>
      </c>
      <c r="BV238">
        <v>970</v>
      </c>
      <c r="BW238" s="15">
        <v>0.15998680521194128</v>
      </c>
      <c r="BX238" s="15">
        <v>0.12957203136119366</v>
      </c>
      <c r="BY238">
        <v>0</v>
      </c>
    </row>
    <row r="239" spans="2:77" ht="15.75" customHeight="1">
      <c r="B239" t="s">
        <v>889</v>
      </c>
      <c r="C239" s="11">
        <v>1.11412963625521</v>
      </c>
      <c r="D239">
        <v>5879</v>
      </c>
      <c r="E239" s="11">
        <v>5276.7647576096942</v>
      </c>
      <c r="F239">
        <v>1562</v>
      </c>
      <c r="G239" s="11">
        <v>26.569144412315023</v>
      </c>
      <c r="H239">
        <v>1182</v>
      </c>
      <c r="I239" s="11">
        <v>20.105460112263991</v>
      </c>
      <c r="J239">
        <v>48</v>
      </c>
      <c r="K239" s="11">
        <v>0.81646538526960366</v>
      </c>
      <c r="L239">
        <v>3851</v>
      </c>
      <c r="M239" s="11">
        <v>65.504337472359239</v>
      </c>
      <c r="N239">
        <v>2028</v>
      </c>
      <c r="O239" s="11">
        <v>34.495662527640754</v>
      </c>
      <c r="P239">
        <v>584</v>
      </c>
      <c r="Q239" s="11">
        <v>9.9336621874468438</v>
      </c>
      <c r="R239">
        <v>766</v>
      </c>
      <c r="S239" s="11">
        <v>49.039692701664535</v>
      </c>
      <c r="T239">
        <v>796</v>
      </c>
      <c r="U239" s="11">
        <v>50.960307298335472</v>
      </c>
      <c r="V239">
        <v>173</v>
      </c>
      <c r="W239" s="11">
        <v>11.075544174135723</v>
      </c>
      <c r="X239">
        <v>620</v>
      </c>
      <c r="Y239" s="11">
        <v>52.453468697123519</v>
      </c>
      <c r="Z239">
        <v>562</v>
      </c>
      <c r="AA239" s="11">
        <v>47.546531302876481</v>
      </c>
      <c r="AB239">
        <v>96</v>
      </c>
      <c r="AC239" s="11">
        <v>6.1459667093469905</v>
      </c>
      <c r="AD239" s="11">
        <v>0.13400000000000001</v>
      </c>
      <c r="AE239">
        <v>1</v>
      </c>
      <c r="AF239" s="11">
        <v>591</v>
      </c>
      <c r="AG239" s="11">
        <v>10.080163738700323</v>
      </c>
      <c r="AH239" s="11">
        <v>14006.25590069789</v>
      </c>
      <c r="AI239" s="11">
        <v>12571.47772118833</v>
      </c>
      <c r="AJ239">
        <v>607</v>
      </c>
      <c r="AK239" s="11">
        <v>55.319058545100198</v>
      </c>
      <c r="AL239" s="11">
        <v>2.270651935087586</v>
      </c>
      <c r="AM239" s="11">
        <v>0.43566037273643199</v>
      </c>
      <c r="AN239" s="11">
        <v>4.6517007721977005E-2</v>
      </c>
      <c r="AO239">
        <v>5.5</v>
      </c>
      <c r="AP239">
        <v>7.2</v>
      </c>
      <c r="AQ239">
        <v>3.8</v>
      </c>
      <c r="AR239">
        <v>3.6</v>
      </c>
      <c r="AS239">
        <v>8.1999999999999993</v>
      </c>
      <c r="AT239">
        <v>24.5</v>
      </c>
      <c r="AU239">
        <v>7.8</v>
      </c>
      <c r="AV239" s="12">
        <v>6.6151371040513579E-2</v>
      </c>
      <c r="AW239" s="12">
        <v>0.47648506592748335</v>
      </c>
      <c r="AX239" s="12">
        <v>0.5426364369679969</v>
      </c>
      <c r="AY239" s="12">
        <v>0</v>
      </c>
      <c r="AZ239" s="12">
        <v>0</v>
      </c>
      <c r="BA239" s="12">
        <v>4.7961630695443652E-4</v>
      </c>
      <c r="BB239" s="12">
        <v>0</v>
      </c>
      <c r="BC239" s="12">
        <v>3.7037037037037028E-2</v>
      </c>
      <c r="BD239" s="12">
        <v>1.438848920863309E-3</v>
      </c>
      <c r="BE239" s="12">
        <v>4.8590864917395532E-4</v>
      </c>
      <c r="BF239" s="12">
        <v>7.407407407407407E-2</v>
      </c>
      <c r="BG239">
        <v>498933719</v>
      </c>
      <c r="BH239">
        <v>234682</v>
      </c>
      <c r="BI239">
        <v>6994697</v>
      </c>
      <c r="BJ239">
        <v>104</v>
      </c>
      <c r="BK239">
        <v>0</v>
      </c>
      <c r="BL239" s="12">
        <v>0</v>
      </c>
      <c r="BM239" s="11">
        <v>3.3261267254282392</v>
      </c>
      <c r="BN239" s="12">
        <v>0.13181231408205646</v>
      </c>
      <c r="BO239" s="12">
        <v>0.25404368279150791</v>
      </c>
      <c r="BP239">
        <v>714</v>
      </c>
      <c r="BQ239" s="15">
        <v>12.144922605885354</v>
      </c>
      <c r="BR239">
        <v>70.2</v>
      </c>
      <c r="BS239">
        <v>66.2</v>
      </c>
      <c r="BT239">
        <v>5.7</v>
      </c>
      <c r="BU239">
        <v>4688</v>
      </c>
      <c r="BV239">
        <v>721</v>
      </c>
      <c r="BW239" s="15">
        <v>0.15379692832764505</v>
      </c>
      <c r="BX239" s="15">
        <v>0.13804221997413529</v>
      </c>
      <c r="BY239">
        <v>0</v>
      </c>
    </row>
    <row r="240" spans="2:77" ht="15.75" customHeight="1">
      <c r="B240" t="s">
        <v>890</v>
      </c>
      <c r="C240" s="11">
        <v>1.537508924383606</v>
      </c>
      <c r="D240">
        <v>4760</v>
      </c>
      <c r="E240" s="11">
        <v>3095.9169891701958</v>
      </c>
      <c r="F240">
        <v>1258</v>
      </c>
      <c r="G240" s="11">
        <v>26.428571428571431</v>
      </c>
      <c r="H240">
        <v>762</v>
      </c>
      <c r="I240" s="11">
        <v>16.008403361344538</v>
      </c>
      <c r="J240">
        <v>128</v>
      </c>
      <c r="K240" s="11">
        <v>2.6890756302521011</v>
      </c>
      <c r="L240">
        <v>1518</v>
      </c>
      <c r="M240" s="11">
        <v>31.890756302521005</v>
      </c>
      <c r="N240">
        <v>3242</v>
      </c>
      <c r="O240" s="11">
        <v>68.109243697478988</v>
      </c>
      <c r="P240">
        <v>1862</v>
      </c>
      <c r="Q240" s="11">
        <v>39.117647058823529</v>
      </c>
      <c r="R240">
        <v>288</v>
      </c>
      <c r="S240" s="11">
        <v>22.893481717011131</v>
      </c>
      <c r="T240">
        <v>970</v>
      </c>
      <c r="U240" s="11">
        <v>77.106518282988873</v>
      </c>
      <c r="V240">
        <v>692</v>
      </c>
      <c r="W240" s="11">
        <v>55.007949125596191</v>
      </c>
      <c r="X240">
        <v>166</v>
      </c>
      <c r="Y240" s="11">
        <v>21.784776902887142</v>
      </c>
      <c r="Z240">
        <v>596</v>
      </c>
      <c r="AA240" s="11">
        <v>78.215223097112869</v>
      </c>
      <c r="AB240">
        <v>386</v>
      </c>
      <c r="AC240" s="11">
        <v>30.683624801271858</v>
      </c>
      <c r="AD240" s="11">
        <v>0.34599999999999997</v>
      </c>
      <c r="AE240">
        <v>2</v>
      </c>
      <c r="AF240" s="11">
        <v>1847</v>
      </c>
      <c r="AG240" s="11">
        <v>38.933389544688026</v>
      </c>
      <c r="AH240" s="11">
        <v>214638.8465378707</v>
      </c>
      <c r="AI240" s="11">
        <v>139601.6914984172</v>
      </c>
      <c r="AJ240">
        <v>607</v>
      </c>
      <c r="AK240" s="11">
        <v>50.583928639697</v>
      </c>
      <c r="AL240" s="11">
        <v>3.0266275297628162</v>
      </c>
      <c r="AM240" s="11">
        <v>0.44380267879408603</v>
      </c>
      <c r="AN240" s="11">
        <v>6.3618918689035991E-2</v>
      </c>
      <c r="AO240">
        <v>3.6</v>
      </c>
      <c r="AP240">
        <v>8.1999999999999993</v>
      </c>
      <c r="AQ240">
        <v>3.2</v>
      </c>
      <c r="AR240">
        <v>3.9</v>
      </c>
      <c r="AS240">
        <v>11.1</v>
      </c>
      <c r="AT240">
        <v>28.9</v>
      </c>
      <c r="AU240">
        <v>9.1</v>
      </c>
      <c r="AV240" s="12">
        <v>0</v>
      </c>
      <c r="AW240" s="12">
        <v>0</v>
      </c>
      <c r="AX240" s="12">
        <v>0</v>
      </c>
      <c r="AY240" s="12">
        <v>0</v>
      </c>
      <c r="AZ240" s="12">
        <v>0</v>
      </c>
      <c r="BA240" s="12">
        <v>1.2033694344163661E-3</v>
      </c>
      <c r="BB240" s="12">
        <v>1.841620626151013E-3</v>
      </c>
      <c r="BC240" s="12">
        <v>0</v>
      </c>
      <c r="BD240" s="12">
        <v>7.3405535499398308E-2</v>
      </c>
      <c r="BE240" s="12">
        <v>1.841620626151013E-3</v>
      </c>
      <c r="BF240" s="12">
        <v>0.20833333333333329</v>
      </c>
      <c r="BG240">
        <v>261871604</v>
      </c>
      <c r="BH240">
        <v>346537</v>
      </c>
      <c r="BI240">
        <v>41044184</v>
      </c>
      <c r="BJ240">
        <v>333</v>
      </c>
      <c r="BK240">
        <v>0</v>
      </c>
      <c r="BL240" s="12">
        <v>0</v>
      </c>
      <c r="BM240" s="11">
        <v>6.2879899392160974</v>
      </c>
      <c r="BN240" s="12">
        <v>9.975258927686026E-2</v>
      </c>
      <c r="BO240" s="12">
        <v>0.2304828588679359</v>
      </c>
      <c r="BP240">
        <v>1089</v>
      </c>
      <c r="BQ240" s="15">
        <v>22.8781512605042</v>
      </c>
      <c r="BR240">
        <v>77.3</v>
      </c>
      <c r="BS240">
        <v>70.5</v>
      </c>
      <c r="BT240">
        <v>8.6999999999999993</v>
      </c>
      <c r="BU240">
        <v>3597</v>
      </c>
      <c r="BV240">
        <v>1073</v>
      </c>
      <c r="BW240" s="15">
        <v>0.29830414234083957</v>
      </c>
      <c r="BX240" s="15">
        <v>0.19401782819597682</v>
      </c>
      <c r="BY240">
        <v>0</v>
      </c>
    </row>
    <row r="241" spans="2:77" ht="15.75" customHeight="1">
      <c r="B241" t="s">
        <v>891</v>
      </c>
      <c r="C241" s="11">
        <v>1.1680489369478959</v>
      </c>
      <c r="D241">
        <v>7155</v>
      </c>
      <c r="E241" s="11">
        <v>6125.5995135751482</v>
      </c>
      <c r="F241">
        <v>1602</v>
      </c>
      <c r="G241" s="11">
        <v>22.389937106918239</v>
      </c>
      <c r="H241">
        <v>1080</v>
      </c>
      <c r="I241" s="11">
        <v>15.09433962264151</v>
      </c>
      <c r="J241">
        <v>70</v>
      </c>
      <c r="K241" s="11">
        <v>0.9783368273934312</v>
      </c>
      <c r="L241">
        <v>3107</v>
      </c>
      <c r="M241" s="11">
        <v>43.424178895877006</v>
      </c>
      <c r="N241">
        <v>4048</v>
      </c>
      <c r="O241" s="11">
        <v>56.575821104122994</v>
      </c>
      <c r="P241">
        <v>1843</v>
      </c>
      <c r="Q241" s="11">
        <v>25.758211041229913</v>
      </c>
      <c r="R241">
        <v>584</v>
      </c>
      <c r="S241" s="11">
        <v>36.454431960049938</v>
      </c>
      <c r="T241">
        <v>1018</v>
      </c>
      <c r="U241" s="11">
        <v>63.545568039950062</v>
      </c>
      <c r="V241">
        <v>692</v>
      </c>
      <c r="W241" s="11">
        <v>43.196004993757803</v>
      </c>
      <c r="X241">
        <v>395</v>
      </c>
      <c r="Y241" s="11">
        <v>36.574074074074076</v>
      </c>
      <c r="Z241">
        <v>685</v>
      </c>
      <c r="AA241" s="11">
        <v>63.425925925925931</v>
      </c>
      <c r="AB241">
        <v>476</v>
      </c>
      <c r="AC241" s="11">
        <v>29.712858926342072</v>
      </c>
      <c r="AD241" s="11">
        <v>0.27</v>
      </c>
      <c r="AE241">
        <v>2</v>
      </c>
      <c r="AF241" s="11">
        <v>2124</v>
      </c>
      <c r="AG241" s="11">
        <v>29.685534591194969</v>
      </c>
      <c r="AH241" s="11">
        <v>182845.034852265</v>
      </c>
      <c r="AI241" s="11">
        <v>156538.8478757093</v>
      </c>
      <c r="AJ241">
        <v>607</v>
      </c>
      <c r="AK241" s="11">
        <v>48.384877066627297</v>
      </c>
      <c r="AL241" s="11">
        <v>3.1045392843009489</v>
      </c>
      <c r="AM241" s="11">
        <v>0.43440677307952302</v>
      </c>
      <c r="AN241" s="11">
        <v>6.2310811738107007E-2</v>
      </c>
      <c r="AO241">
        <v>4.3</v>
      </c>
      <c r="AP241">
        <v>8.1</v>
      </c>
      <c r="AQ241">
        <v>3.6</v>
      </c>
      <c r="AR241">
        <v>4.0999999999999996</v>
      </c>
      <c r="AS241">
        <v>10.4</v>
      </c>
      <c r="AT241">
        <v>28.3</v>
      </c>
      <c r="AU241">
        <v>8.9</v>
      </c>
      <c r="AV241" s="12">
        <v>0</v>
      </c>
      <c r="AW241" s="12">
        <v>0</v>
      </c>
      <c r="AX241" s="12">
        <v>0</v>
      </c>
      <c r="AY241" s="12">
        <v>0</v>
      </c>
      <c r="AZ241" s="12">
        <v>0</v>
      </c>
      <c r="BA241" s="12">
        <v>1.82370820668693E-3</v>
      </c>
      <c r="BB241" s="12">
        <v>2.0979020979020979E-3</v>
      </c>
      <c r="BC241" s="12">
        <v>0</v>
      </c>
      <c r="BD241" s="12">
        <v>2.7289266221952699E-2</v>
      </c>
      <c r="BE241" s="12">
        <v>1.398601398601399E-3</v>
      </c>
      <c r="BF241" s="12">
        <v>0.19634703196347031</v>
      </c>
      <c r="BG241">
        <v>597073047</v>
      </c>
      <c r="BH241">
        <v>394036</v>
      </c>
      <c r="BI241">
        <v>53922960</v>
      </c>
      <c r="BJ241">
        <v>261</v>
      </c>
      <c r="BK241">
        <v>0</v>
      </c>
      <c r="BL241" s="12">
        <v>0</v>
      </c>
      <c r="BM241" s="11">
        <v>4.1425020712510356</v>
      </c>
      <c r="BN241" s="12">
        <v>7.2470789313930153E-2</v>
      </c>
      <c r="BO241" s="12">
        <v>0.38623339533970713</v>
      </c>
      <c r="BP241">
        <v>2223</v>
      </c>
      <c r="BQ241" s="15">
        <v>31.069182389937104</v>
      </c>
      <c r="BR241">
        <v>80.3</v>
      </c>
      <c r="BS241">
        <v>76.599999999999994</v>
      </c>
      <c r="BT241">
        <v>4.3</v>
      </c>
      <c r="BU241">
        <v>5792</v>
      </c>
      <c r="BV241">
        <v>1719</v>
      </c>
      <c r="BW241" s="15">
        <v>0.29678867403314918</v>
      </c>
      <c r="BX241" s="15">
        <v>0.25408924630217633</v>
      </c>
      <c r="BY241">
        <v>0</v>
      </c>
    </row>
    <row r="242" spans="2:77" ht="15.75" customHeight="1">
      <c r="B242" t="s">
        <v>892</v>
      </c>
      <c r="C242" s="11">
        <v>4.6704524605259721</v>
      </c>
      <c r="D242">
        <v>5271</v>
      </c>
      <c r="E242" s="11">
        <v>1128.5844454150372</v>
      </c>
      <c r="F242">
        <v>969</v>
      </c>
      <c r="G242" s="11">
        <v>18.383608423449061</v>
      </c>
      <c r="H242">
        <v>750</v>
      </c>
      <c r="I242" s="11">
        <v>14.228799089356858</v>
      </c>
      <c r="J242">
        <v>199</v>
      </c>
      <c r="K242" s="11">
        <v>3.7753746917093531</v>
      </c>
      <c r="L242">
        <v>2563</v>
      </c>
      <c r="M242" s="11">
        <v>48.624549421362168</v>
      </c>
      <c r="N242">
        <v>2708</v>
      </c>
      <c r="O242" s="11">
        <v>51.375450578637825</v>
      </c>
      <c r="P242">
        <v>801</v>
      </c>
      <c r="Q242" s="11">
        <v>15.196357427433124</v>
      </c>
      <c r="R242">
        <v>241</v>
      </c>
      <c r="S242" s="11">
        <v>24.871001031991742</v>
      </c>
      <c r="T242">
        <v>728</v>
      </c>
      <c r="U242" s="11">
        <v>75.128998968008247</v>
      </c>
      <c r="V242">
        <v>323</v>
      </c>
      <c r="W242" s="11">
        <v>33.333333333333329</v>
      </c>
      <c r="X242">
        <v>204</v>
      </c>
      <c r="Y242" s="11">
        <v>27.200000000000003</v>
      </c>
      <c r="Z242">
        <v>546</v>
      </c>
      <c r="AA242" s="11">
        <v>72.8</v>
      </c>
      <c r="AB242">
        <v>226</v>
      </c>
      <c r="AC242" s="11">
        <v>23.323013415892675</v>
      </c>
      <c r="AD242" s="11">
        <v>0.39700000000000002</v>
      </c>
      <c r="AE242">
        <v>3</v>
      </c>
      <c r="AF242" s="11">
        <v>2782</v>
      </c>
      <c r="AG242" s="11">
        <v>53.967022308438409</v>
      </c>
      <c r="AH242" s="11">
        <v>73174.987360403466</v>
      </c>
      <c r="AI242" s="11">
        <v>15667.64419055152</v>
      </c>
      <c r="AJ242">
        <v>561</v>
      </c>
      <c r="AK242" s="11">
        <v>58.412875215356102</v>
      </c>
      <c r="AL242" s="11">
        <v>2.4650459423068591</v>
      </c>
      <c r="AM242" s="11">
        <v>0.44904295297216501</v>
      </c>
      <c r="AN242" s="11">
        <v>5.1480862540850998E-2</v>
      </c>
      <c r="AO242">
        <v>5.9</v>
      </c>
      <c r="AP242">
        <v>8.3000000000000007</v>
      </c>
      <c r="AQ242">
        <v>6</v>
      </c>
      <c r="AR242">
        <v>6.4</v>
      </c>
      <c r="AS242">
        <v>11</v>
      </c>
      <c r="AT242">
        <v>28.8</v>
      </c>
      <c r="AU242">
        <v>11.7</v>
      </c>
      <c r="AV242" s="12">
        <v>0.24525559820163204</v>
      </c>
      <c r="AW242" s="12">
        <v>0.23423331152460714</v>
      </c>
      <c r="AX242" s="12">
        <v>0.4794889097262392</v>
      </c>
      <c r="AY242" s="12">
        <v>7.7157517071100657E-4</v>
      </c>
      <c r="AZ242" s="12">
        <v>6.2111801242236017E-2</v>
      </c>
      <c r="BA242" s="12">
        <v>0</v>
      </c>
      <c r="BB242" s="12">
        <v>0</v>
      </c>
      <c r="BC242" s="12">
        <v>0</v>
      </c>
      <c r="BD242" s="12">
        <v>1.1344299489506521E-2</v>
      </c>
      <c r="BE242" s="12">
        <v>0</v>
      </c>
      <c r="BF242" s="12">
        <v>0.125</v>
      </c>
      <c r="BG242">
        <v>405039222</v>
      </c>
      <c r="BH242">
        <v>232865</v>
      </c>
      <c r="BI242">
        <v>44355179</v>
      </c>
      <c r="BJ242">
        <v>47</v>
      </c>
      <c r="BK242">
        <v>0</v>
      </c>
      <c r="BL242" s="12">
        <v>0</v>
      </c>
      <c r="BM242" s="11">
        <v>7.9952028782730364</v>
      </c>
      <c r="BN242" s="12">
        <v>0.20209713673813554</v>
      </c>
      <c r="BO242" s="12">
        <v>0.14249709151151146</v>
      </c>
      <c r="BP242">
        <v>1196</v>
      </c>
      <c r="BQ242" s="15">
        <v>22.690191614494402</v>
      </c>
      <c r="BR242">
        <v>75.099999999999994</v>
      </c>
      <c r="BS242">
        <v>67</v>
      </c>
      <c r="BT242">
        <v>10.7</v>
      </c>
      <c r="BU242">
        <v>4537</v>
      </c>
      <c r="BV242">
        <v>8271</v>
      </c>
      <c r="BW242" s="15">
        <v>1.823010800088164</v>
      </c>
      <c r="BX242" s="15">
        <v>0.39032852073669583</v>
      </c>
      <c r="BY242">
        <v>0</v>
      </c>
    </row>
    <row r="243" spans="2:77" ht="15.75" customHeight="1">
      <c r="B243" t="s">
        <v>893</v>
      </c>
      <c r="C243" s="11">
        <v>0.78704584565634184</v>
      </c>
      <c r="D243">
        <v>3128</v>
      </c>
      <c r="E243" s="11">
        <v>3974.3555185040896</v>
      </c>
      <c r="F243">
        <v>659</v>
      </c>
      <c r="G243" s="11">
        <v>21.067774936061383</v>
      </c>
      <c r="H243">
        <v>501</v>
      </c>
      <c r="I243" s="11">
        <v>16.016624040920714</v>
      </c>
      <c r="J243">
        <v>281</v>
      </c>
      <c r="K243" s="11">
        <v>8.9833759590792841</v>
      </c>
      <c r="L243">
        <v>1258</v>
      </c>
      <c r="M243" s="11">
        <v>40.217391304347828</v>
      </c>
      <c r="N243">
        <v>1870</v>
      </c>
      <c r="O243" s="11">
        <v>59.782608695652172</v>
      </c>
      <c r="P243">
        <v>1062</v>
      </c>
      <c r="Q243" s="11">
        <v>33.951406649616366</v>
      </c>
      <c r="R243">
        <v>205</v>
      </c>
      <c r="S243" s="11">
        <v>31.107738998482549</v>
      </c>
      <c r="T243">
        <v>454</v>
      </c>
      <c r="U243" s="11">
        <v>68.892261001517454</v>
      </c>
      <c r="V243">
        <v>318</v>
      </c>
      <c r="W243" s="11">
        <v>48.254931714719277</v>
      </c>
      <c r="X243">
        <v>157</v>
      </c>
      <c r="Y243" s="11">
        <v>31.337325349301398</v>
      </c>
      <c r="Z243">
        <v>344</v>
      </c>
      <c r="AA243" s="11">
        <v>68.662674650698605</v>
      </c>
      <c r="AB243">
        <v>265</v>
      </c>
      <c r="AC243" s="11">
        <v>40.21244309559939</v>
      </c>
      <c r="AD243" s="11">
        <v>0.41099999999999998</v>
      </c>
      <c r="AE243">
        <v>5</v>
      </c>
      <c r="AF243" s="11">
        <v>1264</v>
      </c>
      <c r="AG243" s="11">
        <v>40.409207161125323</v>
      </c>
      <c r="AH243" s="11">
        <v>12823.77338955676</v>
      </c>
      <c r="AI243" s="11">
        <v>16293.553241316909</v>
      </c>
      <c r="AJ243">
        <v>561</v>
      </c>
      <c r="AK243" s="11">
        <v>50.048782047639499</v>
      </c>
      <c r="AL243" s="11">
        <v>2.7114524176678687</v>
      </c>
      <c r="AM243" s="11">
        <v>0.43716121156158999</v>
      </c>
      <c r="AN243" s="11">
        <v>5.5236870492017004E-2</v>
      </c>
      <c r="AO243">
        <v>3.6</v>
      </c>
      <c r="AP243">
        <v>8.1999999999999993</v>
      </c>
      <c r="AQ243">
        <v>3.1</v>
      </c>
      <c r="AR243">
        <v>3.9</v>
      </c>
      <c r="AS243">
        <v>10.9</v>
      </c>
      <c r="AT243">
        <v>26.4</v>
      </c>
      <c r="AU243">
        <v>8.6999999999999993</v>
      </c>
      <c r="AV243" s="12">
        <v>6.0368546121412216E-2</v>
      </c>
      <c r="AW243" s="12">
        <v>0.10639926925614071</v>
      </c>
      <c r="AX243" s="12">
        <v>0.16676781537755292</v>
      </c>
      <c r="AY243" s="12">
        <v>3.1999999999999999E-5</v>
      </c>
      <c r="AZ243" s="12">
        <v>4.0000000000000001E-3</v>
      </c>
      <c r="BA243" s="12">
        <v>6.0209424083769628E-2</v>
      </c>
      <c r="BB243" s="12">
        <v>0</v>
      </c>
      <c r="BC243" s="12">
        <v>9.1999999999999998E-2</v>
      </c>
      <c r="BD243" s="12">
        <v>0.1619537275064267</v>
      </c>
      <c r="BE243" s="12">
        <v>0</v>
      </c>
      <c r="BF243" s="12">
        <v>0.24513618677042801</v>
      </c>
      <c r="BG243">
        <v>289548490</v>
      </c>
      <c r="BH243">
        <v>1201085</v>
      </c>
      <c r="BI243">
        <v>36672000</v>
      </c>
      <c r="BJ243">
        <v>523</v>
      </c>
      <c r="BK243">
        <v>0</v>
      </c>
      <c r="BL243" s="12">
        <v>0</v>
      </c>
      <c r="BM243" s="11">
        <v>10.305736860185499</v>
      </c>
      <c r="BN243" s="12">
        <v>7.5449405468395958E-2</v>
      </c>
      <c r="BO243" s="12">
        <v>0.40655622889810078</v>
      </c>
      <c r="BP243">
        <v>669</v>
      </c>
      <c r="BQ243" s="15">
        <v>21.387468030690538</v>
      </c>
      <c r="BR243">
        <v>83.9</v>
      </c>
      <c r="BS243">
        <v>79.5</v>
      </c>
      <c r="BT243">
        <v>4.8</v>
      </c>
      <c r="BU243">
        <v>2616</v>
      </c>
      <c r="BV243">
        <v>5726</v>
      </c>
      <c r="BW243" s="15">
        <v>2.1888379204892967</v>
      </c>
      <c r="BX243" s="15">
        <v>2.7810805845293003</v>
      </c>
      <c r="BY243">
        <v>0</v>
      </c>
    </row>
    <row r="244" spans="2:77" ht="15.75" customHeight="1">
      <c r="B244" t="s">
        <v>894</v>
      </c>
      <c r="C244" s="11">
        <v>7.7660260236419596</v>
      </c>
      <c r="D244">
        <v>16609</v>
      </c>
      <c r="E244" s="11">
        <v>2138.6742652468006</v>
      </c>
      <c r="F244">
        <v>4601</v>
      </c>
      <c r="G244" s="11">
        <v>27.701848395448252</v>
      </c>
      <c r="H244">
        <v>3342</v>
      </c>
      <c r="I244" s="11">
        <v>20.121620807995665</v>
      </c>
      <c r="J244">
        <v>366</v>
      </c>
      <c r="K244" s="11">
        <v>2.2036245409115538</v>
      </c>
      <c r="L244">
        <v>4205</v>
      </c>
      <c r="M244" s="11">
        <v>25.317598892166899</v>
      </c>
      <c r="N244">
        <v>12404</v>
      </c>
      <c r="O244" s="11">
        <v>74.682401107833101</v>
      </c>
      <c r="P244">
        <v>4787</v>
      </c>
      <c r="Q244" s="11">
        <v>28.821723162141005</v>
      </c>
      <c r="R244">
        <v>759</v>
      </c>
      <c r="S244" s="11">
        <v>16.496413823081937</v>
      </c>
      <c r="T244">
        <v>3842</v>
      </c>
      <c r="U244" s="11">
        <v>83.503586176918063</v>
      </c>
      <c r="V244">
        <v>1494</v>
      </c>
      <c r="W244" s="11">
        <v>32.471201912627691</v>
      </c>
      <c r="X244">
        <v>579</v>
      </c>
      <c r="Y244" s="11">
        <v>17.324955116696589</v>
      </c>
      <c r="Z244">
        <v>2763</v>
      </c>
      <c r="AA244" s="11">
        <v>82.6750448833034</v>
      </c>
      <c r="AB244">
        <v>1222</v>
      </c>
      <c r="AC244" s="11">
        <v>26.559443599217563</v>
      </c>
      <c r="AD244" s="11">
        <v>0.39500000000000002</v>
      </c>
      <c r="AE244">
        <v>1</v>
      </c>
      <c r="AF244" s="11">
        <v>3446</v>
      </c>
      <c r="AG244" s="11">
        <v>20.845683866674733</v>
      </c>
      <c r="AH244" s="11">
        <v>168392.84784040431</v>
      </c>
      <c r="AI244" s="11">
        <v>22252.409522482809</v>
      </c>
      <c r="AJ244">
        <v>584</v>
      </c>
      <c r="AK244" s="11">
        <v>41.655097447868002</v>
      </c>
      <c r="AL244" s="11">
        <v>2.9771374541472899</v>
      </c>
      <c r="AM244" s="11">
        <v>0.469963861862701</v>
      </c>
      <c r="AN244" s="11">
        <v>6.0587874028628003E-2</v>
      </c>
      <c r="AO244">
        <v>2.7</v>
      </c>
      <c r="AP244">
        <v>10</v>
      </c>
      <c r="AQ244">
        <v>2</v>
      </c>
      <c r="AR244">
        <v>2.8</v>
      </c>
      <c r="AS244">
        <v>11.3</v>
      </c>
      <c r="AT244">
        <v>32</v>
      </c>
      <c r="AU244">
        <v>7.6</v>
      </c>
      <c r="AV244" s="12">
        <v>0.38294378022818554</v>
      </c>
      <c r="AW244" s="12">
        <v>0.61160174306799975</v>
      </c>
      <c r="AX244" s="12">
        <v>0.99454552329618529</v>
      </c>
      <c r="AY244" s="12">
        <v>1.0412328196584761E-3</v>
      </c>
      <c r="AZ244" s="12">
        <v>5.1020408163265307E-2</v>
      </c>
      <c r="BA244" s="12">
        <v>1.283079390537289E-3</v>
      </c>
      <c r="BB244" s="12">
        <v>1.303568518820271E-3</v>
      </c>
      <c r="BC244" s="12">
        <v>0</v>
      </c>
      <c r="BD244" s="12">
        <v>2.4057738572574182E-3</v>
      </c>
      <c r="BE244" s="12">
        <v>1.6294606485253379E-4</v>
      </c>
      <c r="BF244" s="12">
        <v>0.14285714285714279</v>
      </c>
      <c r="BG244">
        <v>1702248188</v>
      </c>
      <c r="BH244">
        <v>246617</v>
      </c>
      <c r="BI244">
        <v>30957758</v>
      </c>
      <c r="BJ244">
        <v>7</v>
      </c>
      <c r="BK244">
        <v>0</v>
      </c>
      <c r="BL244" s="12">
        <v>0</v>
      </c>
      <c r="BM244" s="11">
        <v>1.867529880478088</v>
      </c>
      <c r="BN244" s="12">
        <v>0.18284251901024823</v>
      </c>
      <c r="BO244" s="12">
        <v>0.25097658483025637</v>
      </c>
      <c r="BP244">
        <v>861</v>
      </c>
      <c r="BQ244" s="15">
        <v>5.1839364200132456</v>
      </c>
      <c r="BR244">
        <v>68.900000000000006</v>
      </c>
      <c r="BS244">
        <v>65.8</v>
      </c>
      <c r="BT244">
        <v>4.5999999999999996</v>
      </c>
      <c r="BU244">
        <v>12909</v>
      </c>
      <c r="BV244">
        <v>883</v>
      </c>
      <c r="BW244" s="15">
        <v>6.8401890154156014E-2</v>
      </c>
      <c r="BX244" s="15">
        <v>8.8078368455013524E-3</v>
      </c>
      <c r="BY244">
        <v>0</v>
      </c>
    </row>
    <row r="245" spans="2:77" ht="15.75" customHeight="1">
      <c r="B245" t="s">
        <v>895</v>
      </c>
      <c r="C245" s="11">
        <v>1.3679506235278269</v>
      </c>
      <c r="D245">
        <v>8779</v>
      </c>
      <c r="E245" s="11">
        <v>6417.6292981684637</v>
      </c>
      <c r="F245">
        <v>2237</v>
      </c>
      <c r="G245" s="11">
        <v>25.481262102745188</v>
      </c>
      <c r="H245">
        <v>1693</v>
      </c>
      <c r="I245" s="11">
        <v>19.284656566807154</v>
      </c>
      <c r="J245">
        <v>295</v>
      </c>
      <c r="K245" s="11">
        <v>3.3602916049663971</v>
      </c>
      <c r="L245">
        <v>1815</v>
      </c>
      <c r="M245" s="11">
        <v>20.674336484793258</v>
      </c>
      <c r="N245">
        <v>6964</v>
      </c>
      <c r="O245" s="11">
        <v>79.325663515206742</v>
      </c>
      <c r="P245">
        <v>5335</v>
      </c>
      <c r="Q245" s="11">
        <v>60.770019364392304</v>
      </c>
      <c r="R245">
        <v>62</v>
      </c>
      <c r="S245" s="11">
        <v>2.7715690657130083</v>
      </c>
      <c r="T245">
        <v>2175</v>
      </c>
      <c r="U245" s="11">
        <v>97.22843093428699</v>
      </c>
      <c r="V245">
        <v>1775</v>
      </c>
      <c r="W245" s="11">
        <v>79.347340187751456</v>
      </c>
      <c r="X245">
        <v>42</v>
      </c>
      <c r="Y245" s="11">
        <v>2.4808033077377436</v>
      </c>
      <c r="Z245">
        <v>1651</v>
      </c>
      <c r="AA245" s="11">
        <v>97.519196692262256</v>
      </c>
      <c r="AB245">
        <v>1263</v>
      </c>
      <c r="AC245" s="11">
        <v>56.45954403218596</v>
      </c>
      <c r="AD245" s="11">
        <v>0.32300000000000001</v>
      </c>
      <c r="AE245">
        <v>2</v>
      </c>
      <c r="AF245" s="11">
        <v>2652</v>
      </c>
      <c r="AG245" s="11">
        <v>30.208451987697917</v>
      </c>
      <c r="AH245" s="11">
        <v>60990.386741983079</v>
      </c>
      <c r="AI245" s="11">
        <v>44585.225294677017</v>
      </c>
      <c r="AJ245">
        <v>607</v>
      </c>
      <c r="AK245" s="11">
        <v>41.717760058781799</v>
      </c>
      <c r="AL245" s="11">
        <v>3.2313713926898995</v>
      </c>
      <c r="AM245" s="11">
        <v>0.47994028370710701</v>
      </c>
      <c r="AN245" s="11">
        <v>6.9447127546532983E-2</v>
      </c>
      <c r="AO245">
        <v>5.6</v>
      </c>
      <c r="AP245">
        <v>7.8</v>
      </c>
      <c r="AQ245">
        <v>5.4</v>
      </c>
      <c r="AR245">
        <v>4.9000000000000004</v>
      </c>
      <c r="AS245">
        <v>10.3</v>
      </c>
      <c r="AT245">
        <v>30.8</v>
      </c>
      <c r="AU245">
        <v>10.8</v>
      </c>
      <c r="AV245" s="12">
        <v>0.32065288997387875</v>
      </c>
      <c r="AW245" s="12">
        <v>0.67934712775774719</v>
      </c>
      <c r="AX245" s="12">
        <v>1.0000000177316259</v>
      </c>
      <c r="AY245" s="12">
        <v>0</v>
      </c>
      <c r="AZ245" s="12">
        <v>0</v>
      </c>
      <c r="BA245" s="12">
        <v>2.2675736961451252E-3</v>
      </c>
      <c r="BB245" s="12">
        <v>2.3410066328521258E-3</v>
      </c>
      <c r="BC245" s="12">
        <v>0</v>
      </c>
      <c r="BD245" s="12">
        <v>4.5317220543806651E-3</v>
      </c>
      <c r="BE245" s="12">
        <v>7.8033554428404216E-4</v>
      </c>
      <c r="BF245" s="12">
        <v>0.1176470588235294</v>
      </c>
      <c r="BG245">
        <v>393908792</v>
      </c>
      <c r="BH245">
        <v>151241</v>
      </c>
      <c r="BI245">
        <v>9260301</v>
      </c>
      <c r="BJ245">
        <v>298</v>
      </c>
      <c r="BK245">
        <v>0</v>
      </c>
      <c r="BL245" s="12">
        <v>0</v>
      </c>
      <c r="BM245" s="11">
        <v>5.7977736549165124</v>
      </c>
      <c r="BN245" s="12">
        <v>0.1460808988256804</v>
      </c>
      <c r="BO245" s="12">
        <v>0.350806674604563</v>
      </c>
      <c r="BP245">
        <v>761</v>
      </c>
      <c r="BQ245" s="15">
        <v>8.6684132589133149</v>
      </c>
      <c r="BR245">
        <v>64.2</v>
      </c>
      <c r="BS245">
        <v>59.7</v>
      </c>
      <c r="BT245">
        <v>6.5</v>
      </c>
      <c r="BU245">
        <v>7082</v>
      </c>
      <c r="BV245">
        <v>842</v>
      </c>
      <c r="BW245" s="15">
        <v>0.1188929680881107</v>
      </c>
      <c r="BX245" s="15">
        <v>8.6913201429373213E-2</v>
      </c>
      <c r="BY245">
        <v>2</v>
      </c>
    </row>
    <row r="246" spans="2:77" ht="15.75" customHeight="1">
      <c r="B246" t="s">
        <v>896</v>
      </c>
      <c r="C246" s="11">
        <v>0.88088748334389988</v>
      </c>
      <c r="D246">
        <v>6580</v>
      </c>
      <c r="E246" s="11">
        <v>7469.7394666364644</v>
      </c>
      <c r="F246">
        <v>1616</v>
      </c>
      <c r="G246" s="11">
        <v>24.559270516717323</v>
      </c>
      <c r="H246">
        <v>1299</v>
      </c>
      <c r="I246" s="11">
        <v>19.741641337386017</v>
      </c>
      <c r="J246">
        <v>164</v>
      </c>
      <c r="K246" s="11">
        <v>2.4924012158054709</v>
      </c>
      <c r="L246">
        <v>2808</v>
      </c>
      <c r="M246" s="11">
        <v>42.67477203647416</v>
      </c>
      <c r="N246">
        <v>3772</v>
      </c>
      <c r="O246" s="11">
        <v>57.32522796352584</v>
      </c>
      <c r="P246">
        <v>2424</v>
      </c>
      <c r="Q246" s="11">
        <v>36.838905775075986</v>
      </c>
      <c r="R246">
        <v>562</v>
      </c>
      <c r="S246" s="11">
        <v>34.777227722772274</v>
      </c>
      <c r="T246">
        <v>1054</v>
      </c>
      <c r="U246" s="11">
        <v>65.222772277227719</v>
      </c>
      <c r="V246">
        <v>778</v>
      </c>
      <c r="W246" s="11">
        <v>48.14356435643564</v>
      </c>
      <c r="X246">
        <v>392</v>
      </c>
      <c r="Y246" s="11">
        <v>30.177059276366435</v>
      </c>
      <c r="Z246">
        <v>907</v>
      </c>
      <c r="AA246" s="11">
        <v>69.822940723633565</v>
      </c>
      <c r="AB246">
        <v>677</v>
      </c>
      <c r="AC246" s="11">
        <v>41.89356435643564</v>
      </c>
      <c r="AD246" s="11">
        <v>0.20100000000000001</v>
      </c>
      <c r="AE246">
        <v>1</v>
      </c>
      <c r="AF246" s="11">
        <v>612</v>
      </c>
      <c r="AG246" s="11">
        <v>9.300911854103342</v>
      </c>
      <c r="AH246" s="11">
        <v>22334.836314094278</v>
      </c>
      <c r="AI246" s="11">
        <v>25354.92527298897</v>
      </c>
      <c r="AJ246">
        <v>607</v>
      </c>
      <c r="AK246" s="11">
        <v>41.917375053502397</v>
      </c>
      <c r="AL246" s="11">
        <v>3.377245326846197</v>
      </c>
      <c r="AM246" s="11">
        <v>0.48257333153890902</v>
      </c>
      <c r="AN246" s="11">
        <v>7.3176595157867994E-2</v>
      </c>
      <c r="AO246">
        <v>6.2</v>
      </c>
      <c r="AP246">
        <v>7.8</v>
      </c>
      <c r="AQ246">
        <v>5.3</v>
      </c>
      <c r="AR246">
        <v>4.9000000000000004</v>
      </c>
      <c r="AS246">
        <v>9.5</v>
      </c>
      <c r="AT246">
        <v>28.8</v>
      </c>
      <c r="AU246">
        <v>10</v>
      </c>
      <c r="AV246" s="12">
        <v>4.2176982889137425E-2</v>
      </c>
      <c r="AW246" s="12">
        <v>0.95782298948745903</v>
      </c>
      <c r="AX246" s="12">
        <v>0.99999997237659644</v>
      </c>
      <c r="AY246" s="12">
        <v>0</v>
      </c>
      <c r="AZ246" s="12">
        <v>0</v>
      </c>
      <c r="BA246" s="12">
        <v>4.3269230769230772E-3</v>
      </c>
      <c r="BB246" s="12">
        <v>4.3499275012083144E-3</v>
      </c>
      <c r="BC246" s="12">
        <v>0</v>
      </c>
      <c r="BD246" s="12">
        <v>2.4026910139356081E-3</v>
      </c>
      <c r="BE246" s="12">
        <v>0</v>
      </c>
      <c r="BF246" s="12">
        <v>0.41666666666666669</v>
      </c>
      <c r="BG246">
        <v>344145540</v>
      </c>
      <c r="BH246">
        <v>165593</v>
      </c>
      <c r="BI246">
        <v>2379701</v>
      </c>
      <c r="BJ246">
        <v>31301</v>
      </c>
      <c r="BK246">
        <v>0</v>
      </c>
      <c r="BL246" s="12">
        <v>0</v>
      </c>
      <c r="BM246" s="11">
        <v>0</v>
      </c>
      <c r="BN246" s="12">
        <v>0.16968318455954134</v>
      </c>
      <c r="BO246" s="12">
        <v>0.34713952954414401</v>
      </c>
      <c r="BP246">
        <v>204</v>
      </c>
      <c r="BQ246" s="15">
        <v>3.1003039513677813</v>
      </c>
      <c r="BR246">
        <v>68.3</v>
      </c>
      <c r="BS246">
        <v>64.599999999999994</v>
      </c>
      <c r="BT246">
        <v>5.5</v>
      </c>
      <c r="BU246">
        <v>5393</v>
      </c>
      <c r="BV246">
        <v>207</v>
      </c>
      <c r="BW246" s="15">
        <v>3.8383089189690342E-2</v>
      </c>
      <c r="BX246" s="15">
        <v>4.3573203065601425E-2</v>
      </c>
      <c r="BY246">
        <v>1</v>
      </c>
    </row>
    <row r="247" spans="2:77" ht="15.75" customHeight="1">
      <c r="B247" t="s">
        <v>897</v>
      </c>
      <c r="C247" s="11">
        <v>1.0293803737203659</v>
      </c>
      <c r="D247">
        <v>6342</v>
      </c>
      <c r="E247" s="11">
        <v>6160.9878737816525</v>
      </c>
      <c r="F247">
        <v>1993</v>
      </c>
      <c r="G247" s="11">
        <v>31.425417849258906</v>
      </c>
      <c r="H247">
        <v>1390</v>
      </c>
      <c r="I247" s="11">
        <v>21.917376222011985</v>
      </c>
      <c r="J247">
        <v>454</v>
      </c>
      <c r="K247" s="11">
        <v>7.158625039419741</v>
      </c>
      <c r="L247">
        <v>1055</v>
      </c>
      <c r="M247" s="11">
        <v>16.63513087354147</v>
      </c>
      <c r="N247">
        <v>5287</v>
      </c>
      <c r="O247" s="11">
        <v>83.36486912645853</v>
      </c>
      <c r="P247">
        <v>3157</v>
      </c>
      <c r="Q247" s="11">
        <v>49.779249448123622</v>
      </c>
      <c r="R247">
        <v>206</v>
      </c>
      <c r="S247" s="11">
        <v>10.336176618163574</v>
      </c>
      <c r="T247">
        <v>1787</v>
      </c>
      <c r="U247" s="11">
        <v>89.663823381836423</v>
      </c>
      <c r="V247">
        <v>1033</v>
      </c>
      <c r="W247" s="11">
        <v>51.831409934771699</v>
      </c>
      <c r="X247">
        <v>168</v>
      </c>
      <c r="Y247" s="11">
        <v>12.086330935251798</v>
      </c>
      <c r="Z247">
        <v>1222</v>
      </c>
      <c r="AA247" s="11">
        <v>87.913669064748206</v>
      </c>
      <c r="AB247">
        <v>668</v>
      </c>
      <c r="AC247" s="11">
        <v>33.517310587054695</v>
      </c>
      <c r="AD247" s="11">
        <v>0.42799999999999999</v>
      </c>
      <c r="AE247">
        <v>4</v>
      </c>
      <c r="AF247" s="11">
        <v>2276</v>
      </c>
      <c r="AG247" s="11">
        <v>35.93305967792864</v>
      </c>
      <c r="AH247" s="11">
        <v>32552.017142682169</v>
      </c>
      <c r="AI247" s="11">
        <v>31622.92382264218</v>
      </c>
      <c r="AJ247">
        <v>607</v>
      </c>
      <c r="AK247" s="11">
        <v>43.435252116481699</v>
      </c>
      <c r="AL247" s="11">
        <v>3.4456584234043208</v>
      </c>
      <c r="AM247" s="11">
        <v>0.489614778893386</v>
      </c>
      <c r="AN247" s="11">
        <v>7.5350805645445995E-2</v>
      </c>
      <c r="AO247">
        <v>6</v>
      </c>
      <c r="AP247">
        <v>8.4</v>
      </c>
      <c r="AQ247">
        <v>6.7</v>
      </c>
      <c r="AR247">
        <v>6.6</v>
      </c>
      <c r="AS247">
        <v>11.8</v>
      </c>
      <c r="AT247">
        <v>33.200000000000003</v>
      </c>
      <c r="AU247">
        <v>13.2</v>
      </c>
      <c r="AV247" s="12">
        <v>0.62511727527584571</v>
      </c>
      <c r="AW247" s="12">
        <v>0.37400298970520274</v>
      </c>
      <c r="AX247" s="12">
        <v>0.99912026498104844</v>
      </c>
      <c r="AY247" s="12">
        <v>5.6555754548025261E-4</v>
      </c>
      <c r="AZ247" s="12">
        <v>2.9126213592233011E-2</v>
      </c>
      <c r="BA247" s="12">
        <v>4.9782202862476664E-3</v>
      </c>
      <c r="BB247" s="12">
        <v>3.9893617021276593E-3</v>
      </c>
      <c r="BC247" s="12">
        <v>1.9417475728155342E-2</v>
      </c>
      <c r="BD247" s="12">
        <v>1.9900497512437811E-2</v>
      </c>
      <c r="BE247" s="12">
        <v>6.6489361702127658E-4</v>
      </c>
      <c r="BF247" s="12">
        <v>0.29807692307692307</v>
      </c>
      <c r="BG247">
        <v>255975274</v>
      </c>
      <c r="BH247">
        <v>164512</v>
      </c>
      <c r="BI247">
        <v>9875956</v>
      </c>
      <c r="BJ247">
        <v>696</v>
      </c>
      <c r="BK247">
        <v>0</v>
      </c>
      <c r="BL247" s="12">
        <v>0</v>
      </c>
      <c r="BM247" s="11">
        <v>3.093580819798917</v>
      </c>
      <c r="BN247" s="12">
        <v>0.17715246252564251</v>
      </c>
      <c r="BO247" s="12">
        <v>0.3026303011259649</v>
      </c>
      <c r="BP247">
        <v>1408</v>
      </c>
      <c r="BQ247" s="15">
        <v>22.201198360138758</v>
      </c>
      <c r="BR247">
        <v>63.9</v>
      </c>
      <c r="BS247">
        <v>59.1</v>
      </c>
      <c r="BT247">
        <v>7.5</v>
      </c>
      <c r="BU247">
        <v>4672</v>
      </c>
      <c r="BV247">
        <v>667</v>
      </c>
      <c r="BW247" s="15">
        <v>0.1427654109589041</v>
      </c>
      <c r="BX247" s="15">
        <v>0.13869062846314451</v>
      </c>
      <c r="BY247">
        <v>0</v>
      </c>
    </row>
    <row r="248" spans="2:77" ht="15.75" customHeight="1">
      <c r="B248" t="s">
        <v>898</v>
      </c>
      <c r="C248" s="11">
        <v>2.260628178875312</v>
      </c>
      <c r="D248">
        <v>7793</v>
      </c>
      <c r="E248" s="11">
        <v>3447.2719011567419</v>
      </c>
      <c r="F248">
        <v>2813</v>
      </c>
      <c r="G248" s="11">
        <v>36.09649685615296</v>
      </c>
      <c r="H248">
        <v>2281</v>
      </c>
      <c r="I248" s="11">
        <v>29.269857564480944</v>
      </c>
      <c r="J248">
        <v>520</v>
      </c>
      <c r="K248" s="11">
        <v>6.6726549467470804</v>
      </c>
      <c r="L248">
        <v>1315</v>
      </c>
      <c r="M248" s="11">
        <v>16.874117798023867</v>
      </c>
      <c r="N248">
        <v>6478</v>
      </c>
      <c r="O248" s="11">
        <v>83.125882201976125</v>
      </c>
      <c r="P248">
        <v>3967</v>
      </c>
      <c r="Q248" s="11">
        <v>50.904658026433978</v>
      </c>
      <c r="R248">
        <v>339</v>
      </c>
      <c r="S248" s="11">
        <v>12.051190899395662</v>
      </c>
      <c r="T248">
        <v>2474</v>
      </c>
      <c r="U248" s="11">
        <v>87.948809100604336</v>
      </c>
      <c r="V248">
        <v>1586</v>
      </c>
      <c r="W248" s="11">
        <v>56.381087806612165</v>
      </c>
      <c r="X248">
        <v>282</v>
      </c>
      <c r="Y248" s="11">
        <v>12.362998684787375</v>
      </c>
      <c r="Z248">
        <v>1999</v>
      </c>
      <c r="AA248" s="11">
        <v>87.637001315212629</v>
      </c>
      <c r="AB248">
        <v>1225</v>
      </c>
      <c r="AC248" s="11">
        <v>43.547813722004975</v>
      </c>
      <c r="AD248" s="11">
        <v>0.47099999999999997</v>
      </c>
      <c r="AE248">
        <v>3</v>
      </c>
      <c r="AF248" s="11">
        <v>3620</v>
      </c>
      <c r="AG248" s="11">
        <v>47.025201351000263</v>
      </c>
      <c r="AH248" s="11">
        <v>76804.894840057677</v>
      </c>
      <c r="AI248" s="11">
        <v>33975.023207166327</v>
      </c>
      <c r="AJ248">
        <v>607</v>
      </c>
      <c r="AK248" s="11">
        <v>45.599193450586696</v>
      </c>
      <c r="AL248" s="11">
        <v>3.4479327400605571</v>
      </c>
      <c r="AM248" s="11">
        <v>0.491974448698908</v>
      </c>
      <c r="AN248" s="11">
        <v>7.4887841983119999E-2</v>
      </c>
      <c r="AO248">
        <v>4.2</v>
      </c>
      <c r="AP248">
        <v>8.1999999999999993</v>
      </c>
      <c r="AQ248">
        <v>4.8</v>
      </c>
      <c r="AR248">
        <v>4.9000000000000004</v>
      </c>
      <c r="AS248">
        <v>12</v>
      </c>
      <c r="AT248">
        <v>32.4</v>
      </c>
      <c r="AU248">
        <v>11.9</v>
      </c>
      <c r="AV248" s="12">
        <v>0.64431048365063259</v>
      </c>
      <c r="AW248" s="12">
        <v>0.35370297922337102</v>
      </c>
      <c r="AX248" s="12">
        <v>0.9980134628740035</v>
      </c>
      <c r="AY248" s="12">
        <v>0</v>
      </c>
      <c r="AZ248" s="12">
        <v>0</v>
      </c>
      <c r="BA248" s="12">
        <v>2.4691358024691362E-3</v>
      </c>
      <c r="BB248" s="12">
        <v>2.619172341540073E-3</v>
      </c>
      <c r="BC248" s="12">
        <v>0</v>
      </c>
      <c r="BD248" s="12">
        <v>1.630434782608696E-2</v>
      </c>
      <c r="BE248" s="12">
        <v>0</v>
      </c>
      <c r="BF248" s="12">
        <v>0.28695652173913039</v>
      </c>
      <c r="BG248">
        <v>397556603</v>
      </c>
      <c r="BH248">
        <v>186967</v>
      </c>
      <c r="BI248">
        <v>18750000</v>
      </c>
      <c r="BJ248">
        <v>53</v>
      </c>
      <c r="BK248">
        <v>0</v>
      </c>
      <c r="BL248" s="12">
        <v>0</v>
      </c>
      <c r="BM248" s="11">
        <v>2.401248649297635</v>
      </c>
      <c r="BN248" s="12">
        <v>0.19692452424286919</v>
      </c>
      <c r="BO248" s="12">
        <v>0.25717110183063624</v>
      </c>
      <c r="BP248">
        <v>2124</v>
      </c>
      <c r="BQ248" s="15">
        <v>27.255229051713076</v>
      </c>
      <c r="BR248">
        <v>65.5</v>
      </c>
      <c r="BS248">
        <v>60.8</v>
      </c>
      <c r="BT248">
        <v>7.2</v>
      </c>
      <c r="BU248">
        <v>5665</v>
      </c>
      <c r="BV248">
        <v>1683</v>
      </c>
      <c r="BW248" s="15">
        <v>0.29708737864077672</v>
      </c>
      <c r="BX248" s="15">
        <v>0.13141806397750072</v>
      </c>
      <c r="BY248">
        <v>0</v>
      </c>
    </row>
    <row r="249" spans="2:77" ht="15.75" customHeight="1">
      <c r="B249" t="s">
        <v>899</v>
      </c>
      <c r="C249" s="11">
        <v>5.1553105930082728</v>
      </c>
      <c r="D249">
        <v>4319</v>
      </c>
      <c r="E249" s="11">
        <v>837.77687533657183</v>
      </c>
      <c r="F249">
        <v>1155</v>
      </c>
      <c r="G249" s="11">
        <v>26.742301458670987</v>
      </c>
      <c r="H249">
        <v>851</v>
      </c>
      <c r="I249" s="11">
        <v>19.703635100717758</v>
      </c>
      <c r="J249">
        <v>14</v>
      </c>
      <c r="K249" s="11">
        <v>0.32414910858995138</v>
      </c>
      <c r="L249">
        <v>2516</v>
      </c>
      <c r="M249" s="11">
        <v>58.254225515165544</v>
      </c>
      <c r="N249">
        <v>1803</v>
      </c>
      <c r="O249" s="11">
        <v>41.745774484834456</v>
      </c>
      <c r="P249">
        <v>988</v>
      </c>
      <c r="Q249" s="11">
        <v>22.875665663347995</v>
      </c>
      <c r="R249">
        <v>585</v>
      </c>
      <c r="S249" s="11">
        <v>50.649350649350644</v>
      </c>
      <c r="T249">
        <v>570</v>
      </c>
      <c r="U249" s="11">
        <v>49.350649350649348</v>
      </c>
      <c r="V249">
        <v>385</v>
      </c>
      <c r="W249" s="11">
        <v>33.333333333333329</v>
      </c>
      <c r="X249">
        <v>358</v>
      </c>
      <c r="Y249" s="11">
        <v>42.068155111633374</v>
      </c>
      <c r="Z249">
        <v>493</v>
      </c>
      <c r="AA249" s="11">
        <v>57.931844888366626</v>
      </c>
      <c r="AB249">
        <v>329</v>
      </c>
      <c r="AC249" s="11">
        <v>28.484848484848484</v>
      </c>
      <c r="AD249" s="11">
        <v>0.11600000000000001</v>
      </c>
      <c r="AE249">
        <v>0</v>
      </c>
      <c r="AF249" s="11">
        <v>716</v>
      </c>
      <c r="AG249" s="11">
        <v>16.577911553600373</v>
      </c>
      <c r="AH249" s="11">
        <v>107710.3374155221</v>
      </c>
      <c r="AI249" s="11">
        <v>21161.316384467162</v>
      </c>
      <c r="AJ249">
        <v>607</v>
      </c>
      <c r="AK249" s="11">
        <v>48.765618701015399</v>
      </c>
      <c r="AL249" s="11">
        <v>2.9143515254240295</v>
      </c>
      <c r="AM249" s="11">
        <v>0.46520862816474301</v>
      </c>
      <c r="AN249" s="11">
        <v>6.3992817553090997E-2</v>
      </c>
      <c r="AO249">
        <v>2.6</v>
      </c>
      <c r="AP249">
        <v>7.7</v>
      </c>
      <c r="AQ249">
        <v>1.6</v>
      </c>
      <c r="AR249">
        <v>2.4</v>
      </c>
      <c r="AS249">
        <v>9.6999999999999993</v>
      </c>
      <c r="AT249">
        <v>24.8</v>
      </c>
      <c r="AU249">
        <v>6.1</v>
      </c>
      <c r="AV249" s="12">
        <v>0.1148416562441637</v>
      </c>
      <c r="AW249" s="12">
        <v>5.9991188263994182E-2</v>
      </c>
      <c r="AX249" s="12">
        <v>0.17483284450815789</v>
      </c>
      <c r="AY249" s="12">
        <v>1.124416708832293E-4</v>
      </c>
      <c r="AZ249" s="12">
        <v>1.298701298701299E-2</v>
      </c>
      <c r="BA249" s="12">
        <v>6.1770761839396006E-3</v>
      </c>
      <c r="BB249" s="12">
        <v>0</v>
      </c>
      <c r="BC249" s="12">
        <v>3.896103896103896E-2</v>
      </c>
      <c r="BD249" s="12">
        <v>5.1334702258726897E-2</v>
      </c>
      <c r="BE249" s="12">
        <v>0</v>
      </c>
      <c r="BF249" s="12">
        <v>0.31914893617021278</v>
      </c>
      <c r="BG249">
        <v>858079748</v>
      </c>
      <c r="BH249">
        <v>559213</v>
      </c>
      <c r="BI249">
        <v>215275028</v>
      </c>
      <c r="BJ249">
        <v>22</v>
      </c>
      <c r="BK249">
        <v>0</v>
      </c>
      <c r="BL249" s="12">
        <v>0</v>
      </c>
      <c r="BM249" s="11">
        <v>4.5341192473362053</v>
      </c>
      <c r="BN249" s="12"/>
      <c r="BO249" s="12"/>
      <c r="BP249">
        <v>7361</v>
      </c>
      <c r="BQ249" s="15">
        <v>170.43297059504513</v>
      </c>
      <c r="BR249">
        <v>73.3</v>
      </c>
      <c r="BS249">
        <v>70</v>
      </c>
      <c r="BT249">
        <v>3.8</v>
      </c>
      <c r="BU249">
        <v>3387</v>
      </c>
      <c r="BV249">
        <v>5169</v>
      </c>
      <c r="BW249" s="15">
        <v>1.5261293179805138</v>
      </c>
      <c r="BX249" s="15">
        <v>0.29603052821885811</v>
      </c>
      <c r="BY249">
        <v>1</v>
      </c>
    </row>
    <row r="250" spans="2:77" ht="15.75" customHeight="1">
      <c r="B250" t="s">
        <v>358</v>
      </c>
      <c r="C250" s="11">
        <v>0.47159009385896078</v>
      </c>
      <c r="D250">
        <v>4145</v>
      </c>
      <c r="E250" s="11">
        <v>8789.4127844840859</v>
      </c>
      <c r="F250">
        <v>732</v>
      </c>
      <c r="G250" s="11">
        <v>17.659831121833534</v>
      </c>
      <c r="H250">
        <v>608</v>
      </c>
      <c r="I250" s="11">
        <v>14.668275030156815</v>
      </c>
      <c r="J250">
        <v>262</v>
      </c>
      <c r="K250" s="11">
        <v>6.3208685162846807</v>
      </c>
      <c r="L250">
        <v>1674</v>
      </c>
      <c r="M250" s="11">
        <v>40.38600723763571</v>
      </c>
      <c r="N250">
        <v>2471</v>
      </c>
      <c r="O250" s="11">
        <v>59.613992762364298</v>
      </c>
      <c r="P250">
        <v>763</v>
      </c>
      <c r="Q250" s="11">
        <v>18.407720144752716</v>
      </c>
      <c r="R250">
        <v>25</v>
      </c>
      <c r="S250" s="11">
        <v>3.4153005464480879</v>
      </c>
      <c r="T250">
        <v>707</v>
      </c>
      <c r="U250" s="11">
        <v>96.58469945355192</v>
      </c>
      <c r="V250">
        <v>158</v>
      </c>
      <c r="W250" s="11">
        <v>21.584699453551913</v>
      </c>
      <c r="X250">
        <v>0</v>
      </c>
      <c r="Y250" s="11">
        <v>0</v>
      </c>
      <c r="Z250">
        <v>608</v>
      </c>
      <c r="AA250" s="11">
        <v>100</v>
      </c>
      <c r="AB250">
        <v>150</v>
      </c>
      <c r="AC250" s="11">
        <v>20.491803278688526</v>
      </c>
      <c r="AD250" s="11">
        <v>0.41</v>
      </c>
      <c r="AE250">
        <v>3</v>
      </c>
      <c r="AF250" s="11">
        <v>1942</v>
      </c>
      <c r="AG250" s="11">
        <v>46.851628468033773</v>
      </c>
      <c r="AH250" s="11">
        <v>119961.5695087621</v>
      </c>
      <c r="AI250" s="11">
        <v>254376.77990037299</v>
      </c>
      <c r="AJ250">
        <v>606</v>
      </c>
      <c r="AK250" s="11">
        <v>41.360896938610402</v>
      </c>
      <c r="AL250" s="11">
        <v>5.5912258214761286</v>
      </c>
      <c r="AM250" s="11">
        <v>0.58541222150343797</v>
      </c>
      <c r="AN250" s="11">
        <v>0.14274536031221499</v>
      </c>
      <c r="AO250">
        <v>3.9</v>
      </c>
      <c r="AP250">
        <v>8.3000000000000007</v>
      </c>
      <c r="AQ250">
        <v>3.7</v>
      </c>
      <c r="AR250">
        <v>3.7</v>
      </c>
      <c r="AS250">
        <v>10</v>
      </c>
      <c r="AT250">
        <v>29.7</v>
      </c>
      <c r="AU250">
        <v>8.6999999999999993</v>
      </c>
      <c r="AV250" s="12">
        <v>0.11643528964258368</v>
      </c>
      <c r="AW250" s="12">
        <v>8.1652300712157427E-2</v>
      </c>
      <c r="AX250" s="12">
        <v>0.19808759035474111</v>
      </c>
      <c r="AY250" s="12">
        <v>1.417233560090703E-4</v>
      </c>
      <c r="AZ250" s="12">
        <v>1.1904761904761901E-2</v>
      </c>
      <c r="BA250" s="12">
        <v>3.3057851239669422E-2</v>
      </c>
      <c r="BB250" s="12">
        <v>3.4548944337811902E-2</v>
      </c>
      <c r="BC250" s="12">
        <v>2.3809523809523812E-2</v>
      </c>
      <c r="BD250" s="12">
        <v>7.4135090609555185E-2</v>
      </c>
      <c r="BE250" s="12">
        <v>5.8541266794625721E-2</v>
      </c>
      <c r="BF250" s="12">
        <v>0.16860465116279069</v>
      </c>
      <c r="BG250">
        <v>919179583</v>
      </c>
      <c r="BH250">
        <v>701141</v>
      </c>
      <c r="BI250">
        <v>64851383</v>
      </c>
      <c r="BJ250">
        <v>85</v>
      </c>
      <c r="BK250">
        <v>0</v>
      </c>
      <c r="BL250" s="12">
        <v>0</v>
      </c>
      <c r="BM250" s="11">
        <v>9.5923261390887298</v>
      </c>
      <c r="BN250" s="12">
        <v>4.4101918687956869E-2</v>
      </c>
      <c r="BO250" s="12">
        <v>0.50888151138308046</v>
      </c>
      <c r="BP250">
        <v>2992</v>
      </c>
      <c r="BQ250" s="15">
        <v>72.18335343787696</v>
      </c>
      <c r="BR250">
        <v>78.7</v>
      </c>
      <c r="BS250">
        <v>75</v>
      </c>
      <c r="BT250">
        <v>4.7</v>
      </c>
      <c r="BU250">
        <v>3656</v>
      </c>
      <c r="BV250">
        <v>575</v>
      </c>
      <c r="BW250" s="15">
        <v>0.15727571115973743</v>
      </c>
      <c r="BX250" s="15">
        <v>0.33350087969993308</v>
      </c>
      <c r="BY250">
        <v>1</v>
      </c>
    </row>
    <row r="251" spans="2:77" ht="15.75" customHeight="1">
      <c r="B251" t="s">
        <v>900</v>
      </c>
      <c r="C251" s="11">
        <v>0.5006657378327648</v>
      </c>
      <c r="D251">
        <v>5458</v>
      </c>
      <c r="E251" s="11">
        <v>10901.4849380868</v>
      </c>
      <c r="F251">
        <v>168</v>
      </c>
      <c r="G251" s="11">
        <v>3.0780505679736168</v>
      </c>
      <c r="H251">
        <v>108</v>
      </c>
      <c r="I251" s="11">
        <v>1.9787467936973249</v>
      </c>
      <c r="J251">
        <v>0</v>
      </c>
      <c r="K251" s="11">
        <v>0</v>
      </c>
      <c r="L251">
        <v>4057</v>
      </c>
      <c r="M251" s="11">
        <v>74.331256870648588</v>
      </c>
      <c r="N251">
        <v>1401</v>
      </c>
      <c r="O251" s="11">
        <v>25.668743129351412</v>
      </c>
      <c r="P251">
        <v>742</v>
      </c>
      <c r="Q251" s="11">
        <v>13.594723341883475</v>
      </c>
      <c r="R251">
        <v>114</v>
      </c>
      <c r="S251" s="11">
        <v>67.857142857142861</v>
      </c>
      <c r="T251">
        <v>54</v>
      </c>
      <c r="U251" s="11">
        <v>32.142857142857146</v>
      </c>
      <c r="V251">
        <v>31</v>
      </c>
      <c r="W251" s="11">
        <v>18.452380952380953</v>
      </c>
      <c r="X251">
        <v>75</v>
      </c>
      <c r="Y251" s="11">
        <v>69.444444444444443</v>
      </c>
      <c r="Z251">
        <v>33</v>
      </c>
      <c r="AA251" s="11">
        <v>30.555555555555557</v>
      </c>
      <c r="AB251">
        <v>10</v>
      </c>
      <c r="AC251" s="11">
        <v>5.9523809523809517</v>
      </c>
      <c r="AD251" s="11">
        <v>0.20499999999999999</v>
      </c>
      <c r="AE251">
        <v>0</v>
      </c>
      <c r="AF251" s="11">
        <v>784</v>
      </c>
      <c r="AG251" s="11">
        <v>14.364235983876878</v>
      </c>
      <c r="AH251" s="11">
        <v>44610.54881032167</v>
      </c>
      <c r="AI251" s="11">
        <v>89102.459863589567</v>
      </c>
      <c r="AJ251">
        <v>573</v>
      </c>
      <c r="AK251" s="11">
        <v>41.451188861191397</v>
      </c>
      <c r="AL251" s="11">
        <v>5.7192027694587368</v>
      </c>
      <c r="AM251" s="11">
        <v>0.58174933491270897</v>
      </c>
      <c r="AN251" s="11">
        <v>0.142766677832945</v>
      </c>
      <c r="AO251">
        <v>3.5</v>
      </c>
      <c r="AP251">
        <v>7.1</v>
      </c>
      <c r="AQ251">
        <v>2.2000000000000002</v>
      </c>
      <c r="AR251">
        <v>2.2999999999999998</v>
      </c>
      <c r="AS251">
        <v>7.9</v>
      </c>
      <c r="AT251">
        <v>22.7</v>
      </c>
      <c r="AU251">
        <v>5.6</v>
      </c>
      <c r="AV251" s="12">
        <v>0.20563155169362274</v>
      </c>
      <c r="AW251" s="12">
        <v>8.047808151228715E-2</v>
      </c>
      <c r="AX251" s="12">
        <v>0.28610963320590987</v>
      </c>
      <c r="AY251" s="12">
        <v>1.2921920275667631E-3</v>
      </c>
      <c r="AZ251" s="12">
        <v>0.14601769911504431</v>
      </c>
      <c r="BA251" s="12">
        <v>2.8363636363636369E-2</v>
      </c>
      <c r="BB251" s="12">
        <v>1.393728222996516E-2</v>
      </c>
      <c r="BC251" s="12">
        <v>0.1013215859030837</v>
      </c>
      <c r="BD251" s="12">
        <v>0.16593886462882099</v>
      </c>
      <c r="BE251" s="12">
        <v>0.12717770034843209</v>
      </c>
      <c r="BF251" s="12">
        <v>0.36283185840707971</v>
      </c>
      <c r="BG251">
        <v>1430774731</v>
      </c>
      <c r="BH251">
        <v>1061406</v>
      </c>
      <c r="BI251">
        <v>288500000</v>
      </c>
      <c r="BJ251">
        <v>95</v>
      </c>
      <c r="BK251">
        <v>0</v>
      </c>
      <c r="BL251" s="12">
        <v>0</v>
      </c>
      <c r="BM251" s="11">
        <v>0</v>
      </c>
      <c r="BN251" s="12">
        <v>0.10459506354219099</v>
      </c>
      <c r="BO251" s="12">
        <v>0.4738250263811668</v>
      </c>
      <c r="BP251">
        <v>2536</v>
      </c>
      <c r="BQ251" s="15">
        <v>46.463906192744595</v>
      </c>
      <c r="BR251">
        <v>85.4</v>
      </c>
      <c r="BS251">
        <v>83.9</v>
      </c>
      <c r="BT251">
        <v>1.3</v>
      </c>
      <c r="BU251">
        <v>5300</v>
      </c>
      <c r="BV251">
        <v>8268</v>
      </c>
      <c r="BW251" s="15">
        <v>1.56</v>
      </c>
      <c r="BX251" s="15">
        <v>3.1158513197902908</v>
      </c>
      <c r="BY251">
        <v>0</v>
      </c>
    </row>
    <row r="252" spans="2:77" ht="15.75" customHeight="1">
      <c r="B252" t="s">
        <v>901</v>
      </c>
      <c r="C252" s="11">
        <v>0.39839162988720161</v>
      </c>
      <c r="D252">
        <v>2748</v>
      </c>
      <c r="E252" s="11">
        <v>6897.7352781685031</v>
      </c>
      <c r="F252">
        <v>198</v>
      </c>
      <c r="G252" s="11">
        <v>7.2052401746724897</v>
      </c>
      <c r="H252">
        <v>100</v>
      </c>
      <c r="I252" s="11">
        <v>3.6390101892285296</v>
      </c>
      <c r="J252">
        <v>35</v>
      </c>
      <c r="K252" s="11">
        <v>1.2736535662299855</v>
      </c>
      <c r="L252">
        <v>2011</v>
      </c>
      <c r="M252" s="11">
        <v>73.180494905385743</v>
      </c>
      <c r="N252">
        <v>737</v>
      </c>
      <c r="O252" s="11">
        <v>26.819505094614264</v>
      </c>
      <c r="P252">
        <v>282</v>
      </c>
      <c r="Q252" s="11">
        <v>10.262008733624455</v>
      </c>
      <c r="R252">
        <v>99</v>
      </c>
      <c r="S252" s="11">
        <v>50</v>
      </c>
      <c r="T252">
        <v>99</v>
      </c>
      <c r="U252" s="11">
        <v>50</v>
      </c>
      <c r="V252">
        <v>10</v>
      </c>
      <c r="W252" s="11">
        <v>5.0505050505050502</v>
      </c>
      <c r="X252">
        <v>66</v>
      </c>
      <c r="Y252" s="11">
        <v>66</v>
      </c>
      <c r="Z252">
        <v>34</v>
      </c>
      <c r="AA252" s="11">
        <v>34</v>
      </c>
      <c r="AB252">
        <v>10</v>
      </c>
      <c r="AC252" s="11">
        <v>5.0505050505050502</v>
      </c>
      <c r="AD252" s="11">
        <v>5.1999999999999998E-2</v>
      </c>
      <c r="AE252">
        <v>0</v>
      </c>
      <c r="AF252" s="11">
        <v>507</v>
      </c>
      <c r="AG252" s="11">
        <v>19.240986717267553</v>
      </c>
      <c r="AH252" s="11">
        <v>31850.85064641499</v>
      </c>
      <c r="AI252" s="11">
        <v>79948.593938675476</v>
      </c>
      <c r="AJ252">
        <v>573</v>
      </c>
      <c r="AK252" s="11">
        <v>41.284048480490398</v>
      </c>
      <c r="AL252" s="11">
        <v>5.1711216391728891</v>
      </c>
      <c r="AM252" s="11">
        <v>0.55087261724538095</v>
      </c>
      <c r="AN252" s="11">
        <v>0.12225313168014999</v>
      </c>
      <c r="AO252">
        <v>5.0999999999999996</v>
      </c>
      <c r="AP252">
        <v>7.3</v>
      </c>
      <c r="AQ252">
        <v>3.5</v>
      </c>
      <c r="AR252">
        <v>3.3</v>
      </c>
      <c r="AS252">
        <v>7.8</v>
      </c>
      <c r="AT252">
        <v>24.9</v>
      </c>
      <c r="AU252">
        <v>7</v>
      </c>
      <c r="AV252" s="12">
        <v>0.10319561393034266</v>
      </c>
      <c r="AW252" s="12">
        <v>7.6268292634446677E-2</v>
      </c>
      <c r="AX252" s="12">
        <v>0.17946390656478933</v>
      </c>
      <c r="AY252" s="12">
        <v>2.9341288082546822E-3</v>
      </c>
      <c r="AZ252" s="12">
        <v>0.20979020979020979</v>
      </c>
      <c r="BA252" s="12">
        <v>1.29081245254366E-2</v>
      </c>
      <c r="BB252" s="12">
        <v>0</v>
      </c>
      <c r="BC252" s="12">
        <v>0.11888111888111889</v>
      </c>
      <c r="BD252" s="12">
        <v>2.9545454545454541E-2</v>
      </c>
      <c r="BE252" s="12">
        <v>1.10732538330494E-2</v>
      </c>
      <c r="BF252" s="12">
        <v>0.17808219178082191</v>
      </c>
      <c r="BG252">
        <v>1099242737</v>
      </c>
      <c r="BH252">
        <v>856775</v>
      </c>
      <c r="BI252">
        <v>77819000</v>
      </c>
      <c r="BJ252">
        <v>64</v>
      </c>
      <c r="BK252">
        <v>0</v>
      </c>
      <c r="BL252" s="12">
        <v>0</v>
      </c>
      <c r="BM252" s="11">
        <v>10.15916017609211</v>
      </c>
      <c r="BN252" s="12">
        <v>9.3535653917499309E-2</v>
      </c>
      <c r="BO252" s="12">
        <v>0.51963714032479136</v>
      </c>
      <c r="BP252">
        <v>2578</v>
      </c>
      <c r="BQ252" s="15">
        <v>93.813682678311494</v>
      </c>
      <c r="BR252">
        <v>72.099999999999994</v>
      </c>
      <c r="BS252">
        <v>70.5</v>
      </c>
      <c r="BT252">
        <v>2.2000000000000002</v>
      </c>
      <c r="BU252">
        <v>2619</v>
      </c>
      <c r="BV252">
        <v>3865</v>
      </c>
      <c r="BW252" s="15">
        <v>1.4757541046200839</v>
      </c>
      <c r="BX252" s="15">
        <v>3.7042798942285025</v>
      </c>
      <c r="BY252">
        <v>1</v>
      </c>
    </row>
    <row r="253" spans="2:77" ht="15.75" customHeight="1">
      <c r="B253" t="s">
        <v>902</v>
      </c>
      <c r="C253" s="11">
        <v>0.33940058897088071</v>
      </c>
      <c r="D253">
        <v>4047</v>
      </c>
      <c r="E253" s="11">
        <v>11923.962808288519</v>
      </c>
      <c r="F253">
        <v>409</v>
      </c>
      <c r="G253" s="11">
        <v>10.106251544353842</v>
      </c>
      <c r="H253">
        <v>118</v>
      </c>
      <c r="I253" s="11">
        <v>2.9157400543612551</v>
      </c>
      <c r="J253">
        <v>0</v>
      </c>
      <c r="K253" s="11">
        <v>0</v>
      </c>
      <c r="L253">
        <v>3399</v>
      </c>
      <c r="M253" s="11">
        <v>83.988139362490728</v>
      </c>
      <c r="N253">
        <v>648</v>
      </c>
      <c r="O253" s="11">
        <v>16.011860637509265</v>
      </c>
      <c r="P253">
        <v>377</v>
      </c>
      <c r="Q253" s="11">
        <v>9.3155423770694341</v>
      </c>
      <c r="R253">
        <v>372</v>
      </c>
      <c r="S253" s="11">
        <v>90.953545232273839</v>
      </c>
      <c r="T253">
        <v>37</v>
      </c>
      <c r="U253" s="11">
        <v>9.0464547677261606</v>
      </c>
      <c r="V253">
        <v>37</v>
      </c>
      <c r="W253" s="11">
        <v>9.0464547677261606</v>
      </c>
      <c r="X253">
        <v>81</v>
      </c>
      <c r="Y253" s="11">
        <v>68.644067796610159</v>
      </c>
      <c r="Z253">
        <v>37</v>
      </c>
      <c r="AA253" s="11">
        <v>31.35593220338983</v>
      </c>
      <c r="AB253">
        <v>37</v>
      </c>
      <c r="AC253" s="11">
        <v>9.0464547677261606</v>
      </c>
      <c r="AD253" s="11">
        <v>1.7999999999999999E-2</v>
      </c>
      <c r="AE253">
        <v>1</v>
      </c>
      <c r="AF253" s="11">
        <v>382</v>
      </c>
      <c r="AG253" s="11">
        <v>9.4390906844576232</v>
      </c>
      <c r="AH253" s="11">
        <v>6467.8812100916148</v>
      </c>
      <c r="AI253" s="11">
        <v>19056.776624058391</v>
      </c>
      <c r="AJ253">
        <v>586</v>
      </c>
      <c r="AK253" s="11">
        <v>41.442622826418102</v>
      </c>
      <c r="AL253" s="11">
        <v>5.6118114073163206</v>
      </c>
      <c r="AM253" s="11">
        <v>0.56313544774473401</v>
      </c>
      <c r="AN253" s="11">
        <v>0.13410251608708601</v>
      </c>
      <c r="AO253">
        <v>5.7</v>
      </c>
      <c r="AP253">
        <v>7.2</v>
      </c>
      <c r="AQ253">
        <v>3.8</v>
      </c>
      <c r="AR253">
        <v>3.4</v>
      </c>
      <c r="AS253">
        <v>7.8</v>
      </c>
      <c r="AT253">
        <v>24.7</v>
      </c>
      <c r="AU253">
        <v>7.2</v>
      </c>
      <c r="AV253" s="12">
        <v>0</v>
      </c>
      <c r="AW253" s="12">
        <v>0</v>
      </c>
      <c r="AX253" s="12">
        <v>0</v>
      </c>
      <c r="AY253" s="12">
        <v>1.3440467494521551E-3</v>
      </c>
      <c r="AZ253" s="12">
        <v>0.1243243243243243</v>
      </c>
      <c r="BA253" s="12">
        <v>1.6511867905056762E-2</v>
      </c>
      <c r="BB253" s="12">
        <v>8.5616438356164379E-3</v>
      </c>
      <c r="BC253" s="12">
        <v>9.1397849462365593E-2</v>
      </c>
      <c r="BD253" s="12">
        <v>0.1190721649484536</v>
      </c>
      <c r="BE253" s="12">
        <v>8.1096516276413483E-2</v>
      </c>
      <c r="BF253" s="12">
        <v>0.47089947089947087</v>
      </c>
      <c r="BG253">
        <v>1045470362</v>
      </c>
      <c r="BH253">
        <v>563596</v>
      </c>
      <c r="BI253">
        <v>19022199</v>
      </c>
      <c r="BJ253">
        <v>100</v>
      </c>
      <c r="BK253">
        <v>0</v>
      </c>
      <c r="BL253" s="12">
        <v>0</v>
      </c>
      <c r="BM253" s="11">
        <v>0</v>
      </c>
      <c r="BN253" s="12">
        <v>0.15200699489140976</v>
      </c>
      <c r="BO253" s="12">
        <v>0.44654513535546941</v>
      </c>
      <c r="BP253">
        <v>2265</v>
      </c>
      <c r="BQ253" s="15">
        <v>55.967383246849522</v>
      </c>
      <c r="BR253">
        <v>82.7</v>
      </c>
      <c r="BS253">
        <v>80.2</v>
      </c>
      <c r="BT253">
        <v>2.9</v>
      </c>
      <c r="BU253">
        <v>3638</v>
      </c>
      <c r="BV253">
        <v>1216</v>
      </c>
      <c r="BW253" s="15">
        <v>0.33424958768554153</v>
      </c>
      <c r="BX253" s="15">
        <v>0.98482323999213472</v>
      </c>
      <c r="BY253">
        <v>0</v>
      </c>
    </row>
    <row r="254" spans="2:77" ht="15.75" customHeight="1">
      <c r="B254" t="s">
        <v>903</v>
      </c>
      <c r="C254" s="11">
        <v>0.28059196833544781</v>
      </c>
      <c r="D254">
        <v>2433</v>
      </c>
      <c r="E254" s="11">
        <v>8670.9538210706996</v>
      </c>
      <c r="F254">
        <v>188</v>
      </c>
      <c r="G254" s="11">
        <v>7.7270859021783806</v>
      </c>
      <c r="H254">
        <v>128</v>
      </c>
      <c r="I254" s="11">
        <v>5.2609946568023016</v>
      </c>
      <c r="J254">
        <v>35</v>
      </c>
      <c r="K254" s="11">
        <v>1.4385532264693794</v>
      </c>
      <c r="L254">
        <v>1597</v>
      </c>
      <c r="M254" s="11">
        <v>65.639128647759975</v>
      </c>
      <c r="N254">
        <v>836</v>
      </c>
      <c r="O254" s="11">
        <v>34.360871352240032</v>
      </c>
      <c r="P254">
        <v>576</v>
      </c>
      <c r="Q254" s="11">
        <v>23.674475955610358</v>
      </c>
      <c r="R254">
        <v>104</v>
      </c>
      <c r="S254" s="11">
        <v>55.319148936170215</v>
      </c>
      <c r="T254">
        <v>84</v>
      </c>
      <c r="U254" s="11">
        <v>44.680851063829785</v>
      </c>
      <c r="V254">
        <v>60</v>
      </c>
      <c r="W254" s="11">
        <v>31.914893617021278</v>
      </c>
      <c r="X254">
        <v>91</v>
      </c>
      <c r="Y254" s="11">
        <v>71.09375</v>
      </c>
      <c r="Z254">
        <v>37</v>
      </c>
      <c r="AA254" s="11">
        <v>28.90625</v>
      </c>
      <c r="AB254">
        <v>25</v>
      </c>
      <c r="AC254" s="11">
        <v>13.297872340425531</v>
      </c>
      <c r="AD254" s="11">
        <v>0.17</v>
      </c>
      <c r="AE254">
        <v>1</v>
      </c>
      <c r="AF254" s="11">
        <v>495</v>
      </c>
      <c r="AG254" s="11">
        <v>20.345252774352652</v>
      </c>
      <c r="AH254" s="11">
        <v>9808.6254461626431</v>
      </c>
      <c r="AI254" s="11">
        <v>34956.900243265467</v>
      </c>
      <c r="AJ254">
        <v>582</v>
      </c>
      <c r="AK254" s="11">
        <v>41.303729109862203</v>
      </c>
      <c r="AL254" s="11">
        <v>5.557812108720948</v>
      </c>
      <c r="AM254" s="11">
        <v>0.57064345471324196</v>
      </c>
      <c r="AN254" s="11">
        <v>0.13763222863831101</v>
      </c>
      <c r="AO254">
        <v>4.8</v>
      </c>
      <c r="AP254">
        <v>7</v>
      </c>
      <c r="AQ254">
        <v>3.8</v>
      </c>
      <c r="AR254">
        <v>3.6</v>
      </c>
      <c r="AS254">
        <v>8.5</v>
      </c>
      <c r="AT254">
        <v>26.9</v>
      </c>
      <c r="AU254">
        <v>7.9</v>
      </c>
      <c r="AV254" s="12">
        <v>0</v>
      </c>
      <c r="AW254" s="12">
        <v>0</v>
      </c>
      <c r="AX254" s="12">
        <v>0</v>
      </c>
      <c r="AY254" s="12">
        <v>2.1644120707596248E-3</v>
      </c>
      <c r="AZ254" s="12">
        <v>0.16774193548387101</v>
      </c>
      <c r="BA254" s="12">
        <v>2.0344287949921751E-2</v>
      </c>
      <c r="BB254" s="12">
        <v>1.068566340160285E-2</v>
      </c>
      <c r="BC254" s="12">
        <v>9.0322580645161285E-2</v>
      </c>
      <c r="BD254" s="12">
        <v>0.1164972634870993</v>
      </c>
      <c r="BE254" s="12">
        <v>9.2609082813891366E-2</v>
      </c>
      <c r="BF254" s="12">
        <v>0.28846153846153838</v>
      </c>
      <c r="BG254">
        <v>617865972</v>
      </c>
      <c r="BH254">
        <v>528542</v>
      </c>
      <c r="BI254">
        <v>4900422</v>
      </c>
      <c r="BJ254">
        <v>99</v>
      </c>
      <c r="BK254">
        <v>0</v>
      </c>
      <c r="BL254" s="12">
        <v>0</v>
      </c>
      <c r="BM254" s="11">
        <v>4.2643923240938166</v>
      </c>
      <c r="BN254" s="12">
        <v>0.16600176847791259</v>
      </c>
      <c r="BO254" s="12">
        <v>0.43014030933236519</v>
      </c>
      <c r="BP254">
        <v>2463</v>
      </c>
      <c r="BQ254" s="15">
        <v>101.23304562268804</v>
      </c>
      <c r="BR254">
        <v>84.5</v>
      </c>
      <c r="BS254">
        <v>84.5</v>
      </c>
      <c r="BT254">
        <v>0</v>
      </c>
      <c r="BU254">
        <v>2256</v>
      </c>
      <c r="BV254">
        <v>1293</v>
      </c>
      <c r="BW254" s="15">
        <v>0.57313829787234039</v>
      </c>
      <c r="BX254" s="15">
        <v>2.0426040747793368</v>
      </c>
      <c r="BY254">
        <v>2</v>
      </c>
    </row>
    <row r="255" spans="2:77" ht="15.75" customHeight="1">
      <c r="B255" t="s">
        <v>904</v>
      </c>
      <c r="C255" s="11">
        <v>0.42487906696687028</v>
      </c>
      <c r="D255">
        <v>4546</v>
      </c>
      <c r="E255" s="11">
        <v>10699.515117214452</v>
      </c>
      <c r="F255">
        <v>471</v>
      </c>
      <c r="G255" s="11">
        <v>10.360756709194895</v>
      </c>
      <c r="H255">
        <v>222</v>
      </c>
      <c r="I255" s="11">
        <v>4.8834139903211611</v>
      </c>
      <c r="J255">
        <v>0</v>
      </c>
      <c r="K255" s="11">
        <v>0</v>
      </c>
      <c r="L255">
        <v>3389</v>
      </c>
      <c r="M255" s="11">
        <v>74.549054113506372</v>
      </c>
      <c r="N255">
        <v>1157</v>
      </c>
      <c r="O255" s="11">
        <v>25.450945886493621</v>
      </c>
      <c r="P255">
        <v>728</v>
      </c>
      <c r="Q255" s="11">
        <v>16.014078310602727</v>
      </c>
      <c r="R255">
        <v>333</v>
      </c>
      <c r="S255" s="11">
        <v>70.70063694267516</v>
      </c>
      <c r="T255">
        <v>138</v>
      </c>
      <c r="U255" s="11">
        <v>29.29936305732484</v>
      </c>
      <c r="V255">
        <v>85</v>
      </c>
      <c r="W255" s="11">
        <v>18.046709129511676</v>
      </c>
      <c r="X255">
        <v>157</v>
      </c>
      <c r="Y255" s="11">
        <v>70.72072072072072</v>
      </c>
      <c r="Z255">
        <v>65</v>
      </c>
      <c r="AA255" s="11">
        <v>29.27927927927928</v>
      </c>
      <c r="AB255">
        <v>23</v>
      </c>
      <c r="AC255" s="11">
        <v>4.8832271762208075</v>
      </c>
      <c r="AD255" s="11">
        <v>0.123</v>
      </c>
      <c r="AE255">
        <v>2</v>
      </c>
      <c r="AF255" s="11">
        <v>834</v>
      </c>
      <c r="AG255" s="11">
        <v>18.345798504179498</v>
      </c>
      <c r="AH255" s="11">
        <v>27313.072837151889</v>
      </c>
      <c r="AI255" s="11">
        <v>64284.345736623662</v>
      </c>
      <c r="AJ255">
        <v>575</v>
      </c>
      <c r="AK255" s="11">
        <v>41.127878395498598</v>
      </c>
      <c r="AL255" s="11">
        <v>5.9150522812079007</v>
      </c>
      <c r="AM255" s="11">
        <v>0.59396984825205401</v>
      </c>
      <c r="AN255" s="11">
        <v>0.15433914609842198</v>
      </c>
      <c r="AO255">
        <v>4.4000000000000004</v>
      </c>
      <c r="AP255">
        <v>7</v>
      </c>
      <c r="AQ255">
        <v>3.2</v>
      </c>
      <c r="AR255">
        <v>3.2</v>
      </c>
      <c r="AS255">
        <v>8.1999999999999993</v>
      </c>
      <c r="AT255">
        <v>25.4</v>
      </c>
      <c r="AU255">
        <v>7</v>
      </c>
      <c r="AV255" s="12">
        <v>0</v>
      </c>
      <c r="AW255" s="12">
        <v>0</v>
      </c>
      <c r="AX255" s="12">
        <v>0</v>
      </c>
      <c r="AY255" s="12">
        <v>1.0355029585798819E-3</v>
      </c>
      <c r="AZ255" s="12">
        <v>0.13461538461538461</v>
      </c>
      <c r="BA255" s="12">
        <v>2.6666666666666668E-2</v>
      </c>
      <c r="BB255" s="12">
        <v>7.0351758793969852E-3</v>
      </c>
      <c r="BC255" s="12">
        <v>0.17692307692307691</v>
      </c>
      <c r="BD255" s="12">
        <v>0.1161347517730496</v>
      </c>
      <c r="BE255" s="12">
        <v>8.1909547738693467E-2</v>
      </c>
      <c r="BF255" s="12">
        <v>0.37218045112781961</v>
      </c>
      <c r="BG255">
        <v>1006562619</v>
      </c>
      <c r="BH255">
        <v>459828</v>
      </c>
      <c r="BI255">
        <v>42000000</v>
      </c>
      <c r="BJ255">
        <v>100</v>
      </c>
      <c r="BK255">
        <v>0</v>
      </c>
      <c r="BL255" s="12">
        <v>0</v>
      </c>
      <c r="BM255" s="11">
        <v>2.114611968703743</v>
      </c>
      <c r="BN255" s="12">
        <v>0.11044265341376623</v>
      </c>
      <c r="BO255" s="12">
        <v>0.49279409868106755</v>
      </c>
      <c r="BP255">
        <v>4908</v>
      </c>
      <c r="BQ255" s="15">
        <v>107.96304443466784</v>
      </c>
      <c r="BR255">
        <v>85.6</v>
      </c>
      <c r="BS255">
        <v>81.7</v>
      </c>
      <c r="BT255">
        <v>4.2</v>
      </c>
      <c r="BU255">
        <v>4096</v>
      </c>
      <c r="BV255">
        <v>2125</v>
      </c>
      <c r="BW255" s="15">
        <v>0.518798828125</v>
      </c>
      <c r="BX255" s="15">
        <v>1.2210505728809018</v>
      </c>
      <c r="BY255">
        <v>0</v>
      </c>
    </row>
    <row r="256" spans="2:77" ht="15.75" customHeight="1">
      <c r="B256" t="s">
        <v>335</v>
      </c>
      <c r="C256" s="11">
        <v>0.39054914169388733</v>
      </c>
      <c r="D256">
        <v>3747</v>
      </c>
      <c r="E256" s="11">
        <v>9594.183164117414</v>
      </c>
      <c r="F256">
        <v>113</v>
      </c>
      <c r="G256" s="11">
        <v>3.015745930077395</v>
      </c>
      <c r="H256">
        <v>71</v>
      </c>
      <c r="I256" s="11">
        <v>1.8948492127034959</v>
      </c>
      <c r="J256">
        <v>0</v>
      </c>
      <c r="K256" s="11">
        <v>0</v>
      </c>
      <c r="L256">
        <v>2747</v>
      </c>
      <c r="M256" s="11">
        <v>73.311982919669077</v>
      </c>
      <c r="N256">
        <v>1000</v>
      </c>
      <c r="O256" s="11">
        <v>26.688017080330933</v>
      </c>
      <c r="P256">
        <v>379</v>
      </c>
      <c r="Q256" s="11">
        <v>10.114758473445423</v>
      </c>
      <c r="R256">
        <v>68</v>
      </c>
      <c r="S256" s="11">
        <v>60.176991150442483</v>
      </c>
      <c r="T256">
        <v>45</v>
      </c>
      <c r="U256" s="11">
        <v>39.823008849557525</v>
      </c>
      <c r="V256">
        <v>16</v>
      </c>
      <c r="W256" s="11">
        <v>14.159292035398231</v>
      </c>
      <c r="X256">
        <v>26</v>
      </c>
      <c r="Y256" s="11">
        <v>36.619718309859159</v>
      </c>
      <c r="Z256">
        <v>45</v>
      </c>
      <c r="AA256" s="11">
        <v>63.380281690140848</v>
      </c>
      <c r="AB256">
        <v>16</v>
      </c>
      <c r="AC256" s="11">
        <v>14.159292035398231</v>
      </c>
      <c r="AD256" s="11">
        <v>4.2999999999999997E-2</v>
      </c>
      <c r="AE256">
        <v>1</v>
      </c>
      <c r="AF256" s="11">
        <v>518</v>
      </c>
      <c r="AG256" s="11">
        <v>13.928475396611992</v>
      </c>
      <c r="AH256" s="11">
        <v>74493.111863882266</v>
      </c>
      <c r="AI256" s="11">
        <v>190739.40744253749</v>
      </c>
      <c r="AJ256">
        <v>589</v>
      </c>
      <c r="AK256" s="11">
        <v>42.367331654163799</v>
      </c>
      <c r="AL256" s="11">
        <v>6.297082959503463</v>
      </c>
      <c r="AM256" s="11">
        <v>0.60420727075391301</v>
      </c>
      <c r="AN256" s="11">
        <v>0.15909658639712698</v>
      </c>
      <c r="AO256">
        <v>3.3</v>
      </c>
      <c r="AP256">
        <v>6.8</v>
      </c>
      <c r="AQ256">
        <v>2</v>
      </c>
      <c r="AR256">
        <v>2</v>
      </c>
      <c r="AS256">
        <v>7.3</v>
      </c>
      <c r="AT256">
        <v>21.5</v>
      </c>
      <c r="AU256">
        <v>4.9000000000000004</v>
      </c>
      <c r="AV256" s="12">
        <v>0</v>
      </c>
      <c r="AW256" s="12">
        <v>0</v>
      </c>
      <c r="AX256" s="12">
        <v>0</v>
      </c>
      <c r="AY256" s="12">
        <v>7.5590715374890846E-4</v>
      </c>
      <c r="AZ256" s="12">
        <v>0.1046931407942238</v>
      </c>
      <c r="BA256" s="12">
        <v>2.3969319271332699E-2</v>
      </c>
      <c r="BB256" s="12">
        <v>0</v>
      </c>
      <c r="BC256" s="12">
        <v>9.0252707581227443E-2</v>
      </c>
      <c r="BD256" s="12">
        <v>5.3181386514719847E-2</v>
      </c>
      <c r="BE256" s="12">
        <v>5.2219321148825066E-3</v>
      </c>
      <c r="BF256" s="12">
        <v>0.18118466898954699</v>
      </c>
      <c r="BG256">
        <v>1053505414</v>
      </c>
      <c r="BH256">
        <v>968683</v>
      </c>
      <c r="BI256">
        <v>60053884</v>
      </c>
      <c r="BJ256">
        <v>1250</v>
      </c>
      <c r="BK256">
        <v>0</v>
      </c>
      <c r="BL256" s="12">
        <v>0</v>
      </c>
      <c r="BM256" s="11">
        <v>7.6765609007164786</v>
      </c>
      <c r="BN256" s="12">
        <v>3.1630172720445833E-2</v>
      </c>
      <c r="BO256" s="12">
        <v>0.70944330263625943</v>
      </c>
      <c r="BP256">
        <v>7934</v>
      </c>
      <c r="BQ256" s="15">
        <v>211.74272751534562</v>
      </c>
      <c r="BR256">
        <v>87.8</v>
      </c>
      <c r="BS256">
        <v>86.9</v>
      </c>
      <c r="BT256">
        <v>1.1000000000000001</v>
      </c>
      <c r="BU256">
        <v>3685</v>
      </c>
      <c r="BV256">
        <v>15774</v>
      </c>
      <c r="BW256" s="15">
        <v>4.2805970149253731</v>
      </c>
      <c r="BX256" s="15">
        <v>10.960456848937357</v>
      </c>
      <c r="BY256">
        <v>0</v>
      </c>
    </row>
    <row r="257" spans="2:77" ht="15.75" customHeight="1">
      <c r="B257" t="s">
        <v>905</v>
      </c>
      <c r="C257" s="11">
        <v>0.41790493188348138</v>
      </c>
      <c r="D257">
        <v>4175</v>
      </c>
      <c r="E257" s="11">
        <v>9990.3104306126188</v>
      </c>
      <c r="F257">
        <v>281</v>
      </c>
      <c r="G257" s="11">
        <v>6.7305389221556888</v>
      </c>
      <c r="H257">
        <v>267</v>
      </c>
      <c r="I257" s="11">
        <v>6.3952095808383236</v>
      </c>
      <c r="J257">
        <v>0</v>
      </c>
      <c r="K257" s="11">
        <v>0</v>
      </c>
      <c r="L257">
        <v>2912</v>
      </c>
      <c r="M257" s="11">
        <v>69.748502994011972</v>
      </c>
      <c r="N257">
        <v>1263</v>
      </c>
      <c r="O257" s="11">
        <v>30.251497005988025</v>
      </c>
      <c r="P257">
        <v>412</v>
      </c>
      <c r="Q257" s="11">
        <v>9.8682634730538918</v>
      </c>
      <c r="R257">
        <v>220</v>
      </c>
      <c r="S257" s="11">
        <v>78.291814946619226</v>
      </c>
      <c r="T257">
        <v>61</v>
      </c>
      <c r="U257" s="11">
        <v>21.708185053380781</v>
      </c>
      <c r="V257">
        <v>18</v>
      </c>
      <c r="W257" s="11">
        <v>6.4056939501779357</v>
      </c>
      <c r="X257">
        <v>206</v>
      </c>
      <c r="Y257" s="11">
        <v>77.153558052434462</v>
      </c>
      <c r="Z257">
        <v>61</v>
      </c>
      <c r="AA257" s="11">
        <v>22.846441947565545</v>
      </c>
      <c r="AB257">
        <v>18</v>
      </c>
      <c r="AC257" s="11">
        <v>6.4056939501779357</v>
      </c>
      <c r="AD257" s="11">
        <v>0.312</v>
      </c>
      <c r="AE257">
        <v>3</v>
      </c>
      <c r="AF257" s="11">
        <v>989</v>
      </c>
      <c r="AG257" s="11">
        <v>23.688622754491018</v>
      </c>
      <c r="AH257" s="11">
        <v>14533.61165599501</v>
      </c>
      <c r="AI257" s="11">
        <v>34777.315478168683</v>
      </c>
      <c r="AJ257">
        <v>566</v>
      </c>
      <c r="AK257" s="11">
        <v>41.325236525395098</v>
      </c>
      <c r="AL257" s="11">
        <v>5.9376020580761901</v>
      </c>
      <c r="AM257" s="11">
        <v>0.59658349233289998</v>
      </c>
      <c r="AN257" s="11">
        <v>0.15443396695767303</v>
      </c>
      <c r="AO257">
        <v>4.9000000000000004</v>
      </c>
      <c r="AP257">
        <v>7.3</v>
      </c>
      <c r="AQ257">
        <v>4</v>
      </c>
      <c r="AR257">
        <v>3.7</v>
      </c>
      <c r="AS257">
        <v>8.6</v>
      </c>
      <c r="AT257">
        <v>26.4</v>
      </c>
      <c r="AU257">
        <v>7.7</v>
      </c>
      <c r="AV257" s="12">
        <v>0</v>
      </c>
      <c r="AW257" s="12">
        <v>0</v>
      </c>
      <c r="AX257" s="12">
        <v>0</v>
      </c>
      <c r="AY257" s="12">
        <v>7.2842938484138451E-4</v>
      </c>
      <c r="AZ257" s="12">
        <v>0.10452961672473871</v>
      </c>
      <c r="BA257" s="12">
        <v>2.947976878612717E-2</v>
      </c>
      <c r="BB257" s="12">
        <v>9.0152565880721215E-3</v>
      </c>
      <c r="BC257" s="12">
        <v>0.13194444444444439</v>
      </c>
      <c r="BD257" s="12">
        <v>0.117039586919105</v>
      </c>
      <c r="BE257" s="12">
        <v>7.6923076923076927E-2</v>
      </c>
      <c r="BF257" s="12">
        <v>0.31</v>
      </c>
      <c r="BG257">
        <v>900056946</v>
      </c>
      <c r="BH257">
        <v>585213</v>
      </c>
      <c r="BI257">
        <v>86960322</v>
      </c>
      <c r="BJ257">
        <v>49</v>
      </c>
      <c r="BK257">
        <v>0</v>
      </c>
      <c r="BL257" s="12">
        <v>0</v>
      </c>
      <c r="BM257" s="11">
        <v>19.408054342552159</v>
      </c>
      <c r="BN257" s="12">
        <v>0.18278993018202905</v>
      </c>
      <c r="BO257" s="12">
        <v>0.41716537745196264</v>
      </c>
      <c r="BP257">
        <v>3565</v>
      </c>
      <c r="BQ257" s="15">
        <v>85.389221556886227</v>
      </c>
      <c r="BR257">
        <v>76.7</v>
      </c>
      <c r="BS257">
        <v>72.5</v>
      </c>
      <c r="BT257">
        <v>5.5</v>
      </c>
      <c r="BU257">
        <v>3952</v>
      </c>
      <c r="BV257">
        <v>2764</v>
      </c>
      <c r="BW257" s="15">
        <v>0.69939271255060731</v>
      </c>
      <c r="BX257" s="15">
        <v>1.6735689368356372</v>
      </c>
      <c r="BY257">
        <v>0</v>
      </c>
    </row>
    <row r="258" spans="2:77" ht="15.75" customHeight="1">
      <c r="B258" t="s">
        <v>348</v>
      </c>
      <c r="C258" s="11">
        <v>0.35159348490164177</v>
      </c>
      <c r="D258">
        <v>2944</v>
      </c>
      <c r="E258" s="11">
        <v>8373.3064644914666</v>
      </c>
      <c r="F258">
        <v>419</v>
      </c>
      <c r="G258" s="11">
        <v>14.232336956521738</v>
      </c>
      <c r="H258">
        <v>312</v>
      </c>
      <c r="I258" s="11">
        <v>10.597826086956522</v>
      </c>
      <c r="J258">
        <v>49</v>
      </c>
      <c r="K258" s="11">
        <v>1.6644021739130437</v>
      </c>
      <c r="L258">
        <v>1826</v>
      </c>
      <c r="M258" s="11">
        <v>62.024456521739133</v>
      </c>
      <c r="N258">
        <v>1118</v>
      </c>
      <c r="O258" s="11">
        <v>37.975543478260867</v>
      </c>
      <c r="P258">
        <v>433</v>
      </c>
      <c r="Q258" s="11">
        <v>14.707880434782608</v>
      </c>
      <c r="R258">
        <v>176</v>
      </c>
      <c r="S258" s="11">
        <v>42.004773269689736</v>
      </c>
      <c r="T258">
        <v>243</v>
      </c>
      <c r="U258" s="11">
        <v>57.995226730310264</v>
      </c>
      <c r="V258">
        <v>123</v>
      </c>
      <c r="W258" s="11">
        <v>29.355608591885442</v>
      </c>
      <c r="X258">
        <v>139</v>
      </c>
      <c r="Y258" s="11">
        <v>44.551282051282051</v>
      </c>
      <c r="Z258">
        <v>173</v>
      </c>
      <c r="AA258" s="11">
        <v>55.448717948717949</v>
      </c>
      <c r="AB258">
        <v>62</v>
      </c>
      <c r="AC258" s="11">
        <v>14.797136038186157</v>
      </c>
      <c r="AD258" s="11">
        <v>0.33700000000000002</v>
      </c>
      <c r="AE258">
        <v>3</v>
      </c>
      <c r="AF258" s="11">
        <v>903</v>
      </c>
      <c r="AG258" s="11">
        <v>35.356303837118247</v>
      </c>
      <c r="AH258" s="11">
        <v>24381.7502306555</v>
      </c>
      <c r="AI258" s="11">
        <v>69346.422154190019</v>
      </c>
      <c r="AJ258">
        <v>566</v>
      </c>
      <c r="AK258" s="11">
        <v>41.577827510446603</v>
      </c>
      <c r="AL258" s="11">
        <v>6.0568626308876752</v>
      </c>
      <c r="AM258" s="11">
        <v>0.58842982242625697</v>
      </c>
      <c r="AN258" s="11">
        <v>0.14990921709267699</v>
      </c>
      <c r="AO258">
        <v>4</v>
      </c>
      <c r="AP258">
        <v>7.7</v>
      </c>
      <c r="AQ258">
        <v>4.0999999999999996</v>
      </c>
      <c r="AR258">
        <v>4.0999999999999996</v>
      </c>
      <c r="AS258">
        <v>9.9</v>
      </c>
      <c r="AT258">
        <v>26.7</v>
      </c>
      <c r="AU258">
        <v>8.6</v>
      </c>
      <c r="AV258" s="12">
        <v>0</v>
      </c>
      <c r="AW258" s="12">
        <v>0</v>
      </c>
      <c r="AX258" s="12">
        <v>0</v>
      </c>
      <c r="AY258" s="12">
        <v>1.4002660505496041E-3</v>
      </c>
      <c r="AZ258" s="12">
        <v>0.14492753623188409</v>
      </c>
      <c r="BA258" s="12">
        <v>5.9360730593607303E-2</v>
      </c>
      <c r="BB258" s="12">
        <v>1.3363028953229401E-2</v>
      </c>
      <c r="BC258" s="12">
        <v>0.15865384615384609</v>
      </c>
      <c r="BD258" s="12">
        <v>0.23823975720789081</v>
      </c>
      <c r="BE258" s="12">
        <v>0.18262806236080181</v>
      </c>
      <c r="BF258" s="12">
        <v>0.35714285714285721</v>
      </c>
      <c r="BG258">
        <v>393116091</v>
      </c>
      <c r="BH258">
        <v>792573</v>
      </c>
      <c r="BI258">
        <v>39298499</v>
      </c>
      <c r="BJ258">
        <v>100</v>
      </c>
      <c r="BK258">
        <v>4055142</v>
      </c>
      <c r="BL258" s="12">
        <v>1.031538034905826E-2</v>
      </c>
      <c r="BM258" s="11">
        <v>7.4766355140186924</v>
      </c>
      <c r="BN258" s="12">
        <v>0.136630794474841</v>
      </c>
      <c r="BO258" s="12">
        <v>0.47201584888679132</v>
      </c>
      <c r="BP258">
        <v>2772</v>
      </c>
      <c r="BQ258" s="15">
        <v>94.157608695652172</v>
      </c>
      <c r="BR258">
        <v>74.8</v>
      </c>
      <c r="BS258">
        <v>68.400000000000006</v>
      </c>
      <c r="BT258">
        <v>8.5</v>
      </c>
      <c r="BU258">
        <v>2709</v>
      </c>
      <c r="BV258">
        <v>2677</v>
      </c>
      <c r="BW258" s="15">
        <v>0.98818752307124402</v>
      </c>
      <c r="BX258" s="15">
        <v>2.8105967985945171</v>
      </c>
      <c r="BY258">
        <v>1</v>
      </c>
    </row>
    <row r="259" spans="2:77" ht="15.75" customHeight="1">
      <c r="B259" t="s">
        <v>906</v>
      </c>
      <c r="C259" s="11">
        <v>0.39762354396586719</v>
      </c>
      <c r="D259">
        <v>4057</v>
      </c>
      <c r="E259" s="11">
        <v>10203.118154261663</v>
      </c>
      <c r="F259">
        <v>368</v>
      </c>
      <c r="G259" s="11">
        <v>9.0707419275326586</v>
      </c>
      <c r="H259">
        <v>228</v>
      </c>
      <c r="I259" s="11">
        <v>5.6199161942321911</v>
      </c>
      <c r="J259">
        <v>0</v>
      </c>
      <c r="K259" s="11">
        <v>0</v>
      </c>
      <c r="L259">
        <v>3194</v>
      </c>
      <c r="M259" s="11">
        <v>78.728124229726404</v>
      </c>
      <c r="N259">
        <v>863</v>
      </c>
      <c r="O259" s="11">
        <v>21.271875770273603</v>
      </c>
      <c r="P259">
        <v>513</v>
      </c>
      <c r="Q259" s="11">
        <v>12.64481143702243</v>
      </c>
      <c r="R259">
        <v>298</v>
      </c>
      <c r="S259" s="11">
        <v>80.978260869565219</v>
      </c>
      <c r="T259">
        <v>70</v>
      </c>
      <c r="U259" s="11">
        <v>19.021739130434785</v>
      </c>
      <c r="V259">
        <v>13</v>
      </c>
      <c r="W259" s="11">
        <v>3.5326086956521738</v>
      </c>
      <c r="X259">
        <v>186</v>
      </c>
      <c r="Y259" s="11">
        <v>81.578947368421055</v>
      </c>
      <c r="Z259">
        <v>42</v>
      </c>
      <c r="AA259" s="11">
        <v>18.421052631578945</v>
      </c>
      <c r="AB259">
        <v>0</v>
      </c>
      <c r="AC259" s="11">
        <v>0</v>
      </c>
      <c r="AD259" s="11">
        <v>0.245</v>
      </c>
      <c r="AE259">
        <v>4</v>
      </c>
      <c r="AF259" s="11">
        <v>929</v>
      </c>
      <c r="AG259" s="11">
        <v>22.898693615972395</v>
      </c>
      <c r="AH259" s="11">
        <v>11629.050776305239</v>
      </c>
      <c r="AI259" s="11">
        <v>29246.383803935449</v>
      </c>
      <c r="AJ259">
        <v>566</v>
      </c>
      <c r="AK259" s="11">
        <v>41.045193302001799</v>
      </c>
      <c r="AL259" s="11">
        <v>5.4973939826247396</v>
      </c>
      <c r="AM259" s="11">
        <v>0.56401132254077502</v>
      </c>
      <c r="AN259" s="11">
        <v>0.13179375810781699</v>
      </c>
      <c r="AO259">
        <v>4.2</v>
      </c>
      <c r="AP259">
        <v>7.3</v>
      </c>
      <c r="AQ259">
        <v>3.3</v>
      </c>
      <c r="AR259">
        <v>3.3</v>
      </c>
      <c r="AS259">
        <v>8.8000000000000007</v>
      </c>
      <c r="AT259">
        <v>26.2</v>
      </c>
      <c r="AU259">
        <v>7.4</v>
      </c>
      <c r="AV259" s="12">
        <v>0</v>
      </c>
      <c r="AW259" s="12">
        <v>0</v>
      </c>
      <c r="AX259" s="12">
        <v>0</v>
      </c>
      <c r="AY259" s="12">
        <v>8.5275972189591113E-4</v>
      </c>
      <c r="AZ259" s="12">
        <v>0.14454277286135689</v>
      </c>
      <c r="BA259" s="12">
        <v>3.614457831325301E-2</v>
      </c>
      <c r="BB259" s="12">
        <v>2.3320895522388061E-2</v>
      </c>
      <c r="BC259" s="12">
        <v>7.6696165191740412E-2</v>
      </c>
      <c r="BD259" s="12">
        <v>0.22175141242937851</v>
      </c>
      <c r="BE259" s="12">
        <v>0.17148182665424039</v>
      </c>
      <c r="BF259" s="12">
        <v>0.37900874635568521</v>
      </c>
      <c r="BG259">
        <v>910698955</v>
      </c>
      <c r="BH259">
        <v>771779</v>
      </c>
      <c r="BI259">
        <v>82696000</v>
      </c>
      <c r="BJ259">
        <v>100</v>
      </c>
      <c r="BK259">
        <v>0</v>
      </c>
      <c r="BL259" s="12">
        <v>0</v>
      </c>
      <c r="BM259" s="11">
        <v>2.374169040835707</v>
      </c>
      <c r="BN259" s="12">
        <v>0.15607432369475416</v>
      </c>
      <c r="BO259" s="12">
        <v>0.41642078454514397</v>
      </c>
      <c r="BP259">
        <v>1948</v>
      </c>
      <c r="BQ259" s="15">
        <v>48.015775203352227</v>
      </c>
      <c r="BR259">
        <v>83</v>
      </c>
      <c r="BS259">
        <v>79.400000000000006</v>
      </c>
      <c r="BT259">
        <v>4.4000000000000004</v>
      </c>
      <c r="BU259">
        <v>3701</v>
      </c>
      <c r="BV259">
        <v>2150</v>
      </c>
      <c r="BW259" s="15">
        <v>0.58092407457443929</v>
      </c>
      <c r="BX259" s="15">
        <v>1.4609901334824051</v>
      </c>
      <c r="BY259">
        <v>0</v>
      </c>
    </row>
    <row r="260" spans="2:77" ht="15.75" customHeight="1">
      <c r="B260" t="s">
        <v>373</v>
      </c>
      <c r="C260" s="11">
        <v>0.28505439835095658</v>
      </c>
      <c r="D260">
        <v>2636</v>
      </c>
      <c r="E260" s="11">
        <v>9247.3577508338567</v>
      </c>
      <c r="F260">
        <v>321</v>
      </c>
      <c r="G260" s="11">
        <v>12.177541729893779</v>
      </c>
      <c r="H260">
        <v>249</v>
      </c>
      <c r="I260" s="11">
        <v>9.4461305007587253</v>
      </c>
      <c r="J260">
        <v>69</v>
      </c>
      <c r="K260" s="11">
        <v>2.6176024279210925</v>
      </c>
      <c r="L260">
        <v>1750</v>
      </c>
      <c r="M260" s="11">
        <v>66.388467374810318</v>
      </c>
      <c r="N260">
        <v>886</v>
      </c>
      <c r="O260" s="11">
        <v>33.611532625189682</v>
      </c>
      <c r="P260">
        <v>608</v>
      </c>
      <c r="Q260" s="11">
        <v>23.06525037936267</v>
      </c>
      <c r="R260">
        <v>194</v>
      </c>
      <c r="S260" s="11">
        <v>60.436137071651089</v>
      </c>
      <c r="T260">
        <v>127</v>
      </c>
      <c r="U260" s="11">
        <v>39.563862928348911</v>
      </c>
      <c r="V260">
        <v>102</v>
      </c>
      <c r="W260" s="11">
        <v>31.775700934579437</v>
      </c>
      <c r="X260">
        <v>122</v>
      </c>
      <c r="Y260" s="11">
        <v>48.99598393574297</v>
      </c>
      <c r="Z260">
        <v>127</v>
      </c>
      <c r="AA260" s="11">
        <v>51.00401606425703</v>
      </c>
      <c r="AB260">
        <v>102</v>
      </c>
      <c r="AC260" s="11">
        <v>31.775700934579437</v>
      </c>
      <c r="AD260" s="11">
        <v>0.15</v>
      </c>
      <c r="AE260">
        <v>1</v>
      </c>
      <c r="AF260" s="11">
        <v>603</v>
      </c>
      <c r="AG260" s="11">
        <v>22.87556904400607</v>
      </c>
      <c r="AH260" s="11">
        <v>17608.606854111498</v>
      </c>
      <c r="AI260" s="11">
        <v>61772.794792781548</v>
      </c>
      <c r="AJ260">
        <v>566</v>
      </c>
      <c r="AK260" s="11">
        <v>41.323843978599697</v>
      </c>
      <c r="AL260" s="11">
        <v>5.7664879862253393</v>
      </c>
      <c r="AM260" s="11">
        <v>0.57470626671273894</v>
      </c>
      <c r="AN260" s="11">
        <v>0.14008479993551198</v>
      </c>
      <c r="AO260">
        <v>4.4000000000000004</v>
      </c>
      <c r="AP260">
        <v>7.3</v>
      </c>
      <c r="AQ260">
        <v>3.2</v>
      </c>
      <c r="AR260">
        <v>3.2</v>
      </c>
      <c r="AS260">
        <v>8.5</v>
      </c>
      <c r="AT260">
        <v>25.4</v>
      </c>
      <c r="AU260">
        <v>7</v>
      </c>
      <c r="AV260" s="12">
        <v>0</v>
      </c>
      <c r="AW260" s="12">
        <v>0</v>
      </c>
      <c r="AX260" s="12">
        <v>0</v>
      </c>
      <c r="AY260" s="12">
        <v>2.382271468144044E-3</v>
      </c>
      <c r="AZ260" s="12">
        <v>0.22631578947368419</v>
      </c>
      <c r="BA260" s="12">
        <v>4.2872454448017148E-2</v>
      </c>
      <c r="BB260" s="12">
        <v>6.7294751009421266E-3</v>
      </c>
      <c r="BC260" s="12">
        <v>0.18421052631578949</v>
      </c>
      <c r="BD260" s="12">
        <v>0.1446808510638298</v>
      </c>
      <c r="BE260" s="12">
        <v>9.5558546433378203E-2</v>
      </c>
      <c r="BF260" s="12">
        <v>0.32994923857868019</v>
      </c>
      <c r="BG260">
        <v>679263806</v>
      </c>
      <c r="BH260">
        <v>799134</v>
      </c>
      <c r="BI260">
        <v>58905779</v>
      </c>
      <c r="BJ260">
        <v>24</v>
      </c>
      <c r="BK260">
        <v>14742</v>
      </c>
      <c r="BL260" s="12">
        <v>2.170290816290012E-5</v>
      </c>
      <c r="BM260" s="11">
        <v>7.4377091855708439</v>
      </c>
      <c r="BN260" s="12">
        <v>0.12920902654627661</v>
      </c>
      <c r="BO260" s="12">
        <v>0.42610225934399154</v>
      </c>
      <c r="BP260">
        <v>932</v>
      </c>
      <c r="BQ260" s="15">
        <v>35.356600910470412</v>
      </c>
      <c r="BR260">
        <v>86.6</v>
      </c>
      <c r="BS260">
        <v>82.6</v>
      </c>
      <c r="BT260">
        <v>4.5999999999999996</v>
      </c>
      <c r="BU260">
        <v>2376</v>
      </c>
      <c r="BV260">
        <v>1454</v>
      </c>
      <c r="BW260" s="15">
        <v>0.61195286195286192</v>
      </c>
      <c r="BX260" s="15">
        <v>2.1467932629456596</v>
      </c>
      <c r="BY260">
        <v>1</v>
      </c>
    </row>
    <row r="261" spans="2:77" ht="15.75" customHeight="1">
      <c r="B261" t="s">
        <v>907</v>
      </c>
      <c r="C261" s="11">
        <v>0.56118173211699063</v>
      </c>
      <c r="D261">
        <v>5094</v>
      </c>
      <c r="E261" s="11">
        <v>9077.2733830509715</v>
      </c>
      <c r="F261">
        <v>477</v>
      </c>
      <c r="G261" s="11">
        <v>9.3639575971731439</v>
      </c>
      <c r="H261">
        <v>266</v>
      </c>
      <c r="I261" s="11">
        <v>5.2218296034550447</v>
      </c>
      <c r="J261">
        <v>0</v>
      </c>
      <c r="K261" s="11">
        <v>0</v>
      </c>
      <c r="L261">
        <v>3994</v>
      </c>
      <c r="M261" s="11">
        <v>78.405967805261085</v>
      </c>
      <c r="N261">
        <v>1100</v>
      </c>
      <c r="O261" s="11">
        <v>21.594032194738908</v>
      </c>
      <c r="P261">
        <v>392</v>
      </c>
      <c r="Q261" s="11">
        <v>7.6953278366705931</v>
      </c>
      <c r="R261">
        <v>304</v>
      </c>
      <c r="S261" s="11">
        <v>63.731656184486376</v>
      </c>
      <c r="T261">
        <v>173</v>
      </c>
      <c r="U261" s="11">
        <v>36.268343815513624</v>
      </c>
      <c r="V261">
        <v>89</v>
      </c>
      <c r="W261" s="11">
        <v>18.658280922431867</v>
      </c>
      <c r="X261">
        <v>208</v>
      </c>
      <c r="Y261" s="11">
        <v>78.195488721804509</v>
      </c>
      <c r="Z261">
        <v>58</v>
      </c>
      <c r="AA261" s="11">
        <v>21.804511278195488</v>
      </c>
      <c r="AB261">
        <v>14</v>
      </c>
      <c r="AC261" s="11">
        <v>2.9350104821802936</v>
      </c>
      <c r="AD261" s="11">
        <v>0.13200000000000001</v>
      </c>
      <c r="AE261">
        <v>1</v>
      </c>
      <c r="AF261" s="11">
        <v>788</v>
      </c>
      <c r="AG261" s="11">
        <v>15.4691794267766</v>
      </c>
      <c r="AH261" s="11">
        <v>38047.442941407593</v>
      </c>
      <c r="AI261" s="11">
        <v>67798.790951159681</v>
      </c>
      <c r="AJ261">
        <v>566</v>
      </c>
      <c r="AK261" s="11">
        <v>40.879559667812799</v>
      </c>
      <c r="AL261" s="11">
        <v>5.3625655493002817</v>
      </c>
      <c r="AM261" s="11">
        <v>0.55545678154317901</v>
      </c>
      <c r="AN261" s="11">
        <v>0.12717535809151401</v>
      </c>
      <c r="AO261">
        <v>5.6</v>
      </c>
      <c r="AP261">
        <v>7</v>
      </c>
      <c r="AQ261">
        <v>3.7</v>
      </c>
      <c r="AR261">
        <v>3.1</v>
      </c>
      <c r="AS261">
        <v>7.4</v>
      </c>
      <c r="AT261">
        <v>23.1</v>
      </c>
      <c r="AU261">
        <v>6.5</v>
      </c>
      <c r="AV261" s="12">
        <v>0</v>
      </c>
      <c r="AW261" s="12">
        <v>0</v>
      </c>
      <c r="AX261" s="12">
        <v>0</v>
      </c>
      <c r="AY261" s="12">
        <v>1.0892219394434491E-3</v>
      </c>
      <c r="AZ261" s="12">
        <v>0.16828478964401289</v>
      </c>
      <c r="BA261" s="12">
        <v>2.7863777089783281E-2</v>
      </c>
      <c r="BB261" s="12">
        <v>6.1255742725880554E-3</v>
      </c>
      <c r="BC261" s="12">
        <v>0.1197411003236246</v>
      </c>
      <c r="BD261" s="12">
        <v>7.7777777777777779E-2</v>
      </c>
      <c r="BE261" s="12">
        <v>5.5130168453292487E-2</v>
      </c>
      <c r="BF261" s="12">
        <v>0.17197452229299359</v>
      </c>
      <c r="BG261">
        <v>1819567164</v>
      </c>
      <c r="BH261">
        <v>1191596</v>
      </c>
      <c r="BI261">
        <v>129000000</v>
      </c>
      <c r="BJ261">
        <v>105</v>
      </c>
      <c r="BK261">
        <v>0</v>
      </c>
      <c r="BL261" s="12">
        <v>0</v>
      </c>
      <c r="BM261" s="11">
        <v>9.218289085545722</v>
      </c>
      <c r="BN261" s="12">
        <v>8.5920613864068823E-2</v>
      </c>
      <c r="BO261" s="12">
        <v>0.55692223476119451</v>
      </c>
      <c r="BP261">
        <v>5437</v>
      </c>
      <c r="BQ261" s="15">
        <v>106.73341185708678</v>
      </c>
      <c r="BR261">
        <v>78.099999999999994</v>
      </c>
      <c r="BS261">
        <v>75.5</v>
      </c>
      <c r="BT261">
        <v>2.9</v>
      </c>
      <c r="BU261">
        <v>4670</v>
      </c>
      <c r="BV261">
        <v>8049</v>
      </c>
      <c r="BW261" s="15">
        <v>1.7235546038543896</v>
      </c>
      <c r="BX261" s="15">
        <v>3.0712949214374587</v>
      </c>
      <c r="BY261">
        <v>0</v>
      </c>
    </row>
    <row r="262" spans="2:77" ht="15.75" customHeight="1">
      <c r="B262" t="s">
        <v>908</v>
      </c>
      <c r="C262" s="11">
        <v>0.51944482255574276</v>
      </c>
      <c r="D262">
        <v>3639</v>
      </c>
      <c r="E262" s="11">
        <v>7005.5563978780265</v>
      </c>
      <c r="F262">
        <v>1036</v>
      </c>
      <c r="G262" s="11">
        <v>28.469359714207197</v>
      </c>
      <c r="H262">
        <v>866</v>
      </c>
      <c r="I262" s="11">
        <v>23.797746633690576</v>
      </c>
      <c r="J262">
        <v>102</v>
      </c>
      <c r="K262" s="11">
        <v>2.8029678483099754</v>
      </c>
      <c r="L262">
        <v>2465</v>
      </c>
      <c r="M262" s="11">
        <v>67.738389667491077</v>
      </c>
      <c r="N262">
        <v>1174</v>
      </c>
      <c r="O262" s="11">
        <v>32.26161033250893</v>
      </c>
      <c r="P262">
        <v>477</v>
      </c>
      <c r="Q262" s="11">
        <v>13.107996702390768</v>
      </c>
      <c r="R262">
        <v>544</v>
      </c>
      <c r="S262" s="11">
        <v>52.509652509652504</v>
      </c>
      <c r="T262">
        <v>492</v>
      </c>
      <c r="U262" s="11">
        <v>47.490347490347489</v>
      </c>
      <c r="V262">
        <v>185</v>
      </c>
      <c r="W262" s="11">
        <v>17.857142857142858</v>
      </c>
      <c r="X262">
        <v>450</v>
      </c>
      <c r="Y262" s="11">
        <v>51.963048498845268</v>
      </c>
      <c r="Z262">
        <v>416</v>
      </c>
      <c r="AA262" s="11">
        <v>48.036951501154732</v>
      </c>
      <c r="AB262">
        <v>136</v>
      </c>
      <c r="AC262" s="11">
        <v>13.127413127413126</v>
      </c>
      <c r="AD262" s="11">
        <v>2.1000000000000001E-2</v>
      </c>
      <c r="AE262">
        <v>1</v>
      </c>
      <c r="AF262" s="11">
        <v>358</v>
      </c>
      <c r="AG262" s="11">
        <v>9.8378675460291287</v>
      </c>
      <c r="AH262" s="11">
        <v>6059.543775459957</v>
      </c>
      <c r="AI262" s="11">
        <v>11665.423375760991</v>
      </c>
      <c r="AJ262">
        <v>591</v>
      </c>
      <c r="AK262" s="11">
        <v>40.881294024308701</v>
      </c>
      <c r="AL262" s="11">
        <v>5.4185067006772067</v>
      </c>
      <c r="AM262" s="11">
        <v>0.55873202524059595</v>
      </c>
      <c r="AN262" s="11">
        <v>0.13239696498794101</v>
      </c>
      <c r="AO262">
        <v>7.8</v>
      </c>
      <c r="AP262">
        <v>7</v>
      </c>
      <c r="AQ262">
        <v>5.0999999999999996</v>
      </c>
      <c r="AR262">
        <v>3.8</v>
      </c>
      <c r="AS262">
        <v>6.7</v>
      </c>
      <c r="AT262">
        <v>24.2</v>
      </c>
      <c r="AU262">
        <v>7.5</v>
      </c>
      <c r="AV262" s="12">
        <v>0</v>
      </c>
      <c r="AW262" s="12">
        <v>3.5459749125130342E-3</v>
      </c>
      <c r="AX262" s="12">
        <v>3.5459749125130342E-3</v>
      </c>
      <c r="AY262" s="12">
        <v>9.5181439619274246E-3</v>
      </c>
      <c r="AZ262" s="12">
        <v>0.1951219512195122</v>
      </c>
      <c r="BA262" s="12">
        <v>1.059602649006623E-2</v>
      </c>
      <c r="BB262" s="12">
        <v>6.1266167460857727E-3</v>
      </c>
      <c r="BC262" s="12">
        <v>0.17073170731707321</v>
      </c>
      <c r="BD262" s="12">
        <v>2.4454725710508919E-2</v>
      </c>
      <c r="BE262" s="12">
        <v>1.9741320626276381E-2</v>
      </c>
      <c r="BF262" s="12">
        <v>0.1818181818181818</v>
      </c>
      <c r="BG262">
        <v>2107364420</v>
      </c>
      <c r="BH262">
        <v>1468547</v>
      </c>
      <c r="BI262">
        <v>39271254</v>
      </c>
      <c r="BJ262">
        <v>85</v>
      </c>
      <c r="BK262">
        <v>0</v>
      </c>
      <c r="BL262" s="12">
        <v>0</v>
      </c>
      <c r="BM262" s="11">
        <v>7.9302141157811263</v>
      </c>
      <c r="BN262" s="12">
        <v>0.32141021107403195</v>
      </c>
      <c r="BO262" s="12">
        <v>0.27472534819934802</v>
      </c>
      <c r="BP262">
        <v>1676</v>
      </c>
      <c r="BQ262" s="15">
        <v>46.056608958505088</v>
      </c>
      <c r="BR262">
        <v>66.400000000000006</v>
      </c>
      <c r="BS262">
        <v>62.7</v>
      </c>
      <c r="BT262">
        <v>5.6</v>
      </c>
      <c r="BU262">
        <v>2842</v>
      </c>
      <c r="BV262">
        <v>1130</v>
      </c>
      <c r="BW262" s="15">
        <v>0.39760731878958477</v>
      </c>
      <c r="BX262" s="15">
        <v>0.76544668754864076</v>
      </c>
      <c r="BY262">
        <v>0</v>
      </c>
    </row>
    <row r="263" spans="2:77" ht="15.75" customHeight="1">
      <c r="B263" t="s">
        <v>909</v>
      </c>
      <c r="C263" s="11">
        <v>1.348246635275888</v>
      </c>
      <c r="D263">
        <v>1888</v>
      </c>
      <c r="E263" s="11">
        <v>1400.3372607072472</v>
      </c>
      <c r="F263">
        <v>421</v>
      </c>
      <c r="G263" s="11">
        <v>22.298728813559322</v>
      </c>
      <c r="H263">
        <v>360</v>
      </c>
      <c r="I263" s="11">
        <v>19.067796610169491</v>
      </c>
      <c r="J263">
        <v>9</v>
      </c>
      <c r="K263" s="11">
        <v>0.47669491525423729</v>
      </c>
      <c r="L263">
        <v>1578</v>
      </c>
      <c r="M263" s="11">
        <v>83.580508474576277</v>
      </c>
      <c r="N263">
        <v>310</v>
      </c>
      <c r="O263" s="11">
        <v>16.41949152542373</v>
      </c>
      <c r="P263">
        <v>120</v>
      </c>
      <c r="Q263" s="11">
        <v>6.3559322033898304</v>
      </c>
      <c r="R263">
        <v>350</v>
      </c>
      <c r="S263" s="11">
        <v>83.135391923990497</v>
      </c>
      <c r="T263">
        <v>71</v>
      </c>
      <c r="U263" s="11">
        <v>16.864608076009503</v>
      </c>
      <c r="V263">
        <v>31</v>
      </c>
      <c r="W263" s="11">
        <v>7.3634204275534438</v>
      </c>
      <c r="X263">
        <v>304</v>
      </c>
      <c r="Y263" s="11">
        <v>84.444444444444443</v>
      </c>
      <c r="Z263">
        <v>56</v>
      </c>
      <c r="AA263" s="11">
        <v>15.555555555555555</v>
      </c>
      <c r="AB263">
        <v>16</v>
      </c>
      <c r="AC263" s="11">
        <v>3.800475059382423</v>
      </c>
      <c r="AD263" s="11">
        <v>4.9000000000000002E-2</v>
      </c>
      <c r="AE263">
        <v>1</v>
      </c>
      <c r="AF263" s="11">
        <v>151</v>
      </c>
      <c r="AG263" s="11">
        <v>7.9978813559322033</v>
      </c>
      <c r="AH263" s="11">
        <v>13204.57242470605</v>
      </c>
      <c r="AI263" s="11">
        <v>9793.8849459869507</v>
      </c>
      <c r="AJ263">
        <v>582</v>
      </c>
      <c r="AK263" s="11">
        <v>40.623596761941897</v>
      </c>
      <c r="AL263" s="11">
        <v>5.6432373153141882</v>
      </c>
      <c r="AM263" s="11">
        <v>0.558932987543445</v>
      </c>
      <c r="AN263" s="11">
        <v>0.14091470506999701</v>
      </c>
      <c r="AO263">
        <v>9.1999999999999993</v>
      </c>
      <c r="AP263">
        <v>6.9</v>
      </c>
      <c r="AQ263">
        <v>5.8</v>
      </c>
      <c r="AR263">
        <v>4.0999999999999996</v>
      </c>
      <c r="AS263">
        <v>6.3</v>
      </c>
      <c r="AT263">
        <v>23</v>
      </c>
      <c r="AU263">
        <v>7.6</v>
      </c>
      <c r="AV263" s="12">
        <v>0.15791112209066679</v>
      </c>
      <c r="AW263" s="12">
        <v>5.7426694859807587E-2</v>
      </c>
      <c r="AX263" s="12">
        <v>0.21533781695047441</v>
      </c>
      <c r="AY263" s="12">
        <v>0</v>
      </c>
      <c r="AZ263" s="12">
        <v>0</v>
      </c>
      <c r="BA263" s="12">
        <v>5.3705692803437174E-3</v>
      </c>
      <c r="BB263" s="12">
        <v>4.3668122270742356E-3</v>
      </c>
      <c r="BC263" s="12">
        <v>6.6666666666666666E-2</v>
      </c>
      <c r="BD263" s="12">
        <v>2.1482277121374869E-2</v>
      </c>
      <c r="BE263" s="12">
        <v>2.1834061135371181E-2</v>
      </c>
      <c r="BF263" s="12">
        <v>0</v>
      </c>
      <c r="BG263">
        <v>3027562247</v>
      </c>
      <c r="BH263">
        <v>3690091</v>
      </c>
      <c r="BI263">
        <v>25524473</v>
      </c>
      <c r="BJ263">
        <v>17735</v>
      </c>
      <c r="BK263">
        <v>0</v>
      </c>
      <c r="BL263" s="12">
        <v>0</v>
      </c>
      <c r="BM263" s="11">
        <v>0</v>
      </c>
      <c r="BN263" s="12">
        <v>0.45548043907508368</v>
      </c>
      <c r="BO263" s="12">
        <v>0.10819263184316114</v>
      </c>
      <c r="BP263">
        <v>260</v>
      </c>
      <c r="BQ263" s="15">
        <v>13.771186440677965</v>
      </c>
      <c r="BR263">
        <v>55.4</v>
      </c>
      <c r="BS263">
        <v>55.4</v>
      </c>
      <c r="BT263">
        <v>0</v>
      </c>
      <c r="BU263">
        <v>1577</v>
      </c>
      <c r="BV263">
        <v>502</v>
      </c>
      <c r="BW263" s="15">
        <v>0.31832593532022829</v>
      </c>
      <c r="BX263" s="15">
        <v>0.23610363785932248</v>
      </c>
      <c r="BY263">
        <v>0</v>
      </c>
    </row>
    <row r="264" spans="2:77" ht="15.75" customHeight="1">
      <c r="B264" t="s">
        <v>910</v>
      </c>
      <c r="C264" s="11">
        <v>0.55415667306823591</v>
      </c>
      <c r="D264">
        <v>3396</v>
      </c>
      <c r="E264" s="11">
        <v>6128.2308145765746</v>
      </c>
      <c r="F264">
        <v>231</v>
      </c>
      <c r="G264" s="11">
        <v>6.8021201413427557</v>
      </c>
      <c r="H264">
        <v>140</v>
      </c>
      <c r="I264" s="11">
        <v>4.1224970553592462</v>
      </c>
      <c r="J264">
        <v>70</v>
      </c>
      <c r="K264" s="11">
        <v>2.0612485276796231</v>
      </c>
      <c r="L264">
        <v>2252</v>
      </c>
      <c r="M264" s="11">
        <v>66.313309776207305</v>
      </c>
      <c r="N264">
        <v>1144</v>
      </c>
      <c r="O264" s="11">
        <v>33.686690223792695</v>
      </c>
      <c r="P264">
        <v>550</v>
      </c>
      <c r="Q264" s="11">
        <v>16.195524146054183</v>
      </c>
      <c r="R264">
        <v>84</v>
      </c>
      <c r="S264" s="11">
        <v>36.363636363636367</v>
      </c>
      <c r="T264">
        <v>147</v>
      </c>
      <c r="U264" s="11">
        <v>63.636363636363633</v>
      </c>
      <c r="V264">
        <v>113</v>
      </c>
      <c r="W264" s="11">
        <v>48.917748917748916</v>
      </c>
      <c r="X264">
        <v>36</v>
      </c>
      <c r="Y264" s="11">
        <v>25.714285714285712</v>
      </c>
      <c r="Z264">
        <v>104</v>
      </c>
      <c r="AA264" s="11">
        <v>74.285714285714292</v>
      </c>
      <c r="AB264">
        <v>70</v>
      </c>
      <c r="AC264" s="11">
        <v>30.303030303030305</v>
      </c>
      <c r="AD264" s="11">
        <v>0.23200000000000001</v>
      </c>
      <c r="AE264">
        <v>4</v>
      </c>
      <c r="AF264" s="11">
        <v>648</v>
      </c>
      <c r="AG264" s="11">
        <v>19.177271382065701</v>
      </c>
      <c r="AH264" s="11">
        <v>23364.741484672591</v>
      </c>
      <c r="AI264" s="11">
        <v>42162.699864838367</v>
      </c>
      <c r="AJ264">
        <v>589</v>
      </c>
      <c r="AK264" s="11">
        <v>40.511139738750103</v>
      </c>
      <c r="AL264" s="11">
        <v>6.0087234744059677</v>
      </c>
      <c r="AM264" s="11">
        <v>0.56139961776125002</v>
      </c>
      <c r="AN264" s="11">
        <v>0.14880058043232999</v>
      </c>
      <c r="AO264">
        <v>5.7</v>
      </c>
      <c r="AP264">
        <v>7.2</v>
      </c>
      <c r="AQ264">
        <v>4</v>
      </c>
      <c r="AR264">
        <v>3.4</v>
      </c>
      <c r="AS264">
        <v>7.8</v>
      </c>
      <c r="AT264">
        <v>24.1</v>
      </c>
      <c r="AU264">
        <v>7</v>
      </c>
      <c r="AV264" s="12">
        <v>7.2313403885117131E-2</v>
      </c>
      <c r="AW264" s="12">
        <v>2.4351644166926357E-2</v>
      </c>
      <c r="AX264" s="12">
        <v>9.6665048052043498E-2</v>
      </c>
      <c r="AY264" s="12">
        <v>1.097623966942149E-3</v>
      </c>
      <c r="AZ264" s="12">
        <v>9.6590909090909088E-2</v>
      </c>
      <c r="BA264" s="12">
        <v>9.2678405931417972E-3</v>
      </c>
      <c r="BB264" s="12">
        <v>0</v>
      </c>
      <c r="BC264" s="12">
        <v>5.6497175141242938E-2</v>
      </c>
      <c r="BD264" s="12">
        <v>3.2347504621072089E-2</v>
      </c>
      <c r="BE264" s="12">
        <v>0</v>
      </c>
      <c r="BF264" s="12">
        <v>0.19444444444444439</v>
      </c>
      <c r="BG264">
        <v>2423261523</v>
      </c>
      <c r="BH264">
        <v>2305672</v>
      </c>
      <c r="BI264">
        <v>205683934</v>
      </c>
      <c r="BJ264">
        <v>57</v>
      </c>
      <c r="BK264">
        <v>0</v>
      </c>
      <c r="BL264" s="12">
        <v>0</v>
      </c>
      <c r="BM264" s="11">
        <v>7.9449152542372889</v>
      </c>
      <c r="BN264" s="12">
        <v>0.12830816688194804</v>
      </c>
      <c r="BO264" s="12">
        <v>0.55671556049174675</v>
      </c>
      <c r="BP264">
        <v>2234</v>
      </c>
      <c r="BQ264" s="15">
        <v>65.783274440518255</v>
      </c>
      <c r="BR264">
        <v>80.8</v>
      </c>
      <c r="BS264">
        <v>78.8</v>
      </c>
      <c r="BT264">
        <v>2.5</v>
      </c>
      <c r="BU264">
        <v>3182</v>
      </c>
      <c r="BV264">
        <v>18726</v>
      </c>
      <c r="BW264" s="15">
        <v>5.8849780012570712</v>
      </c>
      <c r="BX264" s="15">
        <v>10.619700686221686</v>
      </c>
      <c r="BY264">
        <v>0</v>
      </c>
    </row>
    <row r="265" spans="2:77" ht="15.75" customHeight="1">
      <c r="B265" t="s">
        <v>911</v>
      </c>
      <c r="C265" s="11">
        <v>0.66825373836510549</v>
      </c>
      <c r="D265">
        <v>2728</v>
      </c>
      <c r="E265" s="11">
        <v>4082.281689398551</v>
      </c>
      <c r="F265">
        <v>517</v>
      </c>
      <c r="G265" s="11">
        <v>18.951612903225808</v>
      </c>
      <c r="H265">
        <v>409</v>
      </c>
      <c r="I265" s="11">
        <v>14.992668621700881</v>
      </c>
      <c r="J265">
        <v>0</v>
      </c>
      <c r="K265" s="11">
        <v>0</v>
      </c>
      <c r="L265">
        <v>2487</v>
      </c>
      <c r="M265" s="11">
        <v>91.165689149560109</v>
      </c>
      <c r="N265">
        <v>241</v>
      </c>
      <c r="O265" s="11">
        <v>8.8343108504398824</v>
      </c>
      <c r="P265">
        <v>59</v>
      </c>
      <c r="Q265" s="11">
        <v>2.1627565982404695</v>
      </c>
      <c r="R265">
        <v>468</v>
      </c>
      <c r="S265" s="11">
        <v>90.522243713733076</v>
      </c>
      <c r="T265">
        <v>49</v>
      </c>
      <c r="U265" s="11">
        <v>9.4777562862669242</v>
      </c>
      <c r="V265">
        <v>20</v>
      </c>
      <c r="W265" s="11">
        <v>3.8684719535783367</v>
      </c>
      <c r="X265">
        <v>360</v>
      </c>
      <c r="Y265" s="11">
        <v>88.019559902200484</v>
      </c>
      <c r="Z265">
        <v>49</v>
      </c>
      <c r="AA265" s="11">
        <v>11.98044009779951</v>
      </c>
      <c r="AB265">
        <v>20</v>
      </c>
      <c r="AC265" s="11">
        <v>3.8684719535783367</v>
      </c>
      <c r="AD265" s="11">
        <v>1.4E-2</v>
      </c>
      <c r="AE265">
        <v>1</v>
      </c>
      <c r="AF265" s="11">
        <v>154</v>
      </c>
      <c r="AG265" s="11">
        <v>5.6451612903225801</v>
      </c>
      <c r="AH265" s="11">
        <v>40528.389965340553</v>
      </c>
      <c r="AI265" s="11">
        <v>60648.205372547847</v>
      </c>
      <c r="AJ265">
        <v>566</v>
      </c>
      <c r="AK265" s="11">
        <v>40.722471687305799</v>
      </c>
      <c r="AL265" s="11">
        <v>5.7966951165162968</v>
      </c>
      <c r="AM265" s="11">
        <v>0.55976557990910902</v>
      </c>
      <c r="AN265" s="11">
        <v>0.14087316503164199</v>
      </c>
      <c r="AO265">
        <v>10.199999999999999</v>
      </c>
      <c r="AP265">
        <v>7</v>
      </c>
      <c r="AQ265">
        <v>6.5</v>
      </c>
      <c r="AR265">
        <v>4.5999999999999996</v>
      </c>
      <c r="AS265">
        <v>6.4</v>
      </c>
      <c r="AT265">
        <v>23.2</v>
      </c>
      <c r="AU265">
        <v>8.1999999999999993</v>
      </c>
      <c r="AV265" s="12">
        <v>0</v>
      </c>
      <c r="AW265" s="12">
        <v>0</v>
      </c>
      <c r="AX265" s="12">
        <v>0</v>
      </c>
      <c r="AY265" s="12">
        <v>1.679012345679012E-2</v>
      </c>
      <c r="AZ265" s="12">
        <v>0.37777777777777782</v>
      </c>
      <c r="BA265" s="12">
        <v>1.9862490450725741E-2</v>
      </c>
      <c r="BB265" s="12">
        <v>1.1867088607594939E-2</v>
      </c>
      <c r="BC265" s="12">
        <v>0.24444444444444441</v>
      </c>
      <c r="BD265" s="12">
        <v>1.451489686783804E-2</v>
      </c>
      <c r="BE265" s="12">
        <v>1.028481012658228E-2</v>
      </c>
      <c r="BF265" s="12">
        <v>0.1333333333333333</v>
      </c>
      <c r="BG265">
        <v>2203031040</v>
      </c>
      <c r="BH265">
        <v>1840460</v>
      </c>
      <c r="BI265">
        <v>54605264</v>
      </c>
      <c r="BJ265">
        <v>8500</v>
      </c>
      <c r="BK265">
        <v>0</v>
      </c>
      <c r="BL265" s="12">
        <v>0</v>
      </c>
      <c r="BM265" s="11">
        <v>3.516174402250352</v>
      </c>
      <c r="BN265" s="12">
        <v>0.30164189455679585</v>
      </c>
      <c r="BO265" s="12">
        <v>0.2766251337543793</v>
      </c>
      <c r="BP265">
        <v>1767</v>
      </c>
      <c r="BQ265" s="15">
        <v>64.772727272727266</v>
      </c>
      <c r="BR265">
        <v>56.4</v>
      </c>
      <c r="BS265">
        <v>56.4</v>
      </c>
      <c r="BT265">
        <v>0</v>
      </c>
      <c r="BU265">
        <v>2303</v>
      </c>
      <c r="BV265">
        <v>3024</v>
      </c>
      <c r="BW265" s="15">
        <v>1.3130699088145896</v>
      </c>
      <c r="BX265" s="15">
        <v>1.9649271428350528</v>
      </c>
      <c r="BY265">
        <v>2</v>
      </c>
    </row>
    <row r="266" spans="2:77" ht="15.75" customHeight="1">
      <c r="B266" t="s">
        <v>912</v>
      </c>
      <c r="C266" s="11">
        <v>0.58952316972123209</v>
      </c>
      <c r="D266">
        <v>5902</v>
      </c>
      <c r="E266" s="11">
        <v>10011.480978416641</v>
      </c>
      <c r="F266">
        <v>492</v>
      </c>
      <c r="G266" s="11">
        <v>8.3361572348356496</v>
      </c>
      <c r="H266">
        <v>283</v>
      </c>
      <c r="I266" s="11">
        <v>4.7949847509318877</v>
      </c>
      <c r="J266">
        <v>0</v>
      </c>
      <c r="K266" s="11">
        <v>0</v>
      </c>
      <c r="L266">
        <v>4220</v>
      </c>
      <c r="M266" s="11">
        <v>71.501186038630976</v>
      </c>
      <c r="N266">
        <v>1682</v>
      </c>
      <c r="O266" s="11">
        <v>28.498813961369031</v>
      </c>
      <c r="P266">
        <v>889</v>
      </c>
      <c r="Q266" s="11">
        <v>15.062690613351407</v>
      </c>
      <c r="R266">
        <v>337</v>
      </c>
      <c r="S266" s="11">
        <v>68.495934959349597</v>
      </c>
      <c r="T266">
        <v>155</v>
      </c>
      <c r="U266" s="11">
        <v>31.50406504065041</v>
      </c>
      <c r="V266">
        <v>91</v>
      </c>
      <c r="W266" s="11">
        <v>18.495934959349594</v>
      </c>
      <c r="X266">
        <v>175</v>
      </c>
      <c r="Y266" s="11">
        <v>61.837455830388691</v>
      </c>
      <c r="Z266">
        <v>108</v>
      </c>
      <c r="AA266" s="11">
        <v>38.162544169611309</v>
      </c>
      <c r="AB266">
        <v>44</v>
      </c>
      <c r="AC266" s="11">
        <v>8.9430894308943092</v>
      </c>
      <c r="AD266" s="11">
        <v>9.4E-2</v>
      </c>
      <c r="AE266">
        <v>0</v>
      </c>
      <c r="AF266" s="11">
        <v>939</v>
      </c>
      <c r="AG266" s="11">
        <v>16.048538711331396</v>
      </c>
      <c r="AH266" s="11">
        <v>57967.456042688857</v>
      </c>
      <c r="AI266" s="11">
        <v>98329.394025519694</v>
      </c>
      <c r="AJ266">
        <v>566</v>
      </c>
      <c r="AK266" s="11">
        <v>40.965449403677901</v>
      </c>
      <c r="AL266" s="11">
        <v>5.9095694802155156</v>
      </c>
      <c r="AM266" s="11">
        <v>0.56356328481922502</v>
      </c>
      <c r="AN266" s="11">
        <v>0.14403211256479501</v>
      </c>
      <c r="AO266">
        <v>4.9000000000000004</v>
      </c>
      <c r="AP266">
        <v>6.9</v>
      </c>
      <c r="AQ266">
        <v>2.8</v>
      </c>
      <c r="AR266">
        <v>2.4</v>
      </c>
      <c r="AS266">
        <v>6.9</v>
      </c>
      <c r="AT266">
        <v>21.4</v>
      </c>
      <c r="AU266">
        <v>5.4</v>
      </c>
      <c r="AV266" s="12">
        <v>0</v>
      </c>
      <c r="AW266" s="12">
        <v>0</v>
      </c>
      <c r="AX266" s="12">
        <v>0</v>
      </c>
      <c r="AY266" s="12">
        <v>1.555283250070695E-3</v>
      </c>
      <c r="AZ266" s="12">
        <v>0.16019417475728159</v>
      </c>
      <c r="BA266" s="12">
        <v>2.2049286640726331E-2</v>
      </c>
      <c r="BB266" s="12">
        <v>7.4906367041198503E-3</v>
      </c>
      <c r="BC266" s="12">
        <v>0.11594202898550721</v>
      </c>
      <c r="BD266" s="12">
        <v>3.9922730199613649E-2</v>
      </c>
      <c r="BE266" s="12">
        <v>7.4906367041198505E-4</v>
      </c>
      <c r="BF266" s="12">
        <v>0.27981651376146788</v>
      </c>
      <c r="BG266">
        <v>2071329590</v>
      </c>
      <c r="BH266">
        <v>1410027</v>
      </c>
      <c r="BI266">
        <v>95200000</v>
      </c>
      <c r="BJ266">
        <v>106</v>
      </c>
      <c r="BK266">
        <v>0</v>
      </c>
      <c r="BL266" s="12">
        <v>0</v>
      </c>
      <c r="BM266" s="11">
        <v>0</v>
      </c>
      <c r="BN266" s="12">
        <v>0.1327479622855916</v>
      </c>
      <c r="BO266" s="12">
        <v>0.57781280519895373</v>
      </c>
      <c r="BP266">
        <v>4383</v>
      </c>
      <c r="BQ266" s="15">
        <v>74.262961707895627</v>
      </c>
      <c r="BR266">
        <v>81.099999999999994</v>
      </c>
      <c r="BS266">
        <v>77.900000000000006</v>
      </c>
      <c r="BT266">
        <v>3.9</v>
      </c>
      <c r="BU266">
        <v>5528</v>
      </c>
      <c r="BV266">
        <v>40433</v>
      </c>
      <c r="BW266" s="15">
        <v>7.314218523878437</v>
      </c>
      <c r="BX266" s="15">
        <v>12.407007730225621</v>
      </c>
      <c r="BY266">
        <v>0</v>
      </c>
    </row>
    <row r="267" spans="2:77" ht="15.75" customHeight="1">
      <c r="B267" t="s">
        <v>913</v>
      </c>
      <c r="C267" s="11">
        <v>0.70772123998025327</v>
      </c>
      <c r="D267">
        <v>3695</v>
      </c>
      <c r="E267" s="11">
        <v>5220.9822049471022</v>
      </c>
      <c r="F267">
        <v>302</v>
      </c>
      <c r="G267" s="11">
        <v>8.1732070365358602</v>
      </c>
      <c r="H267">
        <v>185</v>
      </c>
      <c r="I267" s="11">
        <v>5.006765899864682</v>
      </c>
      <c r="J267">
        <v>0</v>
      </c>
      <c r="K267" s="11">
        <v>0</v>
      </c>
      <c r="L267">
        <v>2567</v>
      </c>
      <c r="M267" s="11">
        <v>69.472259810554803</v>
      </c>
      <c r="N267">
        <v>1128</v>
      </c>
      <c r="O267" s="11">
        <v>30.527740189445197</v>
      </c>
      <c r="P267">
        <v>401</v>
      </c>
      <c r="Q267" s="11">
        <v>10.852503382949932</v>
      </c>
      <c r="R267">
        <v>233</v>
      </c>
      <c r="S267" s="11">
        <v>77.152317880794712</v>
      </c>
      <c r="T267">
        <v>69</v>
      </c>
      <c r="U267" s="11">
        <v>22.847682119205299</v>
      </c>
      <c r="V267">
        <v>29</v>
      </c>
      <c r="W267" s="11">
        <v>9.6026490066225172</v>
      </c>
      <c r="X267">
        <v>151</v>
      </c>
      <c r="Y267" s="11">
        <v>81.621621621621614</v>
      </c>
      <c r="Z267">
        <v>34</v>
      </c>
      <c r="AA267" s="11">
        <v>18.378378378378379</v>
      </c>
      <c r="AB267">
        <v>29</v>
      </c>
      <c r="AC267" s="11">
        <v>9.6026490066225172</v>
      </c>
      <c r="AD267" s="11">
        <v>2.3E-2</v>
      </c>
      <c r="AE267">
        <v>1</v>
      </c>
      <c r="AF267" s="11">
        <v>274</v>
      </c>
      <c r="AG267" s="11">
        <v>7.4154262516914748</v>
      </c>
      <c r="AH267" s="11">
        <v>64165.262635327992</v>
      </c>
      <c r="AI267" s="11">
        <v>90664.599294940403</v>
      </c>
      <c r="AJ267">
        <v>566</v>
      </c>
      <c r="AK267" s="11">
        <v>40.327920609911097</v>
      </c>
      <c r="AL267" s="11">
        <v>5.3063135248632314</v>
      </c>
      <c r="AM267" s="11">
        <v>0.55435256700204905</v>
      </c>
      <c r="AN267" s="11">
        <v>0.13238677402767901</v>
      </c>
      <c r="AO267">
        <v>4.5</v>
      </c>
      <c r="AP267">
        <v>7</v>
      </c>
      <c r="AQ267">
        <v>2.7</v>
      </c>
      <c r="AR267">
        <v>2.5</v>
      </c>
      <c r="AS267">
        <v>7.3</v>
      </c>
      <c r="AT267">
        <v>21.8</v>
      </c>
      <c r="AU267">
        <v>5.5</v>
      </c>
      <c r="AV267" s="12">
        <v>0</v>
      </c>
      <c r="AW267" s="12">
        <v>0</v>
      </c>
      <c r="AX267" s="12">
        <v>0</v>
      </c>
      <c r="AY267" s="12">
        <v>1.3148788927335639E-3</v>
      </c>
      <c r="AZ267" s="12">
        <v>0.22352941176470589</v>
      </c>
      <c r="BA267" s="12">
        <v>2.8292682926829269E-2</v>
      </c>
      <c r="BB267" s="12">
        <v>4.3795620437956208E-3</v>
      </c>
      <c r="BC267" s="12">
        <v>7.6470588235294124E-2</v>
      </c>
      <c r="BD267" s="12">
        <v>7.4038461538461539E-2</v>
      </c>
      <c r="BE267" s="12">
        <v>0</v>
      </c>
      <c r="BF267" s="12">
        <v>0.21690140845070419</v>
      </c>
      <c r="BG267">
        <v>2663107060</v>
      </c>
      <c r="BH267">
        <v>2725800</v>
      </c>
      <c r="BI267">
        <v>331843552</v>
      </c>
      <c r="BJ267">
        <v>100</v>
      </c>
      <c r="BK267">
        <v>0</v>
      </c>
      <c r="BL267" s="12">
        <v>0</v>
      </c>
      <c r="BM267" s="11">
        <v>18.587360594795541</v>
      </c>
      <c r="BN267" s="12">
        <v>5.864921965514891E-2</v>
      </c>
      <c r="BO267" s="12">
        <v>0.64129325972875351</v>
      </c>
      <c r="BP267">
        <v>4851</v>
      </c>
      <c r="BQ267" s="15">
        <v>131.28552097428957</v>
      </c>
      <c r="BR267">
        <v>88.1</v>
      </c>
      <c r="BS267">
        <v>86.4</v>
      </c>
      <c r="BT267">
        <v>2</v>
      </c>
      <c r="BU267">
        <v>3419</v>
      </c>
      <c r="BV267">
        <v>34032</v>
      </c>
      <c r="BW267" s="15">
        <v>9.9537876572097108</v>
      </c>
      <c r="BX267" s="15">
        <v>14.064559737513939</v>
      </c>
      <c r="BY267">
        <v>1</v>
      </c>
    </row>
    <row r="268" spans="2:77" ht="15.75" customHeight="1">
      <c r="B268" t="s">
        <v>914</v>
      </c>
      <c r="C268" s="11">
        <v>0.52691961444925994</v>
      </c>
      <c r="D268">
        <v>2481</v>
      </c>
      <c r="E268" s="11">
        <v>4708.4980933821535</v>
      </c>
      <c r="F268">
        <v>577</v>
      </c>
      <c r="G268" s="11">
        <v>23.256751309955664</v>
      </c>
      <c r="H268">
        <v>368</v>
      </c>
      <c r="I268" s="11">
        <v>14.83272873841193</v>
      </c>
      <c r="J268">
        <v>0</v>
      </c>
      <c r="K268" s="11">
        <v>0</v>
      </c>
      <c r="L268">
        <v>1931</v>
      </c>
      <c r="M268" s="11">
        <v>77.831519548569133</v>
      </c>
      <c r="N268">
        <v>550</v>
      </c>
      <c r="O268" s="11">
        <v>22.168480451430874</v>
      </c>
      <c r="P268">
        <v>353</v>
      </c>
      <c r="Q268" s="11">
        <v>14.228133817009269</v>
      </c>
      <c r="R268">
        <v>393</v>
      </c>
      <c r="S268" s="11">
        <v>68.110918544194107</v>
      </c>
      <c r="T268">
        <v>184</v>
      </c>
      <c r="U268" s="11">
        <v>31.88908145580589</v>
      </c>
      <c r="V268">
        <v>127</v>
      </c>
      <c r="W268" s="11">
        <v>22.010398613518198</v>
      </c>
      <c r="X268">
        <v>251</v>
      </c>
      <c r="Y268" s="11">
        <v>68.206521739130437</v>
      </c>
      <c r="Z268">
        <v>117</v>
      </c>
      <c r="AA268" s="11">
        <v>31.793478260869566</v>
      </c>
      <c r="AB268">
        <v>91</v>
      </c>
      <c r="AC268" s="11">
        <v>15.771230502599654</v>
      </c>
      <c r="AD268" s="11">
        <v>5.8999999999999997E-2</v>
      </c>
      <c r="AE268">
        <v>2</v>
      </c>
      <c r="AF268" s="11">
        <v>228</v>
      </c>
      <c r="AG268" s="11">
        <v>9.1898428053204348</v>
      </c>
      <c r="AH268" s="11">
        <v>234521.72449877721</v>
      </c>
      <c r="AI268" s="11">
        <v>445080.65000374569</v>
      </c>
      <c r="AJ268">
        <v>566</v>
      </c>
      <c r="AK268" s="11">
        <v>40.659598815903998</v>
      </c>
      <c r="AL268" s="11">
        <v>6.1165536876078983</v>
      </c>
      <c r="AM268" s="11">
        <v>0.56341798092229101</v>
      </c>
      <c r="AN268" s="11">
        <v>0.14694851129085401</v>
      </c>
      <c r="AO268">
        <v>7.5</v>
      </c>
      <c r="AP268">
        <v>7.2</v>
      </c>
      <c r="AQ268">
        <v>5</v>
      </c>
      <c r="AR268">
        <v>4.2</v>
      </c>
      <c r="AS268">
        <v>7.5</v>
      </c>
      <c r="AT268">
        <v>24.6</v>
      </c>
      <c r="AU268">
        <v>7.9</v>
      </c>
      <c r="AV268" s="12">
        <v>0</v>
      </c>
      <c r="AW268" s="12">
        <v>0</v>
      </c>
      <c r="AX268" s="12">
        <v>0</v>
      </c>
      <c r="AY268" s="12">
        <v>0.01</v>
      </c>
      <c r="AZ268" s="12">
        <v>0.4</v>
      </c>
      <c r="BA268" s="12">
        <v>1.534296028880866E-2</v>
      </c>
      <c r="BB268" s="12">
        <v>9.727626459143969E-3</v>
      </c>
      <c r="BC268" s="12">
        <v>8.7499999999999994E-2</v>
      </c>
      <c r="BD268" s="12">
        <v>2.0702070207020699E-2</v>
      </c>
      <c r="BE268" s="12">
        <v>6.8093385214007783E-3</v>
      </c>
      <c r="BF268" s="12">
        <v>0.19277108433734941</v>
      </c>
      <c r="BG268">
        <v>1072418323</v>
      </c>
      <c r="BH268">
        <v>931541</v>
      </c>
      <c r="BI268">
        <v>53463195</v>
      </c>
      <c r="BJ268">
        <v>75</v>
      </c>
      <c r="BK268">
        <v>0</v>
      </c>
      <c r="BL268" s="12">
        <v>0</v>
      </c>
      <c r="BM268" s="11">
        <v>0</v>
      </c>
      <c r="BN268" s="12">
        <v>0.22603006567346054</v>
      </c>
      <c r="BO268" s="12">
        <v>0.39252854540022147</v>
      </c>
      <c r="BP268">
        <v>1617</v>
      </c>
      <c r="BQ268" s="15">
        <v>65.175332527206777</v>
      </c>
      <c r="BR268">
        <v>61.1</v>
      </c>
      <c r="BS268">
        <v>59.5</v>
      </c>
      <c r="BT268">
        <v>2.6</v>
      </c>
      <c r="BU268">
        <v>1993</v>
      </c>
      <c r="BV268">
        <v>770</v>
      </c>
      <c r="BW268" s="15">
        <v>0.38635223281485198</v>
      </c>
      <c r="BX268" s="15">
        <v>0.73322803368910461</v>
      </c>
      <c r="BY268">
        <v>0</v>
      </c>
    </row>
    <row r="269" spans="2:77" ht="15.75" customHeight="1">
      <c r="B269" t="s">
        <v>915</v>
      </c>
      <c r="C269" s="11">
        <v>0.46862930945245013</v>
      </c>
      <c r="D269">
        <v>2823</v>
      </c>
      <c r="E269" s="11">
        <v>6023.9510057499683</v>
      </c>
      <c r="F269">
        <v>304</v>
      </c>
      <c r="G269" s="11">
        <v>10.768685795253278</v>
      </c>
      <c r="H269">
        <v>208</v>
      </c>
      <c r="I269" s="11">
        <v>7.3680481756996095</v>
      </c>
      <c r="J269">
        <v>16</v>
      </c>
      <c r="K269" s="11">
        <v>0.56677293659227768</v>
      </c>
      <c r="L269">
        <v>1518</v>
      </c>
      <c r="M269" s="11">
        <v>53.772582359192342</v>
      </c>
      <c r="N269">
        <v>1305</v>
      </c>
      <c r="O269" s="11">
        <v>46.227417640807651</v>
      </c>
      <c r="P269">
        <v>625</v>
      </c>
      <c r="Q269" s="11">
        <v>22.139567835635848</v>
      </c>
      <c r="R269">
        <v>53</v>
      </c>
      <c r="S269" s="11">
        <v>17.434210526315788</v>
      </c>
      <c r="T269">
        <v>251</v>
      </c>
      <c r="U269" s="11">
        <v>82.56578947368422</v>
      </c>
      <c r="V269">
        <v>121</v>
      </c>
      <c r="W269" s="11">
        <v>39.80263157894737</v>
      </c>
      <c r="X269">
        <v>53</v>
      </c>
      <c r="Y269" s="11">
        <v>25.48076923076923</v>
      </c>
      <c r="Z269">
        <v>155</v>
      </c>
      <c r="AA269" s="11">
        <v>74.519230769230774</v>
      </c>
      <c r="AB269">
        <v>95</v>
      </c>
      <c r="AC269" s="11">
        <v>31.25</v>
      </c>
      <c r="AD269" s="11">
        <v>0.16600000000000001</v>
      </c>
      <c r="AE269">
        <v>0</v>
      </c>
      <c r="AF269" s="11">
        <v>450</v>
      </c>
      <c r="AG269" s="11">
        <v>15.94048884165781</v>
      </c>
      <c r="AH269" s="11">
        <v>400198.09586671862</v>
      </c>
      <c r="AI269" s="11">
        <v>853975.81370707648</v>
      </c>
      <c r="AJ269">
        <v>566</v>
      </c>
      <c r="AK269" s="11">
        <v>40.188330668697901</v>
      </c>
      <c r="AL269" s="11">
        <v>5.7787751261869698</v>
      </c>
      <c r="AM269" s="11">
        <v>0.55445922713507001</v>
      </c>
      <c r="AN269" s="11">
        <v>0.141323528705699</v>
      </c>
      <c r="AO269">
        <v>3.2</v>
      </c>
      <c r="AP269">
        <v>7.3</v>
      </c>
      <c r="AQ269">
        <v>2</v>
      </c>
      <c r="AR269">
        <v>2.2999999999999998</v>
      </c>
      <c r="AS269">
        <v>8.1999999999999993</v>
      </c>
      <c r="AT269">
        <v>23</v>
      </c>
      <c r="AU269">
        <v>5.7</v>
      </c>
      <c r="AV269" s="12">
        <v>1.1566867136502627E-2</v>
      </c>
      <c r="AW269" s="12">
        <v>8.8497385348972168E-2</v>
      </c>
      <c r="AX269" s="12">
        <v>0.10006425248547479</v>
      </c>
      <c r="AY269" s="12">
        <v>1.3437248051599031E-4</v>
      </c>
      <c r="AZ269" s="12">
        <v>8.1967213114754103E-3</v>
      </c>
      <c r="BA269" s="12">
        <v>2.4570024570024569E-3</v>
      </c>
      <c r="BB269" s="12">
        <v>0</v>
      </c>
      <c r="BC269" s="12">
        <v>8.1967213114754103E-3</v>
      </c>
      <c r="BD269" s="12">
        <v>1.2195121951219509E-2</v>
      </c>
      <c r="BE269" s="12">
        <v>3.508771929824561E-3</v>
      </c>
      <c r="BF269" s="12">
        <v>3.2000000000000001E-2</v>
      </c>
      <c r="BG269">
        <v>472079007</v>
      </c>
      <c r="BH269">
        <v>1404181</v>
      </c>
      <c r="BI269">
        <v>70882669</v>
      </c>
      <c r="BJ269">
        <v>503</v>
      </c>
      <c r="BK269">
        <v>0</v>
      </c>
      <c r="BL269" s="12">
        <v>0</v>
      </c>
      <c r="BM269" s="11">
        <v>3.3978933061501868</v>
      </c>
      <c r="BN269" s="12">
        <v>5.0609169196466429E-2</v>
      </c>
      <c r="BO269" s="12">
        <v>0.5828831565972814</v>
      </c>
      <c r="BP269">
        <v>1068</v>
      </c>
      <c r="BQ269" s="15">
        <v>37.832093517534538</v>
      </c>
      <c r="BR269">
        <v>86.9</v>
      </c>
      <c r="BS269">
        <v>82.8</v>
      </c>
      <c r="BT269">
        <v>4.7</v>
      </c>
      <c r="BU269">
        <v>2594</v>
      </c>
      <c r="BV269">
        <v>5047</v>
      </c>
      <c r="BW269" s="15">
        <v>1.9456437933693138</v>
      </c>
      <c r="BX269" s="15">
        <v>4.1517757300383495</v>
      </c>
      <c r="BY269">
        <v>0</v>
      </c>
    </row>
    <row r="270" spans="2:77" ht="15.75" customHeight="1">
      <c r="B270" t="s">
        <v>916</v>
      </c>
      <c r="C270" s="11">
        <v>0.83077946029915462</v>
      </c>
      <c r="D270">
        <v>4975</v>
      </c>
      <c r="E270" s="11">
        <v>5988.3521894108417</v>
      </c>
      <c r="F270">
        <v>739</v>
      </c>
      <c r="G270" s="11">
        <v>14.854271356783919</v>
      </c>
      <c r="H270">
        <v>520</v>
      </c>
      <c r="I270" s="11">
        <v>10.452261306532664</v>
      </c>
      <c r="J270">
        <v>29</v>
      </c>
      <c r="K270" s="11">
        <v>0.58291457286432158</v>
      </c>
      <c r="L270">
        <v>2804</v>
      </c>
      <c r="M270" s="11">
        <v>56.361809045226131</v>
      </c>
      <c r="N270">
        <v>2171</v>
      </c>
      <c r="O270" s="11">
        <v>43.638190954773869</v>
      </c>
      <c r="P270">
        <v>614</v>
      </c>
      <c r="Q270" s="11">
        <v>12.341708542713569</v>
      </c>
      <c r="R270">
        <v>373</v>
      </c>
      <c r="S270" s="11">
        <v>50.473612990527741</v>
      </c>
      <c r="T270">
        <v>366</v>
      </c>
      <c r="U270" s="11">
        <v>49.526387009472259</v>
      </c>
      <c r="V270">
        <v>120</v>
      </c>
      <c r="W270" s="11">
        <v>16.238159675236808</v>
      </c>
      <c r="X270">
        <v>295</v>
      </c>
      <c r="Y270" s="11">
        <v>56.730769230769226</v>
      </c>
      <c r="Z270">
        <v>225</v>
      </c>
      <c r="AA270" s="11">
        <v>43.269230769230774</v>
      </c>
      <c r="AB270">
        <v>120</v>
      </c>
      <c r="AC270" s="11">
        <v>16.238159675236808</v>
      </c>
      <c r="AD270" s="11">
        <v>0.13</v>
      </c>
      <c r="AE270">
        <v>1</v>
      </c>
      <c r="AF270" s="11">
        <v>507</v>
      </c>
      <c r="AG270" s="11">
        <v>10.190954773869347</v>
      </c>
      <c r="AH270" s="11">
        <v>740223.65871787083</v>
      </c>
      <c r="AI270" s="11">
        <v>890998.9884094639</v>
      </c>
      <c r="AJ270">
        <v>566</v>
      </c>
      <c r="AK270" s="11">
        <v>40.166848494469697</v>
      </c>
      <c r="AL270" s="11">
        <v>5.2425055982714239</v>
      </c>
      <c r="AM270" s="11">
        <v>0.55324673078616204</v>
      </c>
      <c r="AN270" s="11">
        <v>0.131764634484271</v>
      </c>
      <c r="AO270">
        <v>7.1</v>
      </c>
      <c r="AP270">
        <v>7.1</v>
      </c>
      <c r="AQ270">
        <v>4.9000000000000004</v>
      </c>
      <c r="AR270">
        <v>3.9</v>
      </c>
      <c r="AS270">
        <v>7.6</v>
      </c>
      <c r="AT270">
        <v>22.8</v>
      </c>
      <c r="AU270">
        <v>7.8</v>
      </c>
      <c r="AV270" s="12">
        <v>0</v>
      </c>
      <c r="AW270" s="12">
        <v>1.3962556051182701E-2</v>
      </c>
      <c r="AX270" s="12">
        <v>1.3962556051182701E-2</v>
      </c>
      <c r="AY270" s="12">
        <v>1.2347260888303879E-3</v>
      </c>
      <c r="AZ270" s="12">
        <v>0.1808873720136519</v>
      </c>
      <c r="BA270" s="12">
        <v>1.338432122370937E-2</v>
      </c>
      <c r="BB270" s="12">
        <v>5.4901960784313726E-3</v>
      </c>
      <c r="BC270" s="12">
        <v>4.7619047619047623E-2</v>
      </c>
      <c r="BD270" s="12">
        <v>6.3924050632911386E-2</v>
      </c>
      <c r="BE270" s="12">
        <v>1.254901960784314E-2</v>
      </c>
      <c r="BF270" s="12">
        <v>0.27868852459016391</v>
      </c>
      <c r="BG270">
        <v>1846345175</v>
      </c>
      <c r="BH270">
        <v>1211752</v>
      </c>
      <c r="BI270">
        <v>78931125</v>
      </c>
      <c r="BJ270">
        <v>5</v>
      </c>
      <c r="BK270">
        <v>0</v>
      </c>
      <c r="BL270" s="12">
        <v>0</v>
      </c>
      <c r="BM270" s="11">
        <v>1.902225603956629</v>
      </c>
      <c r="BN270" s="12">
        <v>9.5116384491480868E-2</v>
      </c>
      <c r="BO270" s="12">
        <v>0.61879968565318921</v>
      </c>
      <c r="BP270">
        <v>3440</v>
      </c>
      <c r="BQ270" s="15">
        <v>69.145728643216074</v>
      </c>
      <c r="BR270">
        <v>71.400000000000006</v>
      </c>
      <c r="BS270">
        <v>68.7</v>
      </c>
      <c r="BT270">
        <v>3.8</v>
      </c>
      <c r="BU270">
        <v>4335</v>
      </c>
      <c r="BV270">
        <v>6833</v>
      </c>
      <c r="BW270" s="15">
        <v>1.5762399077277971</v>
      </c>
      <c r="BX270" s="15">
        <v>1.8973024527594968</v>
      </c>
      <c r="BY270">
        <v>0</v>
      </c>
    </row>
    <row r="271" spans="2:77" ht="15.75" customHeight="1">
      <c r="B271" t="s">
        <v>371</v>
      </c>
      <c r="C271" s="11">
        <v>0.69869881636605879</v>
      </c>
      <c r="D271">
        <v>3458</v>
      </c>
      <c r="E271" s="11">
        <v>4949.1997395746293</v>
      </c>
      <c r="F271">
        <v>512</v>
      </c>
      <c r="G271" s="11">
        <v>14.806246385193752</v>
      </c>
      <c r="H271">
        <v>277</v>
      </c>
      <c r="I271" s="11">
        <v>8.0104106419895889</v>
      </c>
      <c r="J271">
        <v>0</v>
      </c>
      <c r="K271" s="11">
        <v>0</v>
      </c>
      <c r="L271">
        <v>2832</v>
      </c>
      <c r="M271" s="11">
        <v>81.897050318102941</v>
      </c>
      <c r="N271">
        <v>626</v>
      </c>
      <c r="O271" s="11">
        <v>18.102949681897051</v>
      </c>
      <c r="P271">
        <v>259</v>
      </c>
      <c r="Q271" s="11">
        <v>7.4898785425101213</v>
      </c>
      <c r="R271">
        <v>364</v>
      </c>
      <c r="S271" s="11">
        <v>71.09375</v>
      </c>
      <c r="T271">
        <v>148</v>
      </c>
      <c r="U271" s="11">
        <v>28.90625</v>
      </c>
      <c r="V271">
        <v>78</v>
      </c>
      <c r="W271" s="11">
        <v>15.234375</v>
      </c>
      <c r="X271">
        <v>232</v>
      </c>
      <c r="Y271" s="11">
        <v>83.754512635379058</v>
      </c>
      <c r="Z271">
        <v>45</v>
      </c>
      <c r="AA271" s="11">
        <v>16.245487364620939</v>
      </c>
      <c r="AB271">
        <v>28</v>
      </c>
      <c r="AC271" s="11">
        <v>5.46875</v>
      </c>
      <c r="AD271" s="11">
        <v>9.9000000000000005E-2</v>
      </c>
      <c r="AE271">
        <v>1</v>
      </c>
      <c r="AF271" s="11">
        <v>553</v>
      </c>
      <c r="AG271" s="11">
        <v>16.122448979591837</v>
      </c>
      <c r="AH271" s="11">
        <v>416341.65331465681</v>
      </c>
      <c r="AI271" s="11">
        <v>595881.43497952761</v>
      </c>
      <c r="AJ271">
        <v>566</v>
      </c>
      <c r="AK271" s="11">
        <v>40.8804467959745</v>
      </c>
      <c r="AL271" s="11">
        <v>5.7991522180603541</v>
      </c>
      <c r="AM271" s="11">
        <v>0.57824965852038201</v>
      </c>
      <c r="AN271" s="11">
        <v>0.145029637312861</v>
      </c>
      <c r="AO271">
        <v>6.7</v>
      </c>
      <c r="AP271">
        <v>7</v>
      </c>
      <c r="AQ271">
        <v>4.5</v>
      </c>
      <c r="AR271">
        <v>3.6</v>
      </c>
      <c r="AS271">
        <v>7.1</v>
      </c>
      <c r="AT271">
        <v>23.7</v>
      </c>
      <c r="AU271">
        <v>7.1</v>
      </c>
      <c r="AV271" s="12">
        <v>0</v>
      </c>
      <c r="AW271" s="12">
        <v>2.4354458318523179E-2</v>
      </c>
      <c r="AX271" s="12">
        <v>2.4354458318523179E-2</v>
      </c>
      <c r="AY271" s="12">
        <v>3.8872691933916422E-3</v>
      </c>
      <c r="AZ271" s="12">
        <v>0.2857142857142857</v>
      </c>
      <c r="BA271" s="12">
        <v>2.1844660194174761E-2</v>
      </c>
      <c r="BB271" s="12">
        <v>8.6608927381745509E-3</v>
      </c>
      <c r="BC271" s="12">
        <v>0.15646258503401361</v>
      </c>
      <c r="BD271" s="12">
        <v>9.1128545564272787E-2</v>
      </c>
      <c r="BE271" s="12">
        <v>6.6622251832111928E-2</v>
      </c>
      <c r="BF271" s="12">
        <v>0.32692307692307693</v>
      </c>
      <c r="BG271">
        <v>1654447873</v>
      </c>
      <c r="BH271">
        <v>1117885</v>
      </c>
      <c r="BI271">
        <v>95015294</v>
      </c>
      <c r="BJ271">
        <v>62</v>
      </c>
      <c r="BK271">
        <v>104943899</v>
      </c>
      <c r="BL271" s="12">
        <v>6.3431372310150752E-2</v>
      </c>
      <c r="BM271" s="11">
        <v>8.8443396226415096</v>
      </c>
      <c r="BN271" s="12">
        <v>0.34198447731912301</v>
      </c>
      <c r="BO271" s="12">
        <v>0.29752633509195187</v>
      </c>
      <c r="BP271">
        <v>1767</v>
      </c>
      <c r="BQ271" s="15">
        <v>51.098901098901095</v>
      </c>
      <c r="BR271">
        <v>68.5</v>
      </c>
      <c r="BS271">
        <v>66</v>
      </c>
      <c r="BT271">
        <v>3.7</v>
      </c>
      <c r="BU271">
        <v>3033</v>
      </c>
      <c r="BV271">
        <v>2017</v>
      </c>
      <c r="BW271" s="15">
        <v>0.66501813386086384</v>
      </c>
      <c r="BX271" s="15">
        <v>0.95179513444667241</v>
      </c>
      <c r="BY271">
        <v>0</v>
      </c>
    </row>
    <row r="272" spans="2:77" ht="15.75" customHeight="1">
      <c r="B272" t="s">
        <v>917</v>
      </c>
      <c r="C272" s="11">
        <v>0.57743632070970385</v>
      </c>
      <c r="D272">
        <v>3600</v>
      </c>
      <c r="E272" s="11">
        <v>6234.4536893269624</v>
      </c>
      <c r="F272">
        <v>782</v>
      </c>
      <c r="G272" s="11">
        <v>21.722222222222225</v>
      </c>
      <c r="H272">
        <v>588</v>
      </c>
      <c r="I272" s="11">
        <v>16.333333333333332</v>
      </c>
      <c r="J272">
        <v>9</v>
      </c>
      <c r="K272" s="11">
        <v>0.25</v>
      </c>
      <c r="L272">
        <v>2989</v>
      </c>
      <c r="M272" s="11">
        <v>83.027777777777771</v>
      </c>
      <c r="N272">
        <v>611</v>
      </c>
      <c r="O272" s="11">
        <v>16.972222222222221</v>
      </c>
      <c r="P272">
        <v>224</v>
      </c>
      <c r="Q272" s="11">
        <v>6.2222222222222223</v>
      </c>
      <c r="R272">
        <v>569</v>
      </c>
      <c r="S272" s="11">
        <v>72.762148337595917</v>
      </c>
      <c r="T272">
        <v>213</v>
      </c>
      <c r="U272" s="11">
        <v>27.237851662404093</v>
      </c>
      <c r="V272">
        <v>91</v>
      </c>
      <c r="W272" s="11">
        <v>11.636828644501279</v>
      </c>
      <c r="X272">
        <v>485</v>
      </c>
      <c r="Y272" s="11">
        <v>82.482993197278915</v>
      </c>
      <c r="Z272">
        <v>103</v>
      </c>
      <c r="AA272" s="11">
        <v>17.517006802721088</v>
      </c>
      <c r="AB272">
        <v>27</v>
      </c>
      <c r="AC272" s="11">
        <v>3.4526854219948846</v>
      </c>
      <c r="AD272" s="11">
        <v>0.01</v>
      </c>
      <c r="AE272">
        <v>0</v>
      </c>
      <c r="AF272" s="11">
        <v>357</v>
      </c>
      <c r="AG272" s="11">
        <v>10.016835016835017</v>
      </c>
      <c r="AH272" s="11">
        <v>11955.196622374349</v>
      </c>
      <c r="AI272" s="11">
        <v>20703.922135828481</v>
      </c>
      <c r="AJ272">
        <v>566</v>
      </c>
      <c r="AK272" s="11">
        <v>40.763203322073601</v>
      </c>
      <c r="AL272" s="11">
        <v>5.3945787000491903</v>
      </c>
      <c r="AM272" s="11">
        <v>0.55432502699406305</v>
      </c>
      <c r="AN272" s="11">
        <v>0.12685504127817601</v>
      </c>
      <c r="AO272">
        <v>7.4</v>
      </c>
      <c r="AP272">
        <v>7</v>
      </c>
      <c r="AQ272">
        <v>4.7</v>
      </c>
      <c r="AR272">
        <v>3.6</v>
      </c>
      <c r="AS272">
        <v>6.7</v>
      </c>
      <c r="AT272">
        <v>23.4</v>
      </c>
      <c r="AU272">
        <v>7.1</v>
      </c>
      <c r="AV272" s="12">
        <v>0</v>
      </c>
      <c r="AW272" s="12">
        <v>0.57569239679743989</v>
      </c>
      <c r="AX272" s="12">
        <v>0.57569239679743989</v>
      </c>
      <c r="AY272" s="12">
        <v>1.25E-3</v>
      </c>
      <c r="AZ272" s="12">
        <v>0.15</v>
      </c>
      <c r="BA272" s="12">
        <v>2.3914411579609818E-2</v>
      </c>
      <c r="BB272" s="12">
        <v>8.1541882876204601E-3</v>
      </c>
      <c r="BC272" s="12">
        <v>0.1125</v>
      </c>
      <c r="BD272" s="12">
        <v>8.4852294154619742E-2</v>
      </c>
      <c r="BE272" s="12">
        <v>6.7457375833951075E-2</v>
      </c>
      <c r="BF272" s="12">
        <v>0.1818181818181818</v>
      </c>
      <c r="BG272">
        <v>1833820924</v>
      </c>
      <c r="BH272">
        <v>1292333</v>
      </c>
      <c r="BI272">
        <v>88928503</v>
      </c>
      <c r="BJ272">
        <v>61</v>
      </c>
      <c r="BK272">
        <v>0</v>
      </c>
      <c r="BL272" s="12">
        <v>0</v>
      </c>
      <c r="BM272" s="11">
        <v>19.487750556792879</v>
      </c>
      <c r="BN272" s="12">
        <v>0.28812347385148762</v>
      </c>
      <c r="BO272" s="12">
        <v>0.34249211782300887</v>
      </c>
      <c r="BP272">
        <v>2721</v>
      </c>
      <c r="BQ272" s="15">
        <v>75.583333333333343</v>
      </c>
      <c r="BR272">
        <v>67.099999999999994</v>
      </c>
      <c r="BS272">
        <v>64.5</v>
      </c>
      <c r="BT272">
        <v>3.8</v>
      </c>
      <c r="BU272">
        <v>2972</v>
      </c>
      <c r="BV272">
        <v>6341</v>
      </c>
      <c r="BW272" s="15">
        <v>2.1335800807537013</v>
      </c>
      <c r="BX272" s="15">
        <v>3.6949183905359528</v>
      </c>
      <c r="BY272">
        <v>0</v>
      </c>
    </row>
    <row r="273" spans="2:77" ht="15.75" customHeight="1">
      <c r="B273" t="s">
        <v>918</v>
      </c>
      <c r="C273" s="11">
        <v>0.46983763329627559</v>
      </c>
      <c r="D273">
        <v>2703</v>
      </c>
      <c r="E273" s="11">
        <v>5753.0512850500236</v>
      </c>
      <c r="F273">
        <v>1247</v>
      </c>
      <c r="G273" s="11">
        <v>46.133925268220494</v>
      </c>
      <c r="H273">
        <v>1247</v>
      </c>
      <c r="I273" s="11">
        <v>46.133925268220494</v>
      </c>
      <c r="J273">
        <v>0</v>
      </c>
      <c r="K273" s="11">
        <v>0</v>
      </c>
      <c r="L273">
        <v>863</v>
      </c>
      <c r="M273" s="11">
        <v>31.927487976322606</v>
      </c>
      <c r="N273">
        <v>1840</v>
      </c>
      <c r="O273" s="11">
        <v>68.072512023677405</v>
      </c>
      <c r="P273">
        <v>423</v>
      </c>
      <c r="Q273" s="11">
        <v>15.64927857935627</v>
      </c>
      <c r="R273">
        <v>314</v>
      </c>
      <c r="S273" s="11">
        <v>25.180433039294307</v>
      </c>
      <c r="T273">
        <v>933</v>
      </c>
      <c r="U273" s="11">
        <v>74.8195669607057</v>
      </c>
      <c r="V273">
        <v>256</v>
      </c>
      <c r="W273" s="11">
        <v>20.529270248596632</v>
      </c>
      <c r="X273">
        <v>314</v>
      </c>
      <c r="Y273" s="11">
        <v>25.180433039294307</v>
      </c>
      <c r="Z273">
        <v>933</v>
      </c>
      <c r="AA273" s="11">
        <v>74.8195669607057</v>
      </c>
      <c r="AB273">
        <v>256</v>
      </c>
      <c r="AC273" s="11">
        <v>20.529270248596632</v>
      </c>
      <c r="AD273" s="11">
        <v>0.21</v>
      </c>
      <c r="AE273">
        <v>1</v>
      </c>
      <c r="AF273" s="11">
        <v>0</v>
      </c>
      <c r="AG273" s="11">
        <v>0</v>
      </c>
      <c r="AH273" s="11">
        <v>11799.88693065947</v>
      </c>
      <c r="AI273" s="11">
        <v>25114.81859781103</v>
      </c>
      <c r="AJ273">
        <v>566</v>
      </c>
      <c r="AK273" s="11">
        <v>35.256181763166801</v>
      </c>
      <c r="AL273" s="11">
        <v>3.7686511495858328</v>
      </c>
      <c r="AM273" s="11">
        <v>0.47615138485964897</v>
      </c>
      <c r="AN273" s="11">
        <v>8.7975375692150998E-2</v>
      </c>
      <c r="AO273">
        <v>1.3</v>
      </c>
      <c r="AP273">
        <v>7.4</v>
      </c>
      <c r="AQ273">
        <v>0.8</v>
      </c>
      <c r="AR273">
        <v>1.8</v>
      </c>
      <c r="AS273">
        <v>10</v>
      </c>
      <c r="AT273">
        <v>18.3</v>
      </c>
      <c r="AU273">
        <v>4.8</v>
      </c>
      <c r="AV273" s="12">
        <v>0</v>
      </c>
      <c r="AW273" s="12">
        <v>0.86804235403923125</v>
      </c>
      <c r="AX273" s="12">
        <v>0.86804235403923125</v>
      </c>
      <c r="AY273" s="12"/>
      <c r="AZ273" s="12"/>
      <c r="BA273" s="12"/>
      <c r="BB273" s="12"/>
      <c r="BC273" s="12"/>
      <c r="BD273" s="12"/>
      <c r="BE273" s="12"/>
      <c r="BF273" s="12"/>
      <c r="BK273">
        <v>0</v>
      </c>
      <c r="BL273" s="12">
        <v>0</v>
      </c>
      <c r="BM273" s="11">
        <v>0</v>
      </c>
      <c r="BN273" s="12">
        <v>0.20849188091293838</v>
      </c>
      <c r="BO273" s="12">
        <v>0.36376433909374711</v>
      </c>
      <c r="BP273">
        <v>183</v>
      </c>
      <c r="BQ273" s="15">
        <v>6.7702552719200888</v>
      </c>
      <c r="BR273">
        <v>35.799999999999997</v>
      </c>
      <c r="BS273">
        <v>32.9</v>
      </c>
      <c r="BT273">
        <v>8</v>
      </c>
      <c r="BU273">
        <v>2703</v>
      </c>
      <c r="BV273">
        <v>3593</v>
      </c>
      <c r="BW273" s="15">
        <v>1.3292637809840917</v>
      </c>
      <c r="BX273" s="15">
        <v>2.8291981884428345</v>
      </c>
      <c r="BY273">
        <v>0</v>
      </c>
    </row>
    <row r="274" spans="2:77" ht="15.75" customHeight="1">
      <c r="B274" t="s">
        <v>919</v>
      </c>
      <c r="C274" s="11">
        <v>0.9314077800096805</v>
      </c>
      <c r="D274">
        <v>5794</v>
      </c>
      <c r="E274" s="11">
        <v>6220.6910059735392</v>
      </c>
      <c r="F274">
        <v>1573</v>
      </c>
      <c r="G274" s="11">
        <v>27.14877459440801</v>
      </c>
      <c r="H274">
        <v>1152</v>
      </c>
      <c r="I274" s="11">
        <v>19.882637210907834</v>
      </c>
      <c r="J274">
        <v>0</v>
      </c>
      <c r="K274" s="11">
        <v>0</v>
      </c>
      <c r="L274">
        <v>4121</v>
      </c>
      <c r="M274" s="11">
        <v>71.125302036589574</v>
      </c>
      <c r="N274">
        <v>1673</v>
      </c>
      <c r="O274" s="11">
        <v>28.874697963410423</v>
      </c>
      <c r="P274">
        <v>439</v>
      </c>
      <c r="Q274" s="11">
        <v>7.5768035899206083</v>
      </c>
      <c r="R274">
        <v>1150</v>
      </c>
      <c r="S274" s="11">
        <v>73.108709472345836</v>
      </c>
      <c r="T274">
        <v>423</v>
      </c>
      <c r="U274" s="11">
        <v>26.891290527654167</v>
      </c>
      <c r="V274">
        <v>97</v>
      </c>
      <c r="W274" s="11">
        <v>6.166560712015257</v>
      </c>
      <c r="X274">
        <v>773</v>
      </c>
      <c r="Y274" s="11">
        <v>67.100694444444443</v>
      </c>
      <c r="Z274">
        <v>379</v>
      </c>
      <c r="AA274" s="11">
        <v>32.899305555555557</v>
      </c>
      <c r="AB274">
        <v>97</v>
      </c>
      <c r="AC274" s="11">
        <v>6.166560712015257</v>
      </c>
      <c r="AD274" s="11">
        <v>0.13900000000000001</v>
      </c>
      <c r="AE274">
        <v>1</v>
      </c>
      <c r="AF274" s="11">
        <v>660</v>
      </c>
      <c r="AG274" s="11">
        <v>11.842813565404629</v>
      </c>
      <c r="AH274" s="11">
        <v>52238.620721060077</v>
      </c>
      <c r="AI274" s="11">
        <v>56085.660697960891</v>
      </c>
      <c r="AJ274">
        <v>566</v>
      </c>
      <c r="AK274" s="11">
        <v>38.680859172399202</v>
      </c>
      <c r="AL274" s="11">
        <v>4.7685806737599821</v>
      </c>
      <c r="AM274" s="11">
        <v>0.52348169931459698</v>
      </c>
      <c r="AN274" s="11">
        <v>0.10739485605748801</v>
      </c>
      <c r="AO274">
        <v>5.7</v>
      </c>
      <c r="AP274">
        <v>6.8</v>
      </c>
      <c r="AQ274">
        <v>3.5</v>
      </c>
      <c r="AR274">
        <v>2.8</v>
      </c>
      <c r="AS274">
        <v>6.6</v>
      </c>
      <c r="AT274">
        <v>21.5</v>
      </c>
      <c r="AU274">
        <v>6</v>
      </c>
      <c r="AV274" s="12">
        <v>9.6025807806712105E-2</v>
      </c>
      <c r="AW274" s="12">
        <v>0.90397420796179806</v>
      </c>
      <c r="AX274" s="12">
        <v>1.0000000157685103</v>
      </c>
      <c r="AY274" s="12">
        <v>1.0838456197395381E-3</v>
      </c>
      <c r="AZ274" s="12">
        <v>0.13168724279835389</v>
      </c>
      <c r="BA274" s="12">
        <v>2.4460431654676259E-2</v>
      </c>
      <c r="BB274" s="12">
        <v>1.5752308527973932E-2</v>
      </c>
      <c r="BC274" s="12">
        <v>9.0163934426229511E-2</v>
      </c>
      <c r="BD274" s="12">
        <v>6.3992359121298956E-2</v>
      </c>
      <c r="BE274" s="12">
        <v>4.0195545898967948E-2</v>
      </c>
      <c r="BF274" s="12">
        <v>0.23715415019762839</v>
      </c>
      <c r="BG274">
        <v>2053667894</v>
      </c>
      <c r="BH274">
        <v>1101753</v>
      </c>
      <c r="BI274">
        <v>135133433</v>
      </c>
      <c r="BJ274">
        <v>78</v>
      </c>
      <c r="BK274">
        <v>0</v>
      </c>
      <c r="BL274" s="12">
        <v>0</v>
      </c>
      <c r="BM274" s="11">
        <v>1.808318264014467</v>
      </c>
      <c r="BN274" s="12">
        <v>0.21545812216812121</v>
      </c>
      <c r="BO274" s="12">
        <v>0.3658766684675786</v>
      </c>
      <c r="BP274">
        <v>1763</v>
      </c>
      <c r="BQ274" s="15">
        <v>30.428028995512602</v>
      </c>
      <c r="BR274">
        <v>72.400000000000006</v>
      </c>
      <c r="BS274">
        <v>70</v>
      </c>
      <c r="BT274">
        <v>3.3</v>
      </c>
      <c r="BU274">
        <v>4369</v>
      </c>
      <c r="BV274">
        <v>2928</v>
      </c>
      <c r="BW274" s="15">
        <v>0.67017624170290679</v>
      </c>
      <c r="BX274" s="15">
        <v>0.71953043133904393</v>
      </c>
      <c r="BY274">
        <v>0</v>
      </c>
    </row>
    <row r="275" spans="2:77" ht="15.75" customHeight="1">
      <c r="B275" t="s">
        <v>920</v>
      </c>
      <c r="C275" s="11">
        <v>0.78715195092345236</v>
      </c>
      <c r="D275">
        <v>5345</v>
      </c>
      <c r="E275" s="11">
        <v>6790.3026775573371</v>
      </c>
      <c r="F275">
        <v>1768</v>
      </c>
      <c r="G275" s="11">
        <v>33.077642656688496</v>
      </c>
      <c r="H275">
        <v>1343</v>
      </c>
      <c r="I275" s="11">
        <v>25.126286248830681</v>
      </c>
      <c r="J275">
        <v>0</v>
      </c>
      <c r="K275" s="11">
        <v>0</v>
      </c>
      <c r="L275">
        <v>3587</v>
      </c>
      <c r="M275" s="11">
        <v>67.109448082319929</v>
      </c>
      <c r="N275">
        <v>1758</v>
      </c>
      <c r="O275" s="11">
        <v>32.890551917680078</v>
      </c>
      <c r="P275">
        <v>462</v>
      </c>
      <c r="Q275" s="11">
        <v>8.6435921421889628</v>
      </c>
      <c r="R275">
        <v>1092</v>
      </c>
      <c r="S275" s="11">
        <v>61.764705882352942</v>
      </c>
      <c r="T275">
        <v>676</v>
      </c>
      <c r="U275" s="11">
        <v>38.235294117647058</v>
      </c>
      <c r="V275">
        <v>166</v>
      </c>
      <c r="W275" s="11">
        <v>9.3891402714932131</v>
      </c>
      <c r="X275">
        <v>817</v>
      </c>
      <c r="Y275" s="11">
        <v>60.833953834698441</v>
      </c>
      <c r="Z275">
        <v>526</v>
      </c>
      <c r="AA275" s="11">
        <v>39.166046165301566</v>
      </c>
      <c r="AB275">
        <v>143</v>
      </c>
      <c r="AC275" s="11">
        <v>8.0882352941176467</v>
      </c>
      <c r="AD275" s="11">
        <v>7.1999999999999995E-2</v>
      </c>
      <c r="AE275">
        <v>1</v>
      </c>
      <c r="AF275" s="11">
        <v>188</v>
      </c>
      <c r="AG275" s="11">
        <v>3.5173058933582788</v>
      </c>
      <c r="AH275" s="11">
        <v>30051.001627859328</v>
      </c>
      <c r="AI275" s="11">
        <v>38176.874989137497</v>
      </c>
      <c r="AJ275">
        <v>566</v>
      </c>
      <c r="AK275" s="11">
        <v>38.6201232009752</v>
      </c>
      <c r="AL275" s="11">
        <v>4.5643611608435277</v>
      </c>
      <c r="AM275" s="11">
        <v>0.50798145935873096</v>
      </c>
      <c r="AN275" s="11">
        <v>0.108489741649931</v>
      </c>
      <c r="AO275">
        <v>5.9</v>
      </c>
      <c r="AP275">
        <v>6.3</v>
      </c>
      <c r="AQ275">
        <v>3.7</v>
      </c>
      <c r="AR275">
        <v>2.6</v>
      </c>
      <c r="AS275">
        <v>6.3</v>
      </c>
      <c r="AT275">
        <v>22.8</v>
      </c>
      <c r="AU275">
        <v>6</v>
      </c>
      <c r="AV275" s="12">
        <v>0.97627530917746785</v>
      </c>
      <c r="AW275" s="12">
        <v>2.3724710261750975E-2</v>
      </c>
      <c r="AX275" s="12">
        <v>1.0000000194392187</v>
      </c>
      <c r="AY275" s="12">
        <v>0.125</v>
      </c>
      <c r="AZ275" s="12">
        <v>0.25</v>
      </c>
      <c r="BA275" s="12">
        <v>9.0960773166571911E-3</v>
      </c>
      <c r="BB275" s="12">
        <v>8.5470085470085479E-3</v>
      </c>
      <c r="BC275" s="12">
        <v>0.25</v>
      </c>
      <c r="BD275" s="12">
        <v>3.3541785105173402E-2</v>
      </c>
      <c r="BE275" s="12">
        <v>3.1908831908831911E-2</v>
      </c>
      <c r="BF275" s="12">
        <v>0.75</v>
      </c>
      <c r="BG275">
        <v>1369861871</v>
      </c>
      <c r="BH275">
        <v>774837</v>
      </c>
      <c r="BI275">
        <v>5295000</v>
      </c>
      <c r="BJ275">
        <v>22050</v>
      </c>
      <c r="BK275">
        <v>0</v>
      </c>
      <c r="BL275" s="12">
        <v>0</v>
      </c>
      <c r="BM275" s="11">
        <v>5.6327450244085622</v>
      </c>
      <c r="BN275" s="12">
        <v>0.23588091327209101</v>
      </c>
      <c r="BO275" s="12">
        <v>0.33946001481305021</v>
      </c>
      <c r="BP275">
        <v>3</v>
      </c>
      <c r="BQ275" s="15">
        <v>5.612722170252573E-2</v>
      </c>
      <c r="BR275">
        <v>67.099999999999994</v>
      </c>
      <c r="BS275">
        <v>64.900000000000006</v>
      </c>
      <c r="BT275">
        <v>3.3</v>
      </c>
      <c r="BU275">
        <v>3802</v>
      </c>
      <c r="BV275">
        <v>286</v>
      </c>
      <c r="BW275" s="15">
        <v>7.5223566543924245E-2</v>
      </c>
      <c r="BX275" s="15">
        <v>9.5564225503951605E-2</v>
      </c>
      <c r="BY275">
        <v>0</v>
      </c>
    </row>
    <row r="276" spans="2:77" ht="15.75" customHeight="1">
      <c r="B276" t="s">
        <v>921</v>
      </c>
      <c r="C276" s="11">
        <v>0.80810674232518742</v>
      </c>
      <c r="D276">
        <v>4606</v>
      </c>
      <c r="E276" s="11">
        <v>5699.7420746014704</v>
      </c>
      <c r="F276">
        <v>759</v>
      </c>
      <c r="G276" s="11">
        <v>16.478506296135475</v>
      </c>
      <c r="H276">
        <v>544</v>
      </c>
      <c r="I276" s="11">
        <v>11.810681719496309</v>
      </c>
      <c r="J276">
        <v>22</v>
      </c>
      <c r="K276" s="11">
        <v>0.47763786365610073</v>
      </c>
      <c r="L276">
        <v>1840</v>
      </c>
      <c r="M276" s="11">
        <v>39.947894051237512</v>
      </c>
      <c r="N276">
        <v>2766</v>
      </c>
      <c r="O276" s="11">
        <v>60.052105948762481</v>
      </c>
      <c r="P276">
        <v>722</v>
      </c>
      <c r="Q276" s="11">
        <v>15.675206252713853</v>
      </c>
      <c r="R276">
        <v>245</v>
      </c>
      <c r="S276" s="11">
        <v>32.279314888010539</v>
      </c>
      <c r="T276">
        <v>514</v>
      </c>
      <c r="U276" s="11">
        <v>67.720685111989468</v>
      </c>
      <c r="V276">
        <v>216</v>
      </c>
      <c r="W276" s="11">
        <v>28.458498023715418</v>
      </c>
      <c r="X276">
        <v>131</v>
      </c>
      <c r="Y276" s="11">
        <v>24.080882352941178</v>
      </c>
      <c r="Z276">
        <v>413</v>
      </c>
      <c r="AA276" s="11">
        <v>75.919117647058826</v>
      </c>
      <c r="AB276">
        <v>173</v>
      </c>
      <c r="AC276" s="11">
        <v>22.793148880105402</v>
      </c>
      <c r="AD276" s="11">
        <v>0.32400000000000001</v>
      </c>
      <c r="AE276">
        <v>4</v>
      </c>
      <c r="AF276" s="11">
        <v>1276</v>
      </c>
      <c r="AG276" s="11">
        <v>27.933450087565674</v>
      </c>
      <c r="AH276" s="11">
        <v>127483.6493404065</v>
      </c>
      <c r="AI276" s="11">
        <v>157755.95309795931</v>
      </c>
      <c r="AJ276">
        <v>566</v>
      </c>
      <c r="AK276" s="11">
        <v>39.331801141652001</v>
      </c>
      <c r="AL276" s="11">
        <v>4.8064821769332502</v>
      </c>
      <c r="AM276" s="11">
        <v>0.50381478665439505</v>
      </c>
      <c r="AN276" s="11">
        <v>0.10283879917193099</v>
      </c>
      <c r="AO276">
        <v>6.7</v>
      </c>
      <c r="AP276">
        <v>7.2</v>
      </c>
      <c r="AQ276">
        <v>4.9000000000000004</v>
      </c>
      <c r="AR276">
        <v>3.8</v>
      </c>
      <c r="AS276">
        <v>7.5</v>
      </c>
      <c r="AT276">
        <v>23.5</v>
      </c>
      <c r="AU276">
        <v>7.8</v>
      </c>
      <c r="AV276" s="12">
        <v>0.99748227033124937</v>
      </c>
      <c r="AW276" s="12">
        <v>2.5177039410471335E-3</v>
      </c>
      <c r="AX276" s="12">
        <v>0.99999997427229648</v>
      </c>
      <c r="AY276" s="12">
        <v>2.7586206896551722E-3</v>
      </c>
      <c r="AZ276" s="12">
        <v>0.2</v>
      </c>
      <c r="BA276" s="12">
        <v>9.1503267973856214E-3</v>
      </c>
      <c r="BB276" s="12">
        <v>3.2258064516129028E-3</v>
      </c>
      <c r="BC276" s="12">
        <v>3.4482758620689648E-2</v>
      </c>
      <c r="BD276" s="12">
        <v>2.088772845953003E-2</v>
      </c>
      <c r="BE276" s="12">
        <v>0</v>
      </c>
      <c r="BF276" s="12">
        <v>0.1095890410958904</v>
      </c>
      <c r="BG276">
        <v>495070437</v>
      </c>
      <c r="BH276">
        <v>712152</v>
      </c>
      <c r="BI276">
        <v>35571621</v>
      </c>
      <c r="BJ276">
        <v>100</v>
      </c>
      <c r="BK276">
        <v>0</v>
      </c>
      <c r="BL276" s="12">
        <v>0</v>
      </c>
      <c r="BM276" s="11">
        <v>2.261420171867933</v>
      </c>
      <c r="BN276" s="12">
        <v>7.9694314281935102E-2</v>
      </c>
      <c r="BO276" s="12">
        <v>0.50393973384293689</v>
      </c>
      <c r="BP276">
        <v>1563</v>
      </c>
      <c r="BQ276" s="15">
        <v>33.933999131567525</v>
      </c>
      <c r="BR276">
        <v>69.8</v>
      </c>
      <c r="BS276">
        <v>68.8</v>
      </c>
      <c r="BT276">
        <v>1.4</v>
      </c>
      <c r="BU276">
        <v>3863</v>
      </c>
      <c r="BV276">
        <v>2057</v>
      </c>
      <c r="BW276" s="15">
        <v>0.53248770385710587</v>
      </c>
      <c r="BX276" s="15">
        <v>0.65893238599267789</v>
      </c>
      <c r="BY276">
        <v>0</v>
      </c>
    </row>
    <row r="277" spans="2:77" ht="15.75" customHeight="1">
      <c r="B277" t="s">
        <v>922</v>
      </c>
      <c r="C277" s="11">
        <v>0.62195207503522987</v>
      </c>
      <c r="D277">
        <v>4037</v>
      </c>
      <c r="E277" s="11">
        <v>6490.8538166245817</v>
      </c>
      <c r="F277">
        <v>1086</v>
      </c>
      <c r="G277" s="11">
        <v>26.901164230864506</v>
      </c>
      <c r="H277">
        <v>746</v>
      </c>
      <c r="I277" s="11">
        <v>18.479068615308396</v>
      </c>
      <c r="J277">
        <v>0</v>
      </c>
      <c r="K277" s="11">
        <v>0</v>
      </c>
      <c r="L277">
        <v>2634</v>
      </c>
      <c r="M277" s="11">
        <v>65.246470151102301</v>
      </c>
      <c r="N277">
        <v>1403</v>
      </c>
      <c r="O277" s="11">
        <v>34.753529848897699</v>
      </c>
      <c r="P277">
        <v>581</v>
      </c>
      <c r="Q277" s="11">
        <v>14.391875154817935</v>
      </c>
      <c r="R277">
        <v>716</v>
      </c>
      <c r="S277" s="11">
        <v>65.930018416206266</v>
      </c>
      <c r="T277">
        <v>370</v>
      </c>
      <c r="U277" s="11">
        <v>34.069981583793741</v>
      </c>
      <c r="V277">
        <v>190</v>
      </c>
      <c r="W277" s="11">
        <v>17.495395948434624</v>
      </c>
      <c r="X277">
        <v>519</v>
      </c>
      <c r="Y277" s="11">
        <v>69.571045576407514</v>
      </c>
      <c r="Z277">
        <v>227</v>
      </c>
      <c r="AA277" s="11">
        <v>30.42895442359249</v>
      </c>
      <c r="AB277">
        <v>82</v>
      </c>
      <c r="AC277" s="11">
        <v>7.5506445672191527</v>
      </c>
      <c r="AD277" s="11">
        <v>0.11</v>
      </c>
      <c r="AE277">
        <v>1</v>
      </c>
      <c r="AF277" s="11">
        <v>150</v>
      </c>
      <c r="AG277" s="11">
        <v>3.7156304186276938</v>
      </c>
      <c r="AH277" s="11">
        <v>30912.827403000651</v>
      </c>
      <c r="AI277" s="11">
        <v>49702.909024376808</v>
      </c>
      <c r="AJ277">
        <v>566</v>
      </c>
      <c r="AK277" s="11">
        <v>38.774311670683197</v>
      </c>
      <c r="AL277" s="11">
        <v>4.5908381226165433</v>
      </c>
      <c r="AM277" s="11">
        <v>0.50554528946205901</v>
      </c>
      <c r="AN277" s="11">
        <v>0.103195048485461</v>
      </c>
      <c r="AO277">
        <v>6</v>
      </c>
      <c r="AP277">
        <v>7</v>
      </c>
      <c r="AQ277">
        <v>3.7</v>
      </c>
      <c r="AR277">
        <v>3.1</v>
      </c>
      <c r="AS277">
        <v>7.1</v>
      </c>
      <c r="AT277">
        <v>23.1</v>
      </c>
      <c r="AU277">
        <v>6.8</v>
      </c>
      <c r="AV277" s="12">
        <v>0.85397254056499305</v>
      </c>
      <c r="AW277" s="12">
        <v>0.14602747215976003</v>
      </c>
      <c r="AX277" s="12">
        <v>1.000000012724753</v>
      </c>
      <c r="AY277" s="12">
        <v>1.545778834720571E-2</v>
      </c>
      <c r="AZ277" s="12">
        <v>0.44827586206896552</v>
      </c>
      <c r="BA277" s="12">
        <v>1.654411764705882E-2</v>
      </c>
      <c r="BB277" s="12">
        <v>3.8834951456310678E-3</v>
      </c>
      <c r="BC277" s="12">
        <v>0.2413793103448276</v>
      </c>
      <c r="BD277" s="12">
        <v>1.9301470588235291E-2</v>
      </c>
      <c r="BE277" s="12">
        <v>6.7961165048543689E-3</v>
      </c>
      <c r="BF277" s="12">
        <v>0.2413793103448276</v>
      </c>
      <c r="BG277">
        <v>889369449</v>
      </c>
      <c r="BH277">
        <v>750556</v>
      </c>
      <c r="BI277">
        <v>68500000</v>
      </c>
      <c r="BJ277">
        <v>22</v>
      </c>
      <c r="BK277">
        <v>0</v>
      </c>
      <c r="BL277" s="12">
        <v>0</v>
      </c>
      <c r="BM277" s="11">
        <v>2.5025025025025029</v>
      </c>
      <c r="BN277" s="12">
        <v>0.18527523852185318</v>
      </c>
      <c r="BO277" s="12">
        <v>0.31484450323302737</v>
      </c>
      <c r="BP277">
        <v>586</v>
      </c>
      <c r="BQ277" s="15">
        <v>14.515729502105524</v>
      </c>
      <c r="BR277">
        <v>69.099999999999994</v>
      </c>
      <c r="BS277">
        <v>66.599999999999994</v>
      </c>
      <c r="BT277">
        <v>3.5</v>
      </c>
      <c r="BU277">
        <v>3080</v>
      </c>
      <c r="BV277">
        <v>595</v>
      </c>
      <c r="BW277" s="15">
        <v>0.19318181818181818</v>
      </c>
      <c r="BX277" s="15">
        <v>0.31060563335346308</v>
      </c>
      <c r="BY277">
        <v>1</v>
      </c>
    </row>
    <row r="278" spans="2:77" ht="15.75" customHeight="1">
      <c r="B278" t="s">
        <v>923</v>
      </c>
      <c r="C278" s="11">
        <v>0.55900809802358731</v>
      </c>
      <c r="D278">
        <v>3332</v>
      </c>
      <c r="E278" s="11">
        <v>5960.5576587897776</v>
      </c>
      <c r="F278">
        <v>1086</v>
      </c>
      <c r="G278" s="11">
        <v>32.593037214885953</v>
      </c>
      <c r="H278">
        <v>855</v>
      </c>
      <c r="I278" s="11">
        <v>25.660264105642256</v>
      </c>
      <c r="J278">
        <v>22</v>
      </c>
      <c r="K278" s="11">
        <v>0.6602641056422569</v>
      </c>
      <c r="L278">
        <v>2534</v>
      </c>
      <c r="M278" s="11">
        <v>76.05042016806722</v>
      </c>
      <c r="N278">
        <v>798</v>
      </c>
      <c r="O278" s="11">
        <v>23.949579831932773</v>
      </c>
      <c r="P278">
        <v>371</v>
      </c>
      <c r="Q278" s="11">
        <v>11.134453781512606</v>
      </c>
      <c r="R278">
        <v>772</v>
      </c>
      <c r="S278" s="11">
        <v>71.086556169429088</v>
      </c>
      <c r="T278">
        <v>314</v>
      </c>
      <c r="U278" s="11">
        <v>28.913443830570902</v>
      </c>
      <c r="V278">
        <v>160</v>
      </c>
      <c r="W278" s="11">
        <v>14.732965009208105</v>
      </c>
      <c r="X278">
        <v>593</v>
      </c>
      <c r="Y278" s="11">
        <v>69.356725146198826</v>
      </c>
      <c r="Z278">
        <v>262</v>
      </c>
      <c r="AA278" s="11">
        <v>30.643274853801174</v>
      </c>
      <c r="AB278">
        <v>138</v>
      </c>
      <c r="AC278" s="11">
        <v>12.707182320441991</v>
      </c>
      <c r="AD278" s="11">
        <v>3.5999999999999997E-2</v>
      </c>
      <c r="AE278">
        <v>1</v>
      </c>
      <c r="AF278" s="11">
        <v>228</v>
      </c>
      <c r="AG278" s="11">
        <v>6.8592057761732859</v>
      </c>
      <c r="AH278" s="11">
        <v>4365.8050030721306</v>
      </c>
      <c r="AI278" s="11">
        <v>7809.9136998334816</v>
      </c>
      <c r="AJ278">
        <v>566</v>
      </c>
      <c r="AK278" s="11">
        <v>38.700909906377802</v>
      </c>
      <c r="AL278" s="11">
        <v>4.6360133511661994</v>
      </c>
      <c r="AM278" s="11">
        <v>0.51247634107828199</v>
      </c>
      <c r="AN278" s="11">
        <v>0.105500176448292</v>
      </c>
      <c r="AO278">
        <v>7</v>
      </c>
      <c r="AP278">
        <v>6.9</v>
      </c>
      <c r="AQ278">
        <v>4.0999999999999996</v>
      </c>
      <c r="AR278">
        <v>3.1</v>
      </c>
      <c r="AS278">
        <v>6.4</v>
      </c>
      <c r="AT278">
        <v>22.8</v>
      </c>
      <c r="AU278">
        <v>6.6</v>
      </c>
      <c r="AV278" s="12">
        <v>0.87084482087193449</v>
      </c>
      <c r="AW278" s="12">
        <v>0.12915514603958547</v>
      </c>
      <c r="AX278" s="12">
        <v>0.99999996691151982</v>
      </c>
      <c r="AY278" s="12">
        <v>0.125</v>
      </c>
      <c r="AZ278" s="12">
        <v>0.5</v>
      </c>
      <c r="BA278" s="12">
        <v>8.8809946714031966E-3</v>
      </c>
      <c r="BB278" s="12">
        <v>6.2611806797853312E-3</v>
      </c>
      <c r="BC278" s="12">
        <v>0.375</v>
      </c>
      <c r="BD278" s="12">
        <v>3.552397868561279E-3</v>
      </c>
      <c r="BE278" s="12">
        <v>0</v>
      </c>
      <c r="BF278" s="12">
        <v>0.5</v>
      </c>
      <c r="BG278">
        <v>905512906</v>
      </c>
      <c r="BH278">
        <v>787764</v>
      </c>
      <c r="BI278">
        <v>2466800</v>
      </c>
      <c r="BJ278">
        <v>180</v>
      </c>
      <c r="BK278">
        <v>0</v>
      </c>
      <c r="BL278" s="12">
        <v>0</v>
      </c>
      <c r="BM278" s="11">
        <v>5.7870370370370363</v>
      </c>
      <c r="BN278" s="12">
        <v>0.20680514241178091</v>
      </c>
      <c r="BO278" s="12">
        <v>0.30771285830754375</v>
      </c>
      <c r="BP278">
        <v>436</v>
      </c>
      <c r="BQ278" s="15">
        <v>13.085234093637455</v>
      </c>
      <c r="BR278">
        <v>67.599999999999994</v>
      </c>
      <c r="BS278">
        <v>65.2</v>
      </c>
      <c r="BT278">
        <v>3.5</v>
      </c>
      <c r="BU278">
        <v>2382</v>
      </c>
      <c r="BV278">
        <v>160</v>
      </c>
      <c r="BW278" s="15">
        <v>6.7170445004198151E-2</v>
      </c>
      <c r="BX278" s="15">
        <v>0.12016005714708608</v>
      </c>
      <c r="BY278">
        <v>0</v>
      </c>
    </row>
    <row r="279" spans="2:77" ht="15.75" customHeight="1">
      <c r="B279" t="s">
        <v>924</v>
      </c>
      <c r="C279" s="11">
        <v>0.1867445599802636</v>
      </c>
      <c r="D279">
        <v>2875</v>
      </c>
      <c r="E279" s="11">
        <v>15395.361451513496</v>
      </c>
      <c r="F279">
        <v>355</v>
      </c>
      <c r="G279" s="11">
        <v>12.347826086956522</v>
      </c>
      <c r="H279">
        <v>181</v>
      </c>
      <c r="I279" s="11">
        <v>6.2956521739130435</v>
      </c>
      <c r="J279">
        <v>0</v>
      </c>
      <c r="K279" s="11">
        <v>0</v>
      </c>
      <c r="L279">
        <v>1641</v>
      </c>
      <c r="M279" s="11">
        <v>57.07826086956522</v>
      </c>
      <c r="N279">
        <v>1234</v>
      </c>
      <c r="O279" s="11">
        <v>42.92173913043478</v>
      </c>
      <c r="P279">
        <v>384</v>
      </c>
      <c r="Q279" s="11">
        <v>13.356521739130434</v>
      </c>
      <c r="R279">
        <v>195</v>
      </c>
      <c r="S279" s="11">
        <v>54.929577464788736</v>
      </c>
      <c r="T279">
        <v>160</v>
      </c>
      <c r="U279" s="11">
        <v>45.070422535211272</v>
      </c>
      <c r="V279">
        <v>55</v>
      </c>
      <c r="W279" s="11">
        <v>15.492957746478872</v>
      </c>
      <c r="X279">
        <v>87</v>
      </c>
      <c r="Y279" s="11">
        <v>48.066298342541437</v>
      </c>
      <c r="Z279">
        <v>94</v>
      </c>
      <c r="AA279" s="11">
        <v>51.933701657458563</v>
      </c>
      <c r="AB279">
        <v>29</v>
      </c>
      <c r="AC279" s="11">
        <v>8.169014084507042</v>
      </c>
      <c r="AD279" s="11">
        <v>0.21199999999999999</v>
      </c>
      <c r="AE279">
        <v>0</v>
      </c>
      <c r="AF279" s="11">
        <v>875</v>
      </c>
      <c r="AG279" s="11">
        <v>30.434782608695656</v>
      </c>
      <c r="AH279" s="11">
        <v>7526.6268481922498</v>
      </c>
      <c r="AI279" s="11">
        <v>40304.396813415988</v>
      </c>
      <c r="AJ279">
        <v>566</v>
      </c>
      <c r="AK279" s="11">
        <v>38.408917263017599</v>
      </c>
      <c r="AL279" s="11">
        <v>4.6964632937419992</v>
      </c>
      <c r="AM279" s="11">
        <v>0.51787220538527801</v>
      </c>
      <c r="AN279" s="11">
        <v>0.106961924522707</v>
      </c>
      <c r="AO279">
        <v>5</v>
      </c>
      <c r="AP279">
        <v>7.1</v>
      </c>
      <c r="AQ279">
        <v>3.5</v>
      </c>
      <c r="AR279">
        <v>2.9</v>
      </c>
      <c r="AS279">
        <v>7.7</v>
      </c>
      <c r="AT279">
        <v>21.2</v>
      </c>
      <c r="AU279">
        <v>6.4</v>
      </c>
      <c r="AV279" s="12">
        <v>0.91230886275061807</v>
      </c>
      <c r="AW279" s="12">
        <v>8.7691144104293448E-2</v>
      </c>
      <c r="AX279" s="12">
        <v>1.0000000068549115</v>
      </c>
      <c r="AY279" s="12">
        <v>0</v>
      </c>
      <c r="AZ279" s="12">
        <v>0</v>
      </c>
      <c r="BA279" s="12">
        <v>6.0606060606060606E-3</v>
      </c>
      <c r="BB279" s="12">
        <v>1.075268817204301E-2</v>
      </c>
      <c r="BC279" s="12">
        <v>0</v>
      </c>
      <c r="BD279" s="12">
        <v>0.3473053892215569</v>
      </c>
      <c r="BE279" s="12">
        <v>0</v>
      </c>
      <c r="BF279" s="12">
        <v>0.78378378378378377</v>
      </c>
      <c r="BG279">
        <v>298715205</v>
      </c>
      <c r="BH279">
        <v>2818068</v>
      </c>
      <c r="BI279">
        <v>129000000</v>
      </c>
      <c r="BJ279">
        <v>86</v>
      </c>
      <c r="BK279">
        <v>0</v>
      </c>
      <c r="BL279" s="12">
        <v>0</v>
      </c>
      <c r="BM279" s="11">
        <v>0</v>
      </c>
      <c r="BN279" s="12">
        <v>0.1306060042562863</v>
      </c>
      <c r="BO279" s="12">
        <v>0.45331515113948634</v>
      </c>
      <c r="BP279">
        <v>590</v>
      </c>
      <c r="BQ279" s="15">
        <v>20.521739130434781</v>
      </c>
      <c r="BR279">
        <v>69.2</v>
      </c>
      <c r="BS279">
        <v>65.8</v>
      </c>
      <c r="BT279">
        <v>4.9000000000000004</v>
      </c>
      <c r="BU279">
        <v>2612</v>
      </c>
      <c r="BV279">
        <v>537</v>
      </c>
      <c r="BW279" s="15">
        <v>0.2055895865237366</v>
      </c>
      <c r="BX279" s="15">
        <v>1.1009133896348289</v>
      </c>
      <c r="BY279">
        <v>0</v>
      </c>
    </row>
    <row r="280" spans="2:77" ht="15.75" customHeight="1">
      <c r="B280" t="s">
        <v>925</v>
      </c>
      <c r="C280" s="11">
        <v>0.21890661902324521</v>
      </c>
      <c r="D280">
        <v>3325</v>
      </c>
      <c r="E280" s="11">
        <v>15189.125001500872</v>
      </c>
      <c r="F280">
        <v>348</v>
      </c>
      <c r="G280" s="11">
        <v>10.466165413533835</v>
      </c>
      <c r="H280">
        <v>216</v>
      </c>
      <c r="I280" s="11">
        <v>6.4962406015037599</v>
      </c>
      <c r="J280">
        <v>34</v>
      </c>
      <c r="K280" s="11">
        <v>1.0225563909774436</v>
      </c>
      <c r="L280">
        <v>1790</v>
      </c>
      <c r="M280" s="11">
        <v>53.834586466165412</v>
      </c>
      <c r="N280">
        <v>1535</v>
      </c>
      <c r="O280" s="11">
        <v>46.165413533834588</v>
      </c>
      <c r="P280">
        <v>471</v>
      </c>
      <c r="Q280" s="11">
        <v>14.165413533834586</v>
      </c>
      <c r="R280">
        <v>188</v>
      </c>
      <c r="S280" s="11">
        <v>54.022988505747129</v>
      </c>
      <c r="T280">
        <v>160</v>
      </c>
      <c r="U280" s="11">
        <v>45.977011494252871</v>
      </c>
      <c r="V280">
        <v>29</v>
      </c>
      <c r="W280" s="11">
        <v>8.3333333333333321</v>
      </c>
      <c r="X280">
        <v>135</v>
      </c>
      <c r="Y280" s="11">
        <v>62.5</v>
      </c>
      <c r="Z280">
        <v>81</v>
      </c>
      <c r="AA280" s="11">
        <v>37.5</v>
      </c>
      <c r="AB280">
        <v>18</v>
      </c>
      <c r="AC280" s="11">
        <v>5.1724137931034484</v>
      </c>
      <c r="AD280" s="11">
        <v>0.28999999999999998</v>
      </c>
      <c r="AE280">
        <v>3</v>
      </c>
      <c r="AF280" s="11">
        <v>739</v>
      </c>
      <c r="AG280" s="11">
        <v>22.225563909774436</v>
      </c>
      <c r="AH280" s="11">
        <v>2270.3964828184771</v>
      </c>
      <c r="AI280" s="11">
        <v>10371.529618195171</v>
      </c>
      <c r="AJ280">
        <v>566</v>
      </c>
      <c r="AK280" s="11">
        <v>38.557722959543803</v>
      </c>
      <c r="AL280" s="11">
        <v>4.5512026988859144</v>
      </c>
      <c r="AM280" s="11">
        <v>0.511915136318291</v>
      </c>
      <c r="AN280" s="11">
        <v>9.8569892514867002E-2</v>
      </c>
      <c r="AO280">
        <v>5.3</v>
      </c>
      <c r="AP280">
        <v>7.1</v>
      </c>
      <c r="AQ280">
        <v>3.5</v>
      </c>
      <c r="AR280">
        <v>2.9</v>
      </c>
      <c r="AS280">
        <v>7.3</v>
      </c>
      <c r="AT280">
        <v>21.4</v>
      </c>
      <c r="AU280">
        <v>6.3</v>
      </c>
      <c r="AV280" s="12">
        <v>0.78850780619675442</v>
      </c>
      <c r="AW280" s="12">
        <v>0.21149217167723847</v>
      </c>
      <c r="AX280" s="12">
        <v>0.99999997787399286</v>
      </c>
      <c r="AY280" s="12">
        <v>4.591368227731864E-4</v>
      </c>
      <c r="AZ280" s="12">
        <v>1.515151515151515E-2</v>
      </c>
      <c r="BA280" s="12">
        <v>0</v>
      </c>
      <c r="BB280" s="12">
        <v>0</v>
      </c>
      <c r="BC280" s="12">
        <v>0</v>
      </c>
      <c r="BD280" s="12">
        <v>1.558846453624318E-3</v>
      </c>
      <c r="BE280" s="12">
        <v>0</v>
      </c>
      <c r="BF280" s="12">
        <v>2.9850746268656719E-2</v>
      </c>
      <c r="BG280">
        <v>572944567</v>
      </c>
      <c r="BH280">
        <v>465430</v>
      </c>
      <c r="BI280">
        <v>91275000</v>
      </c>
      <c r="BJ280">
        <v>3132</v>
      </c>
      <c r="BK280">
        <v>0</v>
      </c>
      <c r="BL280" s="12">
        <v>0</v>
      </c>
      <c r="BM280" s="11">
        <v>5.4362598532209834</v>
      </c>
      <c r="BN280" s="12">
        <v>0.10577702726522785</v>
      </c>
      <c r="BO280" s="12">
        <v>0.5794072439345973</v>
      </c>
      <c r="BP280">
        <v>611</v>
      </c>
      <c r="BQ280" s="15">
        <v>18.375939849624061</v>
      </c>
      <c r="BR280">
        <v>70.900000000000006</v>
      </c>
      <c r="BS280">
        <v>68.3</v>
      </c>
      <c r="BT280">
        <v>3.7</v>
      </c>
      <c r="BU280">
        <v>3051</v>
      </c>
      <c r="BV280">
        <v>2412</v>
      </c>
      <c r="BW280" s="15">
        <v>0.79056047197640122</v>
      </c>
      <c r="BX280" s="15">
        <v>3.6114050616827322</v>
      </c>
      <c r="BY280">
        <v>0</v>
      </c>
    </row>
    <row r="281" spans="2:77" ht="15.75" customHeight="1">
      <c r="B281" t="s">
        <v>926</v>
      </c>
      <c r="C281" s="11">
        <v>1.2360972598359721</v>
      </c>
      <c r="D281">
        <v>7224</v>
      </c>
      <c r="E281" s="11">
        <v>5844.200318799034</v>
      </c>
      <c r="F281">
        <v>1455</v>
      </c>
      <c r="G281" s="11">
        <v>20.141196013289036</v>
      </c>
      <c r="H281">
        <v>870</v>
      </c>
      <c r="I281" s="11">
        <v>12.043189368770763</v>
      </c>
      <c r="J281">
        <v>43</v>
      </c>
      <c r="K281" s="11">
        <v>0.59523809523809523</v>
      </c>
      <c r="L281">
        <v>4138</v>
      </c>
      <c r="M281" s="11">
        <v>57.281284606866002</v>
      </c>
      <c r="N281">
        <v>3086</v>
      </c>
      <c r="O281" s="11">
        <v>42.718715393133998</v>
      </c>
      <c r="P281">
        <v>979</v>
      </c>
      <c r="Q281" s="11">
        <v>13.55204872646733</v>
      </c>
      <c r="R281">
        <v>697</v>
      </c>
      <c r="S281" s="11">
        <v>47.903780068728523</v>
      </c>
      <c r="T281">
        <v>758</v>
      </c>
      <c r="U281" s="11">
        <v>52.096219931271484</v>
      </c>
      <c r="V281">
        <v>286</v>
      </c>
      <c r="W281" s="11">
        <v>19.656357388316152</v>
      </c>
      <c r="X281">
        <v>421</v>
      </c>
      <c r="Y281" s="11">
        <v>48.390804597701148</v>
      </c>
      <c r="Z281">
        <v>449</v>
      </c>
      <c r="AA281" s="11">
        <v>51.609195402298845</v>
      </c>
      <c r="AB281">
        <v>148</v>
      </c>
      <c r="AC281" s="11">
        <v>10.171821305841924</v>
      </c>
      <c r="AD281" s="11">
        <v>0.107</v>
      </c>
      <c r="AE281">
        <v>2</v>
      </c>
      <c r="AF281" s="11">
        <v>1159</v>
      </c>
      <c r="AG281" s="11">
        <v>16.065982811200445</v>
      </c>
      <c r="AH281" s="11">
        <v>65017.029350975077</v>
      </c>
      <c r="AI281" s="11">
        <v>52598.635611895821</v>
      </c>
      <c r="AJ281">
        <v>566</v>
      </c>
      <c r="AK281" s="11">
        <v>39.2063917549698</v>
      </c>
      <c r="AL281" s="11">
        <v>4.7606670433197671</v>
      </c>
      <c r="AM281" s="11">
        <v>0.51727454871771905</v>
      </c>
      <c r="AN281" s="11">
        <v>0.10733945655380001</v>
      </c>
      <c r="AO281">
        <v>5.8</v>
      </c>
      <c r="AP281">
        <v>7.2</v>
      </c>
      <c r="AQ281">
        <v>4.0999999999999996</v>
      </c>
      <c r="AR281">
        <v>3.5</v>
      </c>
      <c r="AS281">
        <v>7.7</v>
      </c>
      <c r="AT281">
        <v>24</v>
      </c>
      <c r="AU281">
        <v>7.4</v>
      </c>
      <c r="AV281" s="12">
        <v>0.46023560432848021</v>
      </c>
      <c r="AW281" s="12">
        <v>0.49735548927008705</v>
      </c>
      <c r="AX281" s="12">
        <v>0.95759109359856731</v>
      </c>
      <c r="AY281" s="12">
        <v>1.6326530612244901E-3</v>
      </c>
      <c r="AZ281" s="12">
        <v>0.1714285714285714</v>
      </c>
      <c r="BA281" s="12">
        <v>1.30718954248366E-2</v>
      </c>
      <c r="BB281" s="12">
        <v>7.596067917783735E-3</v>
      </c>
      <c r="BC281" s="12">
        <v>7.1428571428571425E-2</v>
      </c>
      <c r="BD281" s="12">
        <v>1.6319869441044469E-2</v>
      </c>
      <c r="BE281" s="12">
        <v>4.0214477211796247E-3</v>
      </c>
      <c r="BF281" s="12">
        <v>0.1455399061032864</v>
      </c>
      <c r="BG281">
        <v>1373198199</v>
      </c>
      <c r="BH281">
        <v>580143</v>
      </c>
      <c r="BI281">
        <v>58748274</v>
      </c>
      <c r="BJ281">
        <v>2</v>
      </c>
      <c r="BK281">
        <v>0</v>
      </c>
      <c r="BL281" s="12">
        <v>0</v>
      </c>
      <c r="BM281" s="11">
        <v>1.3328002132480341</v>
      </c>
      <c r="BN281" s="12">
        <v>0.18794109153912791</v>
      </c>
      <c r="BO281" s="12">
        <v>0.40153592807361216</v>
      </c>
      <c r="BP281">
        <v>4666</v>
      </c>
      <c r="BQ281" s="15">
        <v>64.590254706533784</v>
      </c>
      <c r="BR281">
        <v>68.599999999999994</v>
      </c>
      <c r="BS281">
        <v>65.8</v>
      </c>
      <c r="BT281">
        <v>4.0999999999999996</v>
      </c>
      <c r="BU281">
        <v>6010</v>
      </c>
      <c r="BV281">
        <v>2349</v>
      </c>
      <c r="BW281" s="15">
        <v>0.39084858569051578</v>
      </c>
      <c r="BX281" s="15">
        <v>0.31619565740513067</v>
      </c>
      <c r="BY281">
        <v>2</v>
      </c>
    </row>
    <row r="282" spans="2:77" ht="15.75" customHeight="1">
      <c r="B282" t="s">
        <v>927</v>
      </c>
      <c r="C282" s="11">
        <v>0.44812467692471702</v>
      </c>
      <c r="D282">
        <v>3048</v>
      </c>
      <c r="E282" s="11">
        <v>6801.6785438308962</v>
      </c>
      <c r="F282">
        <v>678</v>
      </c>
      <c r="G282" s="11">
        <v>22.244094488188974</v>
      </c>
      <c r="H282">
        <v>392</v>
      </c>
      <c r="I282" s="11">
        <v>12.860892388451445</v>
      </c>
      <c r="J282">
        <v>158</v>
      </c>
      <c r="K282" s="11">
        <v>5.1837270341207349</v>
      </c>
      <c r="L282">
        <v>377</v>
      </c>
      <c r="M282" s="11">
        <v>12.368766404199475</v>
      </c>
      <c r="N282">
        <v>2671</v>
      </c>
      <c r="O282" s="11">
        <v>87.631233595800524</v>
      </c>
      <c r="P282">
        <v>1047</v>
      </c>
      <c r="Q282" s="11">
        <v>34.3503937007874</v>
      </c>
      <c r="R282">
        <v>40</v>
      </c>
      <c r="S282" s="11">
        <v>5.8997050147492622</v>
      </c>
      <c r="T282">
        <v>638</v>
      </c>
      <c r="U282" s="11">
        <v>94.100294985250727</v>
      </c>
      <c r="V282">
        <v>352</v>
      </c>
      <c r="W282" s="11">
        <v>51.91740412979351</v>
      </c>
      <c r="X282">
        <v>40</v>
      </c>
      <c r="Y282" s="11">
        <v>10.204081632653061</v>
      </c>
      <c r="Z282">
        <v>352</v>
      </c>
      <c r="AA282" s="11">
        <v>89.795918367346943</v>
      </c>
      <c r="AB282">
        <v>195</v>
      </c>
      <c r="AC282" s="11">
        <v>28.761061946902654</v>
      </c>
      <c r="AD282" s="11">
        <v>0.66900000000000004</v>
      </c>
      <c r="AE282">
        <v>5</v>
      </c>
      <c r="AF282" s="11">
        <v>1453</v>
      </c>
      <c r="AG282" s="11">
        <v>47.670603674540686</v>
      </c>
      <c r="AH282" s="11">
        <v>29448.399084324679</v>
      </c>
      <c r="AI282" s="11">
        <v>65714.745473106552</v>
      </c>
      <c r="AJ282">
        <v>566</v>
      </c>
      <c r="AK282" s="11">
        <v>39.620438061897097</v>
      </c>
      <c r="AL282" s="11">
        <v>5.0563687278525586</v>
      </c>
      <c r="AM282" s="11">
        <v>0.51471065867958599</v>
      </c>
      <c r="AN282" s="11">
        <v>0.112518056224909</v>
      </c>
      <c r="AO282">
        <v>3.2</v>
      </c>
      <c r="AP282">
        <v>8.8000000000000007</v>
      </c>
      <c r="AQ282">
        <v>4</v>
      </c>
      <c r="AR282">
        <v>4.5</v>
      </c>
      <c r="AS282">
        <v>12.4</v>
      </c>
      <c r="AT282">
        <v>34.5</v>
      </c>
      <c r="AU282">
        <v>11.5</v>
      </c>
      <c r="AV282" s="12">
        <v>7.3054874984713296E-3</v>
      </c>
      <c r="AW282" s="12">
        <v>4.3933988627379059E-2</v>
      </c>
      <c r="AX282" s="12">
        <v>5.1239476125850392E-2</v>
      </c>
      <c r="AY282" s="12">
        <v>9.398094749882524E-4</v>
      </c>
      <c r="AZ282" s="12">
        <v>7.1895424836601302E-2</v>
      </c>
      <c r="BA282" s="12">
        <v>1.6032064128256512E-2</v>
      </c>
      <c r="BB282" s="12">
        <v>0</v>
      </c>
      <c r="BC282" s="12">
        <v>5.2287581699346407E-2</v>
      </c>
      <c r="BD282" s="12">
        <v>8.9285714285714288E-2</v>
      </c>
      <c r="BE282" s="12">
        <v>0</v>
      </c>
      <c r="BF282" s="12">
        <v>0.2848101265822785</v>
      </c>
      <c r="BG282">
        <v>189011291</v>
      </c>
      <c r="BH282">
        <v>356625</v>
      </c>
      <c r="BI282">
        <v>14300000</v>
      </c>
      <c r="BJ282">
        <v>10</v>
      </c>
      <c r="BK282">
        <v>0</v>
      </c>
      <c r="BL282" s="12">
        <v>0</v>
      </c>
      <c r="BM282" s="11">
        <v>0</v>
      </c>
      <c r="BN282" s="12">
        <v>1.5447356796139495E-2</v>
      </c>
      <c r="BO282" s="12">
        <v>0.53671707286409442</v>
      </c>
      <c r="BP282">
        <v>1331</v>
      </c>
      <c r="BQ282" s="15">
        <v>43.667979002624676</v>
      </c>
      <c r="BR282">
        <v>77.7</v>
      </c>
      <c r="BS282">
        <v>68.099999999999994</v>
      </c>
      <c r="BT282">
        <v>12.4</v>
      </c>
      <c r="BU282">
        <v>2425</v>
      </c>
      <c r="BV282">
        <v>867</v>
      </c>
      <c r="BW282" s="15">
        <v>0.35752577319587631</v>
      </c>
      <c r="BX282" s="15">
        <v>0.79782656837694987</v>
      </c>
      <c r="BY282">
        <v>0</v>
      </c>
    </row>
    <row r="283" spans="2:77" ht="15.75" customHeight="1">
      <c r="B283" t="s">
        <v>928</v>
      </c>
      <c r="C283" s="11">
        <v>0.63359854968379259</v>
      </c>
      <c r="D283">
        <v>2605</v>
      </c>
      <c r="E283" s="11">
        <v>4111.4361787918651</v>
      </c>
      <c r="F283">
        <v>621</v>
      </c>
      <c r="G283" s="11">
        <v>23.838771593090211</v>
      </c>
      <c r="H283">
        <v>445</v>
      </c>
      <c r="I283" s="11">
        <v>17.08253358925144</v>
      </c>
      <c r="J283">
        <v>36</v>
      </c>
      <c r="K283" s="11">
        <v>1.381957773512476</v>
      </c>
      <c r="L283">
        <v>915</v>
      </c>
      <c r="M283" s="11">
        <v>35.124760076775431</v>
      </c>
      <c r="N283">
        <v>1690</v>
      </c>
      <c r="O283" s="11">
        <v>64.875239923224569</v>
      </c>
      <c r="P283">
        <v>1091</v>
      </c>
      <c r="Q283" s="11">
        <v>41.880998080614198</v>
      </c>
      <c r="R283">
        <v>205</v>
      </c>
      <c r="S283" s="11">
        <v>33.011272141706925</v>
      </c>
      <c r="T283">
        <v>416</v>
      </c>
      <c r="U283" s="11">
        <v>66.988727858293075</v>
      </c>
      <c r="V283">
        <v>285</v>
      </c>
      <c r="W283" s="11">
        <v>45.893719806763286</v>
      </c>
      <c r="X283">
        <v>139</v>
      </c>
      <c r="Y283" s="11">
        <v>31.235955056179776</v>
      </c>
      <c r="Z283">
        <v>306</v>
      </c>
      <c r="AA283" s="11">
        <v>68.764044943820224</v>
      </c>
      <c r="AB283">
        <v>212</v>
      </c>
      <c r="AC283" s="11">
        <v>34.138486312399358</v>
      </c>
      <c r="AD283" s="11">
        <v>0.35499999999999998</v>
      </c>
      <c r="AE283">
        <v>4</v>
      </c>
      <c r="AF283" s="11">
        <v>1031</v>
      </c>
      <c r="AG283" s="11">
        <v>39.577735124760075</v>
      </c>
      <c r="AH283" s="11">
        <v>33151.166920849959</v>
      </c>
      <c r="AI283" s="11">
        <v>52322.037254337352</v>
      </c>
      <c r="AJ283">
        <v>566</v>
      </c>
      <c r="AK283" s="11">
        <v>39.495360856620003</v>
      </c>
      <c r="AL283" s="11">
        <v>4.6193296088076998</v>
      </c>
      <c r="AM283" s="11">
        <v>0.50374208991668401</v>
      </c>
      <c r="AN283" s="11">
        <v>0.103969826423877</v>
      </c>
      <c r="AO283">
        <v>5.3</v>
      </c>
      <c r="AP283">
        <v>8</v>
      </c>
      <c r="AQ283">
        <v>5.5</v>
      </c>
      <c r="AR283">
        <v>5.2</v>
      </c>
      <c r="AS283">
        <v>10.8</v>
      </c>
      <c r="AT283">
        <v>29.8</v>
      </c>
      <c r="AU283">
        <v>11.6</v>
      </c>
      <c r="AV283" s="12">
        <v>3.0655754075675858E-2</v>
      </c>
      <c r="AW283" s="12">
        <v>8.5860930576122457E-2</v>
      </c>
      <c r="AX283" s="12">
        <v>0.11651668465179832</v>
      </c>
      <c r="AY283" s="12">
        <v>4.9382716049382717E-4</v>
      </c>
      <c r="AZ283" s="12">
        <v>2.222222222222222E-2</v>
      </c>
      <c r="BA283" s="12">
        <v>2.0156774916013441E-2</v>
      </c>
      <c r="BB283" s="12">
        <v>1.9925280199252798E-2</v>
      </c>
      <c r="BC283" s="12">
        <v>2.222222222222222E-2</v>
      </c>
      <c r="BD283" s="12">
        <v>9.0604026845637578E-2</v>
      </c>
      <c r="BE283" s="12">
        <v>4.3586550435865512E-2</v>
      </c>
      <c r="BF283" s="12">
        <v>0.50549450549450547</v>
      </c>
      <c r="BG283">
        <v>230287762</v>
      </c>
      <c r="BH283">
        <v>254783</v>
      </c>
      <c r="BI283">
        <v>5267000</v>
      </c>
      <c r="BJ283">
        <v>9</v>
      </c>
      <c r="BK283">
        <v>0</v>
      </c>
      <c r="BL283" s="12">
        <v>0</v>
      </c>
      <c r="BM283" s="11">
        <v>7.24112961622013</v>
      </c>
      <c r="BN283" s="12">
        <v>0.13565118979020757</v>
      </c>
      <c r="BO283" s="12">
        <v>0.34997484342621571</v>
      </c>
      <c r="BP283">
        <v>903</v>
      </c>
      <c r="BQ283" s="15">
        <v>34.664107485604603</v>
      </c>
      <c r="BR283">
        <v>74.900000000000006</v>
      </c>
      <c r="BS283">
        <v>69.5</v>
      </c>
      <c r="BT283">
        <v>7.2</v>
      </c>
      <c r="BU283">
        <v>2165</v>
      </c>
      <c r="BV283">
        <v>702</v>
      </c>
      <c r="BW283" s="15">
        <v>0.32424942263279444</v>
      </c>
      <c r="BX283" s="15">
        <v>0.51175846724178309</v>
      </c>
      <c r="BY283">
        <v>0</v>
      </c>
    </row>
    <row r="284" spans="2:77" ht="15.75" customHeight="1">
      <c r="B284" t="s">
        <v>929</v>
      </c>
      <c r="C284" s="11">
        <v>0.92899752450208151</v>
      </c>
      <c r="D284">
        <v>3562</v>
      </c>
      <c r="E284" s="11">
        <v>3834.2405722869275</v>
      </c>
      <c r="F284">
        <v>798</v>
      </c>
      <c r="G284" s="11">
        <v>22.403144300954519</v>
      </c>
      <c r="H284">
        <v>539</v>
      </c>
      <c r="I284" s="11">
        <v>15.131948343627174</v>
      </c>
      <c r="J284">
        <v>44</v>
      </c>
      <c r="K284" s="11">
        <v>1.2352610892756879</v>
      </c>
      <c r="L284">
        <v>2304</v>
      </c>
      <c r="M284" s="11">
        <v>64.682762492981468</v>
      </c>
      <c r="N284">
        <v>1258</v>
      </c>
      <c r="O284" s="11">
        <v>35.317237507018525</v>
      </c>
      <c r="P284">
        <v>305</v>
      </c>
      <c r="Q284" s="11">
        <v>8.5626052779337449</v>
      </c>
      <c r="R284">
        <v>593</v>
      </c>
      <c r="S284" s="11">
        <v>74.310776942355901</v>
      </c>
      <c r="T284">
        <v>205</v>
      </c>
      <c r="U284" s="11">
        <v>25.68922305764411</v>
      </c>
      <c r="V284">
        <v>89</v>
      </c>
      <c r="W284" s="11">
        <v>11.152882205513784</v>
      </c>
      <c r="X284">
        <v>392</v>
      </c>
      <c r="Y284" s="11">
        <v>72.727272727272734</v>
      </c>
      <c r="Z284">
        <v>147</v>
      </c>
      <c r="AA284" s="11">
        <v>27.27272727272727</v>
      </c>
      <c r="AB284">
        <v>89</v>
      </c>
      <c r="AC284" s="11">
        <v>11.152882205513784</v>
      </c>
      <c r="AD284" s="11">
        <v>4.7E-2</v>
      </c>
      <c r="AE284">
        <v>3</v>
      </c>
      <c r="AF284" s="11">
        <v>621</v>
      </c>
      <c r="AG284" s="11">
        <v>17.43402582818641</v>
      </c>
      <c r="AH284" s="11">
        <v>66020.063048709475</v>
      </c>
      <c r="AI284" s="11">
        <v>71065.91923815076</v>
      </c>
      <c r="AJ284">
        <v>566</v>
      </c>
      <c r="AK284" s="11">
        <v>39.723851025080002</v>
      </c>
      <c r="AL284" s="11">
        <v>4.8205902385191477</v>
      </c>
      <c r="AM284" s="11">
        <v>0.50853244076959803</v>
      </c>
      <c r="AN284" s="11">
        <v>0.111080259160089</v>
      </c>
      <c r="AO284">
        <v>6.6</v>
      </c>
      <c r="AP284">
        <v>7.5</v>
      </c>
      <c r="AQ284">
        <v>4.5999999999999996</v>
      </c>
      <c r="AR284">
        <v>3.7</v>
      </c>
      <c r="AS284">
        <v>7.6</v>
      </c>
      <c r="AT284">
        <v>25.6</v>
      </c>
      <c r="AU284">
        <v>7.6</v>
      </c>
      <c r="AV284" s="12">
        <v>0.34415439144716403</v>
      </c>
      <c r="AW284" s="12">
        <v>0.24541915609239648</v>
      </c>
      <c r="AX284" s="12">
        <v>0.58957354753956059</v>
      </c>
      <c r="AY284" s="12">
        <v>0</v>
      </c>
      <c r="AZ284" s="12">
        <v>0</v>
      </c>
      <c r="BA284" s="12">
        <v>1.1701170117011699E-2</v>
      </c>
      <c r="BB284" s="12">
        <v>1.048617731172545E-2</v>
      </c>
      <c r="BC284" s="12">
        <v>3.2258064516129031E-2</v>
      </c>
      <c r="BD284" s="12">
        <v>5.3956834532374104E-3</v>
      </c>
      <c r="BE284" s="12">
        <v>9.5328884652049568E-4</v>
      </c>
      <c r="BF284" s="12">
        <v>7.9365079365079361E-2</v>
      </c>
      <c r="BG284">
        <v>484934394</v>
      </c>
      <c r="BH284">
        <v>446174</v>
      </c>
      <c r="BI284">
        <v>33918739</v>
      </c>
      <c r="BJ284">
        <v>32903</v>
      </c>
      <c r="BK284">
        <v>0</v>
      </c>
      <c r="BL284" s="12">
        <v>0</v>
      </c>
      <c r="BM284" s="11">
        <v>0</v>
      </c>
      <c r="BN284" s="12">
        <v>0.16585943041875501</v>
      </c>
      <c r="BO284" s="12">
        <v>0.36152319707085795</v>
      </c>
      <c r="BP284">
        <v>1208</v>
      </c>
      <c r="BQ284" s="15">
        <v>33.913531723750701</v>
      </c>
      <c r="BR284">
        <v>74.900000000000006</v>
      </c>
      <c r="BS284">
        <v>67.5</v>
      </c>
      <c r="BT284">
        <v>9.8000000000000007</v>
      </c>
      <c r="BU284">
        <v>2847</v>
      </c>
      <c r="BV284">
        <v>1266</v>
      </c>
      <c r="BW284" s="15">
        <v>0.44467860906217072</v>
      </c>
      <c r="BX284" s="15">
        <v>0.47866500968396752</v>
      </c>
      <c r="BY284">
        <v>1</v>
      </c>
    </row>
    <row r="285" spans="2:77" ht="15.75" customHeight="1">
      <c r="B285" t="s">
        <v>930</v>
      </c>
      <c r="C285" s="11">
        <v>0.95063674910901041</v>
      </c>
      <c r="D285">
        <v>3438</v>
      </c>
      <c r="E285" s="11">
        <v>3616.5233494521271</v>
      </c>
      <c r="F285">
        <v>627</v>
      </c>
      <c r="G285" s="11">
        <v>18.237347294938917</v>
      </c>
      <c r="H285">
        <v>383</v>
      </c>
      <c r="I285" s="11">
        <v>11.140197789412449</v>
      </c>
      <c r="J285">
        <v>106</v>
      </c>
      <c r="K285" s="11">
        <v>3.0831878999418265</v>
      </c>
      <c r="L285">
        <v>2334</v>
      </c>
      <c r="M285" s="11">
        <v>67.888307155322863</v>
      </c>
      <c r="N285">
        <v>1104</v>
      </c>
      <c r="O285" s="11">
        <v>32.111692844677137</v>
      </c>
      <c r="P285">
        <v>700</v>
      </c>
      <c r="Q285" s="11">
        <v>20.36067481093659</v>
      </c>
      <c r="R285">
        <v>353</v>
      </c>
      <c r="S285" s="11">
        <v>56.299840510366828</v>
      </c>
      <c r="T285">
        <v>274</v>
      </c>
      <c r="U285" s="11">
        <v>43.700159489633172</v>
      </c>
      <c r="V285">
        <v>234</v>
      </c>
      <c r="W285" s="11">
        <v>37.320574162679428</v>
      </c>
      <c r="X285">
        <v>228</v>
      </c>
      <c r="Y285" s="11">
        <v>59.530026109660575</v>
      </c>
      <c r="Z285">
        <v>155</v>
      </c>
      <c r="AA285" s="11">
        <v>40.469973890339425</v>
      </c>
      <c r="AB285">
        <v>115</v>
      </c>
      <c r="AC285" s="11">
        <v>18.341307814992025</v>
      </c>
      <c r="AD285" s="11">
        <v>0.17599999999999999</v>
      </c>
      <c r="AE285">
        <v>2</v>
      </c>
      <c r="AF285" s="11">
        <v>779</v>
      </c>
      <c r="AG285" s="11">
        <v>22.724620770128354</v>
      </c>
      <c r="AH285" s="11">
        <v>10982.885323879909</v>
      </c>
      <c r="AI285" s="11">
        <v>11553.188254265469</v>
      </c>
      <c r="AJ285">
        <v>566</v>
      </c>
      <c r="AK285" s="11">
        <v>40.334474505341902</v>
      </c>
      <c r="AL285" s="11">
        <v>4.4577221854883895</v>
      </c>
      <c r="AM285" s="11">
        <v>0.50093656780657103</v>
      </c>
      <c r="AN285" s="11">
        <v>0.102675090881838</v>
      </c>
      <c r="AO285">
        <v>7</v>
      </c>
      <c r="AP285">
        <v>7.6</v>
      </c>
      <c r="AQ285">
        <v>5.3</v>
      </c>
      <c r="AR285">
        <v>4.8</v>
      </c>
      <c r="AS285">
        <v>8.6999999999999993</v>
      </c>
      <c r="AT285">
        <v>26.3</v>
      </c>
      <c r="AU285">
        <v>9.4</v>
      </c>
      <c r="AV285" s="12">
        <v>2.4776468919862873E-2</v>
      </c>
      <c r="AW285" s="12">
        <v>3.757760678409134E-2</v>
      </c>
      <c r="AX285" s="12">
        <v>6.2354075703954216E-2</v>
      </c>
      <c r="AY285" s="12">
        <v>0</v>
      </c>
      <c r="AZ285" s="12">
        <v>0</v>
      </c>
      <c r="BA285" s="12">
        <v>8.6378737541528243E-3</v>
      </c>
      <c r="BB285" s="12">
        <v>8.9717046238785361E-3</v>
      </c>
      <c r="BC285" s="12">
        <v>0</v>
      </c>
      <c r="BD285" s="12">
        <v>2.4535809018567639E-2</v>
      </c>
      <c r="BE285" s="12">
        <v>4.140786749482402E-3</v>
      </c>
      <c r="BF285" s="12">
        <v>0.52542372881355937</v>
      </c>
      <c r="BG285">
        <v>418274423</v>
      </c>
      <c r="BH285">
        <v>279318</v>
      </c>
      <c r="BI285">
        <v>4282280</v>
      </c>
      <c r="BJ285">
        <v>100</v>
      </c>
      <c r="BK285">
        <v>0</v>
      </c>
      <c r="BL285" s="12">
        <v>0</v>
      </c>
      <c r="BM285" s="11">
        <v>0</v>
      </c>
      <c r="BN285" s="12">
        <v>0.21121053917648883</v>
      </c>
      <c r="BO285" s="12">
        <v>0.29989048751322228</v>
      </c>
      <c r="BP285">
        <v>481</v>
      </c>
      <c r="BQ285" s="15">
        <v>13.990692262943572</v>
      </c>
      <c r="BR285">
        <v>74.3</v>
      </c>
      <c r="BS285">
        <v>69</v>
      </c>
      <c r="BT285">
        <v>7.1</v>
      </c>
      <c r="BU285">
        <v>2922</v>
      </c>
      <c r="BV285">
        <v>216</v>
      </c>
      <c r="BW285" s="15">
        <v>7.3921971252566734E-2</v>
      </c>
      <c r="BX285" s="15">
        <v>7.7760481405595258E-2</v>
      </c>
      <c r="BY285">
        <v>0</v>
      </c>
    </row>
    <row r="286" spans="2:77" ht="15.75" customHeight="1">
      <c r="B286" t="s">
        <v>931</v>
      </c>
      <c r="C286" s="11">
        <v>0.90269206104170996</v>
      </c>
      <c r="D286">
        <v>3935</v>
      </c>
      <c r="E286" s="11">
        <v>4359.1831254824547</v>
      </c>
      <c r="F286">
        <v>1494</v>
      </c>
      <c r="G286" s="11">
        <v>37.966963151207118</v>
      </c>
      <c r="H286">
        <v>1015</v>
      </c>
      <c r="I286" s="11">
        <v>25.794155019059723</v>
      </c>
      <c r="J286">
        <v>787</v>
      </c>
      <c r="K286" s="11">
        <v>20</v>
      </c>
      <c r="L286">
        <v>309</v>
      </c>
      <c r="M286" s="11">
        <v>7.8526048284625158</v>
      </c>
      <c r="N286">
        <v>3626</v>
      </c>
      <c r="O286" s="11">
        <v>92.147395171537482</v>
      </c>
      <c r="P286">
        <v>2789</v>
      </c>
      <c r="Q286" s="11">
        <v>70.876747141041932</v>
      </c>
      <c r="R286">
        <v>171</v>
      </c>
      <c r="S286" s="11">
        <v>11.445783132530121</v>
      </c>
      <c r="T286">
        <v>1323</v>
      </c>
      <c r="U286" s="11">
        <v>88.554216867469876</v>
      </c>
      <c r="V286">
        <v>1040</v>
      </c>
      <c r="W286" s="11">
        <v>69.611780455153948</v>
      </c>
      <c r="X286">
        <v>112</v>
      </c>
      <c r="Y286" s="11">
        <v>11.03448275862069</v>
      </c>
      <c r="Z286">
        <v>903</v>
      </c>
      <c r="AA286" s="11">
        <v>88.965517241379317</v>
      </c>
      <c r="AB286">
        <v>714</v>
      </c>
      <c r="AC286" s="11">
        <v>47.791164658634536</v>
      </c>
      <c r="AD286" s="11">
        <v>0.96299999999999997</v>
      </c>
      <c r="AE286">
        <v>6</v>
      </c>
      <c r="AF286" s="11">
        <v>3132</v>
      </c>
      <c r="AG286" s="11">
        <v>82.857142857142861</v>
      </c>
      <c r="AH286" s="11">
        <v>30249.58870342742</v>
      </c>
      <c r="AI286" s="11">
        <v>33510.418457119617</v>
      </c>
      <c r="AJ286">
        <v>566</v>
      </c>
      <c r="AK286" s="11">
        <v>39.819290564932302</v>
      </c>
      <c r="AL286" s="11">
        <v>3.8993538176310034</v>
      </c>
      <c r="AM286" s="11">
        <v>0.47635016994046497</v>
      </c>
      <c r="AN286" s="11">
        <v>8.3713685555246997E-2</v>
      </c>
      <c r="AO286">
        <v>3.4</v>
      </c>
      <c r="AP286">
        <v>10.1</v>
      </c>
      <c r="AQ286">
        <v>7.1</v>
      </c>
      <c r="AR286">
        <v>8</v>
      </c>
      <c r="AS286">
        <v>18.2</v>
      </c>
      <c r="AT286">
        <v>40.9</v>
      </c>
      <c r="AU286">
        <v>20.5</v>
      </c>
      <c r="AV286" s="12">
        <v>8.3470670929406174E-2</v>
      </c>
      <c r="AW286" s="12">
        <v>0.10316847163145294</v>
      </c>
      <c r="AX286" s="12">
        <v>0.18663914256085912</v>
      </c>
      <c r="AY286" s="12">
        <v>5.0503775157192999E-5</v>
      </c>
      <c r="AZ286" s="12">
        <v>5.0251256281407036E-3</v>
      </c>
      <c r="BA286" s="12">
        <v>2.2160664819944598E-2</v>
      </c>
      <c r="BB286" s="12">
        <v>2.5000000000000001E-2</v>
      </c>
      <c r="BC286" s="12">
        <v>1.9900497512437811E-2</v>
      </c>
      <c r="BD286" s="12">
        <v>0.287292817679558</v>
      </c>
      <c r="BE286" s="12">
        <v>6.2500000000000003E-3</v>
      </c>
      <c r="BF286" s="12">
        <v>0.50990099009900991</v>
      </c>
      <c r="BG286">
        <v>94640930</v>
      </c>
      <c r="BH286">
        <v>395512</v>
      </c>
      <c r="BI286">
        <v>9918948</v>
      </c>
      <c r="BJ286">
        <v>17856</v>
      </c>
      <c r="BK286">
        <v>0</v>
      </c>
      <c r="BL286" s="12">
        <v>0</v>
      </c>
      <c r="BM286" s="11">
        <v>5.1773233238415743</v>
      </c>
      <c r="BN286" s="12">
        <v>3.7476992573506215E-2</v>
      </c>
      <c r="BO286" s="12">
        <v>0.45042407185925654</v>
      </c>
      <c r="BP286">
        <v>1593</v>
      </c>
      <c r="BQ286" s="15">
        <v>40.482846251588313</v>
      </c>
      <c r="BR286">
        <v>69.3</v>
      </c>
      <c r="BS286">
        <v>63.4</v>
      </c>
      <c r="BT286">
        <v>8.4</v>
      </c>
      <c r="BU286">
        <v>2618</v>
      </c>
      <c r="BV286">
        <v>1309</v>
      </c>
      <c r="BW286" s="15">
        <v>0.5</v>
      </c>
      <c r="BX286" s="15">
        <v>0.55389874529637295</v>
      </c>
      <c r="BY286">
        <v>0</v>
      </c>
    </row>
    <row r="287" spans="2:77" ht="15.75" customHeight="1">
      <c r="B287" t="s">
        <v>932</v>
      </c>
      <c r="C287" s="11">
        <v>0.46533454941444868</v>
      </c>
      <c r="D287">
        <v>2286</v>
      </c>
      <c r="E287" s="11">
        <v>4912.594611503866</v>
      </c>
      <c r="F287">
        <v>590</v>
      </c>
      <c r="G287" s="11">
        <v>25.809273840769904</v>
      </c>
      <c r="H287">
        <v>337</v>
      </c>
      <c r="I287" s="11">
        <v>14.741907261592303</v>
      </c>
      <c r="J287">
        <v>57</v>
      </c>
      <c r="K287" s="11">
        <v>2.4934383202099739</v>
      </c>
      <c r="L287">
        <v>1389</v>
      </c>
      <c r="M287" s="11">
        <v>60.761154855643042</v>
      </c>
      <c r="N287">
        <v>897</v>
      </c>
      <c r="O287" s="11">
        <v>39.238845144356951</v>
      </c>
      <c r="P287">
        <v>497</v>
      </c>
      <c r="Q287" s="11">
        <v>21.741032370953629</v>
      </c>
      <c r="R287">
        <v>320</v>
      </c>
      <c r="S287" s="11">
        <v>54.237288135593218</v>
      </c>
      <c r="T287">
        <v>270</v>
      </c>
      <c r="U287" s="11">
        <v>45.762711864406782</v>
      </c>
      <c r="V287">
        <v>162</v>
      </c>
      <c r="W287" s="11">
        <v>27.457627118644069</v>
      </c>
      <c r="X287">
        <v>163</v>
      </c>
      <c r="Y287" s="11">
        <v>48.367952522255194</v>
      </c>
      <c r="Z287">
        <v>174</v>
      </c>
      <c r="AA287" s="11">
        <v>51.632047477744806</v>
      </c>
      <c r="AB287">
        <v>98</v>
      </c>
      <c r="AC287" s="11">
        <v>16.610169491525422</v>
      </c>
      <c r="AD287" s="11">
        <v>0.24099999999999999</v>
      </c>
      <c r="AE287">
        <v>2</v>
      </c>
      <c r="AF287" s="11">
        <v>434</v>
      </c>
      <c r="AG287" s="11">
        <v>18.985126859142607</v>
      </c>
      <c r="AH287" s="11">
        <v>22867.507126122138</v>
      </c>
      <c r="AI287" s="11">
        <v>49142.078865401279</v>
      </c>
      <c r="AJ287">
        <v>566</v>
      </c>
      <c r="AK287" s="11">
        <v>39.6348220323897</v>
      </c>
      <c r="AL287" s="11">
        <v>4.3948532389767818</v>
      </c>
      <c r="AM287" s="11">
        <v>0.49333183786384899</v>
      </c>
      <c r="AN287" s="11">
        <v>0.100539224014182</v>
      </c>
      <c r="AO287">
        <v>6.5</v>
      </c>
      <c r="AP287">
        <v>7.4</v>
      </c>
      <c r="AQ287">
        <v>4.9000000000000004</v>
      </c>
      <c r="AR287">
        <v>4.2</v>
      </c>
      <c r="AS287">
        <v>8.3000000000000007</v>
      </c>
      <c r="AT287">
        <v>26.8</v>
      </c>
      <c r="AU287">
        <v>8.6</v>
      </c>
      <c r="AV287" s="12">
        <v>0.20653763123809893</v>
      </c>
      <c r="AW287" s="12">
        <v>0.22529134180327492</v>
      </c>
      <c r="AX287" s="12">
        <v>0.43182897304137391</v>
      </c>
      <c r="AY287" s="12">
        <v>0</v>
      </c>
      <c r="AZ287" s="12">
        <v>0</v>
      </c>
      <c r="BA287" s="12">
        <v>3.9800995024875619E-3</v>
      </c>
      <c r="BB287" s="12">
        <v>4.3907793633369916E-3</v>
      </c>
      <c r="BC287" s="12">
        <v>0</v>
      </c>
      <c r="BD287" s="12">
        <v>1.8886679920477139E-2</v>
      </c>
      <c r="BE287" s="12">
        <v>1.0976948408342479E-3</v>
      </c>
      <c r="BF287" s="12">
        <v>0.18947368421052629</v>
      </c>
      <c r="BG287">
        <v>253049641</v>
      </c>
      <c r="BH287">
        <v>250489</v>
      </c>
      <c r="BI287">
        <v>5501394</v>
      </c>
      <c r="BJ287">
        <v>22737</v>
      </c>
      <c r="BK287">
        <v>0</v>
      </c>
      <c r="BL287" s="12">
        <v>0</v>
      </c>
      <c r="BM287" s="11">
        <v>0</v>
      </c>
      <c r="BN287" s="12">
        <v>0.17671150294831514</v>
      </c>
      <c r="BO287" s="12">
        <v>0.362459917259771</v>
      </c>
      <c r="BP287">
        <v>1414</v>
      </c>
      <c r="BQ287" s="15">
        <v>61.854768153980757</v>
      </c>
      <c r="BR287">
        <v>70.2</v>
      </c>
      <c r="BS287">
        <v>65.7</v>
      </c>
      <c r="BT287">
        <v>6.4</v>
      </c>
      <c r="BU287">
        <v>1723</v>
      </c>
      <c r="BV287">
        <v>1742</v>
      </c>
      <c r="BW287" s="15">
        <v>1.0110272780034824</v>
      </c>
      <c r="BX287" s="15">
        <v>2.172689045495769</v>
      </c>
      <c r="BY287">
        <v>2</v>
      </c>
    </row>
    <row r="288" spans="2:77" ht="15.75" customHeight="1">
      <c r="B288" t="s">
        <v>933</v>
      </c>
      <c r="C288" s="11">
        <v>0.88634459064477555</v>
      </c>
      <c r="D288">
        <v>3274</v>
      </c>
      <c r="E288" s="11">
        <v>3693.822960682045</v>
      </c>
      <c r="F288">
        <v>897</v>
      </c>
      <c r="G288" s="11">
        <v>27.397678680513131</v>
      </c>
      <c r="H288">
        <v>693</v>
      </c>
      <c r="I288" s="11">
        <v>21.166768478924862</v>
      </c>
      <c r="J288">
        <v>0</v>
      </c>
      <c r="K288" s="11">
        <v>0</v>
      </c>
      <c r="L288">
        <v>2503</v>
      </c>
      <c r="M288" s="11">
        <v>76.450824679291387</v>
      </c>
      <c r="N288">
        <v>771</v>
      </c>
      <c r="O288" s="11">
        <v>23.549175320708613</v>
      </c>
      <c r="P288">
        <v>428</v>
      </c>
      <c r="Q288" s="11">
        <v>13.072693952351862</v>
      </c>
      <c r="R288">
        <v>726</v>
      </c>
      <c r="S288" s="11">
        <v>80.936454849498332</v>
      </c>
      <c r="T288">
        <v>171</v>
      </c>
      <c r="U288" s="11">
        <v>19.063545150501675</v>
      </c>
      <c r="V288">
        <v>82</v>
      </c>
      <c r="W288" s="11">
        <v>9.1415830546265333</v>
      </c>
      <c r="X288">
        <v>602</v>
      </c>
      <c r="Y288" s="11">
        <v>86.868686868686879</v>
      </c>
      <c r="Z288">
        <v>91</v>
      </c>
      <c r="AA288" s="11">
        <v>13.131313131313133</v>
      </c>
      <c r="AB288">
        <v>74</v>
      </c>
      <c r="AC288" s="11">
        <v>8.2497212931995545</v>
      </c>
      <c r="AD288" s="11">
        <v>0.13700000000000001</v>
      </c>
      <c r="AE288">
        <v>3</v>
      </c>
      <c r="AF288" s="11">
        <v>222</v>
      </c>
      <c r="AG288" s="11">
        <v>6.7806963958460598</v>
      </c>
      <c r="AH288" s="11">
        <v>58979.189754594197</v>
      </c>
      <c r="AI288" s="11">
        <v>66542.054159421081</v>
      </c>
      <c r="AJ288">
        <v>566</v>
      </c>
      <c r="AK288" s="11">
        <v>38.928697178010196</v>
      </c>
      <c r="AL288" s="11">
        <v>4.4018630169742172</v>
      </c>
      <c r="AM288" s="11">
        <v>0.49344030227076702</v>
      </c>
      <c r="AN288" s="11">
        <v>9.9652178215442005E-2</v>
      </c>
      <c r="AO288">
        <v>8.6</v>
      </c>
      <c r="AP288">
        <v>6.9</v>
      </c>
      <c r="AQ288">
        <v>5.7</v>
      </c>
      <c r="AR288">
        <v>4.0999999999999996</v>
      </c>
      <c r="AS288">
        <v>6.7</v>
      </c>
      <c r="AT288">
        <v>22.9</v>
      </c>
      <c r="AU288">
        <v>7.8</v>
      </c>
      <c r="AV288" s="12">
        <v>0.91278888918746703</v>
      </c>
      <c r="AW288" s="12">
        <v>5.7168689973338856E-2</v>
      </c>
      <c r="AX288" s="12">
        <v>0.96995757916080583</v>
      </c>
      <c r="AY288" s="12">
        <v>0</v>
      </c>
      <c r="AZ288" s="12">
        <v>0</v>
      </c>
      <c r="BA288" s="12">
        <v>6.4153969526864474E-3</v>
      </c>
      <c r="BB288" s="12">
        <v>6.498781478472786E-3</v>
      </c>
      <c r="BC288" s="12">
        <v>0</v>
      </c>
      <c r="BD288" s="12">
        <v>2.407704654895666E-3</v>
      </c>
      <c r="BE288" s="12">
        <v>2.437043054427295E-3</v>
      </c>
      <c r="BF288" s="12">
        <v>0</v>
      </c>
      <c r="BG288">
        <v>434238238</v>
      </c>
      <c r="BH288">
        <v>342337</v>
      </c>
      <c r="BI288">
        <v>1198408</v>
      </c>
      <c r="BJ288">
        <v>6774</v>
      </c>
      <c r="BK288">
        <v>0</v>
      </c>
      <c r="BL288" s="12">
        <v>0</v>
      </c>
      <c r="BM288" s="11">
        <v>0</v>
      </c>
      <c r="BN288" s="12">
        <v>0.19188451954537777</v>
      </c>
      <c r="BO288" s="12">
        <v>0.31125724604242888</v>
      </c>
      <c r="BP288">
        <v>1766</v>
      </c>
      <c r="BQ288" s="15">
        <v>53.940134392180816</v>
      </c>
      <c r="BR288">
        <v>68.099999999999994</v>
      </c>
      <c r="BS288">
        <v>64.5</v>
      </c>
      <c r="BT288">
        <v>5.3</v>
      </c>
      <c r="BU288">
        <v>2445</v>
      </c>
      <c r="BV288">
        <v>335</v>
      </c>
      <c r="BW288" s="15">
        <v>0.13701431492842536</v>
      </c>
      <c r="BX288" s="15">
        <v>0.15458357435086692</v>
      </c>
      <c r="BY288">
        <v>1</v>
      </c>
    </row>
    <row r="289" spans="2:77" ht="15.75" customHeight="1">
      <c r="B289" t="s">
        <v>934</v>
      </c>
      <c r="C289" s="11">
        <v>0.81736566402681565</v>
      </c>
      <c r="D289">
        <v>2386</v>
      </c>
      <c r="E289" s="11">
        <v>2919.134121985483</v>
      </c>
      <c r="F289">
        <v>597</v>
      </c>
      <c r="G289" s="11">
        <v>25.020955574182736</v>
      </c>
      <c r="H289">
        <v>467</v>
      </c>
      <c r="I289" s="11">
        <v>19.572506286672255</v>
      </c>
      <c r="J289">
        <v>0</v>
      </c>
      <c r="K289" s="11">
        <v>0</v>
      </c>
      <c r="L289">
        <v>1780</v>
      </c>
      <c r="M289" s="11">
        <v>74.601844090528076</v>
      </c>
      <c r="N289">
        <v>606</v>
      </c>
      <c r="O289" s="11">
        <v>25.398155909471921</v>
      </c>
      <c r="P289">
        <v>127</v>
      </c>
      <c r="Q289" s="11">
        <v>5.3227158424140821</v>
      </c>
      <c r="R289">
        <v>435</v>
      </c>
      <c r="S289" s="11">
        <v>72.8643216080402</v>
      </c>
      <c r="T289">
        <v>162</v>
      </c>
      <c r="U289" s="11">
        <v>27.1356783919598</v>
      </c>
      <c r="V289">
        <v>17</v>
      </c>
      <c r="W289" s="11">
        <v>2.8475711892797317</v>
      </c>
      <c r="X289">
        <v>351</v>
      </c>
      <c r="Y289" s="11">
        <v>75.16059957173448</v>
      </c>
      <c r="Z289">
        <v>116</v>
      </c>
      <c r="AA289" s="11">
        <v>24.839400428265524</v>
      </c>
      <c r="AB289">
        <v>4</v>
      </c>
      <c r="AC289" s="11">
        <v>0.67001675041876052</v>
      </c>
      <c r="AD289" s="11">
        <v>7.8E-2</v>
      </c>
      <c r="AE289">
        <v>1</v>
      </c>
      <c r="AF289" s="11">
        <v>170</v>
      </c>
      <c r="AG289" s="11">
        <v>7.1248952221290862</v>
      </c>
      <c r="AH289" s="11">
        <v>41343.596216298407</v>
      </c>
      <c r="AI289" s="11">
        <v>50581.518206446999</v>
      </c>
      <c r="AJ289">
        <v>566</v>
      </c>
      <c r="AK289" s="11">
        <v>38.714858093904297</v>
      </c>
      <c r="AL289" s="11">
        <v>4.4496593596117595</v>
      </c>
      <c r="AM289" s="11">
        <v>0.495929547974371</v>
      </c>
      <c r="AN289" s="11">
        <v>0.10119968340495801</v>
      </c>
      <c r="AO289">
        <v>8.3000000000000007</v>
      </c>
      <c r="AP289">
        <v>6.7</v>
      </c>
      <c r="AQ289">
        <v>5.6</v>
      </c>
      <c r="AR289">
        <v>3.9</v>
      </c>
      <c r="AS289">
        <v>6.5</v>
      </c>
      <c r="AT289">
        <v>21.8</v>
      </c>
      <c r="AU289">
        <v>7.6</v>
      </c>
      <c r="AV289" s="12">
        <v>0.97859008682740034</v>
      </c>
      <c r="AW289" s="12">
        <v>2.1409899043119955E-2</v>
      </c>
      <c r="AX289" s="12">
        <v>0.9999999858705203</v>
      </c>
      <c r="AY289" s="12">
        <v>1.8365472910927461E-3</v>
      </c>
      <c r="AZ289" s="12">
        <v>3.03030303030303E-2</v>
      </c>
      <c r="BA289" s="12">
        <v>8.4269662921348312E-3</v>
      </c>
      <c r="BB289" s="12">
        <v>8.6956521739130436E-3</v>
      </c>
      <c r="BC289" s="12">
        <v>0</v>
      </c>
      <c r="BD289" s="12">
        <v>3.7453183520599251E-3</v>
      </c>
      <c r="BE289" s="12">
        <v>9.6618357487922703E-4</v>
      </c>
      <c r="BF289" s="12">
        <v>9.0909090909090912E-2</v>
      </c>
      <c r="BG289">
        <v>608941242</v>
      </c>
      <c r="BH289">
        <v>549214</v>
      </c>
      <c r="BI289">
        <v>110430388</v>
      </c>
      <c r="BJ289">
        <v>5878</v>
      </c>
      <c r="BK289">
        <v>0</v>
      </c>
      <c r="BL289" s="12">
        <v>0</v>
      </c>
      <c r="BM289" s="11">
        <v>4.2900042900042896</v>
      </c>
      <c r="BN289" s="12">
        <v>0.23672791873427607</v>
      </c>
      <c r="BO289" s="12">
        <v>0.34119367175797038</v>
      </c>
      <c r="BP289">
        <v>4007</v>
      </c>
      <c r="BQ289" s="15">
        <v>167.93797150041911</v>
      </c>
      <c r="BR289">
        <v>65.5</v>
      </c>
      <c r="BS289">
        <v>64.3</v>
      </c>
      <c r="BT289">
        <v>1.9</v>
      </c>
      <c r="BU289">
        <v>1897</v>
      </c>
      <c r="BV289">
        <v>2827</v>
      </c>
      <c r="BW289" s="15">
        <v>1.4902477596204533</v>
      </c>
      <c r="BX289" s="15">
        <v>1.8232326426322236</v>
      </c>
      <c r="BY289">
        <v>1</v>
      </c>
    </row>
    <row r="290" spans="2:77" ht="15.75" customHeight="1">
      <c r="B290" t="s">
        <v>935</v>
      </c>
      <c r="C290" s="11">
        <v>0.48442603566377812</v>
      </c>
      <c r="D290">
        <v>3392</v>
      </c>
      <c r="E290" s="11">
        <v>7002.1009406568301</v>
      </c>
      <c r="F290">
        <v>801</v>
      </c>
      <c r="G290" s="11">
        <v>23.61438679245283</v>
      </c>
      <c r="H290">
        <v>529</v>
      </c>
      <c r="I290" s="11">
        <v>15.595518867924529</v>
      </c>
      <c r="J290">
        <v>490</v>
      </c>
      <c r="K290" s="11">
        <v>14.445754716981133</v>
      </c>
      <c r="L290">
        <v>620</v>
      </c>
      <c r="M290" s="11">
        <v>18.278301886792452</v>
      </c>
      <c r="N290">
        <v>2772</v>
      </c>
      <c r="O290" s="11">
        <v>81.721698113207552</v>
      </c>
      <c r="P290">
        <v>1967</v>
      </c>
      <c r="Q290" s="11">
        <v>57.989386792452834</v>
      </c>
      <c r="R290">
        <v>106</v>
      </c>
      <c r="S290" s="11">
        <v>13.233458177278401</v>
      </c>
      <c r="T290">
        <v>695</v>
      </c>
      <c r="U290" s="11">
        <v>86.766541822721592</v>
      </c>
      <c r="V290">
        <v>635</v>
      </c>
      <c r="W290" s="11">
        <v>79.275905118601756</v>
      </c>
      <c r="X290">
        <v>56</v>
      </c>
      <c r="Y290" s="11">
        <v>10.586011342155009</v>
      </c>
      <c r="Z290">
        <v>473</v>
      </c>
      <c r="AA290" s="11">
        <v>89.413988657844996</v>
      </c>
      <c r="AB290">
        <v>433</v>
      </c>
      <c r="AC290" s="11">
        <v>54.057428214731587</v>
      </c>
      <c r="AD290" s="11">
        <v>0.313</v>
      </c>
      <c r="AE290">
        <v>3</v>
      </c>
      <c r="AF290" s="11">
        <v>1770</v>
      </c>
      <c r="AG290" s="11">
        <v>52.475541061369704</v>
      </c>
      <c r="AH290" s="11">
        <v>356327.1492175411</v>
      </c>
      <c r="AI290" s="11">
        <v>735565.64466909552</v>
      </c>
      <c r="AJ290">
        <v>566</v>
      </c>
      <c r="AK290" s="11">
        <v>40.385381045840603</v>
      </c>
      <c r="AL290" s="11">
        <v>6.1309009628681874</v>
      </c>
      <c r="AM290" s="11">
        <v>0.55534854209344497</v>
      </c>
      <c r="AN290" s="11">
        <v>0.14498213030649301</v>
      </c>
      <c r="AO290">
        <v>2.6</v>
      </c>
      <c r="AP290">
        <v>8.6</v>
      </c>
      <c r="AQ290">
        <v>3.3</v>
      </c>
      <c r="AR290">
        <v>4.3</v>
      </c>
      <c r="AS290">
        <v>13.5</v>
      </c>
      <c r="AT290">
        <v>34.1</v>
      </c>
      <c r="AU290">
        <v>11.8</v>
      </c>
      <c r="AV290" s="12">
        <v>3.7028557352441364E-2</v>
      </c>
      <c r="AW290" s="12">
        <v>0.11319773752079754</v>
      </c>
      <c r="AX290" s="12">
        <v>0.15022629487323891</v>
      </c>
      <c r="AY290" s="12">
        <v>5.1015202530354038E-5</v>
      </c>
      <c r="AZ290" s="12">
        <v>5.0505050505050509E-3</v>
      </c>
      <c r="BA290" s="12">
        <v>1.3029315960912049E-2</v>
      </c>
      <c r="BB290" s="12">
        <v>0</v>
      </c>
      <c r="BC290" s="12">
        <v>2.02020202020202E-2</v>
      </c>
      <c r="BD290" s="12">
        <v>0.1437908496732026</v>
      </c>
      <c r="BE290" s="12">
        <v>0</v>
      </c>
      <c r="BF290" s="12">
        <v>0.2233502538071066</v>
      </c>
      <c r="BG290">
        <v>313966023</v>
      </c>
      <c r="BH290">
        <v>1477117</v>
      </c>
      <c r="BI290">
        <v>57586625</v>
      </c>
      <c r="BJ290">
        <v>104</v>
      </c>
      <c r="BK290">
        <v>0</v>
      </c>
      <c r="BL290" s="12">
        <v>0</v>
      </c>
      <c r="BM290" s="11">
        <v>0</v>
      </c>
      <c r="BN290" s="12">
        <v>2.1523801330032153E-2</v>
      </c>
      <c r="BO290" s="12">
        <v>0.7112995376433513</v>
      </c>
      <c r="BP290">
        <v>999</v>
      </c>
      <c r="BQ290" s="15">
        <v>29.451650943396224</v>
      </c>
      <c r="BR290">
        <v>78.400000000000006</v>
      </c>
      <c r="BS290">
        <v>76.7</v>
      </c>
      <c r="BT290">
        <v>2.1</v>
      </c>
      <c r="BU290">
        <v>2674</v>
      </c>
      <c r="BV290">
        <v>1973</v>
      </c>
      <c r="BW290" s="15">
        <v>0.73784592370979807</v>
      </c>
      <c r="BX290" s="15">
        <v>1.5231343267889697</v>
      </c>
      <c r="BY290">
        <v>0</v>
      </c>
    </row>
    <row r="291" spans="2:77" ht="15.75" customHeight="1">
      <c r="B291" t="s">
        <v>936</v>
      </c>
      <c r="C291" s="11">
        <v>0.32392796163753129</v>
      </c>
      <c r="D291">
        <v>5281</v>
      </c>
      <c r="E291" s="11">
        <v>16303.00753693295</v>
      </c>
      <c r="F291">
        <v>2098</v>
      </c>
      <c r="G291" s="11">
        <v>39.727324370384395</v>
      </c>
      <c r="H291">
        <v>1250</v>
      </c>
      <c r="I291" s="11">
        <v>23.669759515243324</v>
      </c>
      <c r="J291">
        <v>1041</v>
      </c>
      <c r="K291" s="11">
        <v>19.712175724294642</v>
      </c>
      <c r="L291">
        <v>310</v>
      </c>
      <c r="M291" s="11">
        <v>5.8701003597803449</v>
      </c>
      <c r="N291">
        <v>4971</v>
      </c>
      <c r="O291" s="11">
        <v>94.129899640219662</v>
      </c>
      <c r="P291">
        <v>3843</v>
      </c>
      <c r="Q291" s="11">
        <v>72.770308653664088</v>
      </c>
      <c r="R291">
        <v>34</v>
      </c>
      <c r="S291" s="11">
        <v>1.6205910390848426</v>
      </c>
      <c r="T291">
        <v>2064</v>
      </c>
      <c r="U291" s="11">
        <v>98.379408960915157</v>
      </c>
      <c r="V291">
        <v>1755</v>
      </c>
      <c r="W291" s="11">
        <v>83.651096282173498</v>
      </c>
      <c r="X291">
        <v>34</v>
      </c>
      <c r="Y291" s="11">
        <v>2.7199999999999998</v>
      </c>
      <c r="Z291">
        <v>1216</v>
      </c>
      <c r="AA291" s="11">
        <v>97.28</v>
      </c>
      <c r="AB291">
        <v>1067</v>
      </c>
      <c r="AC291" s="11">
        <v>50.857959961868445</v>
      </c>
      <c r="AD291" s="11">
        <v>0.97599999999999998</v>
      </c>
      <c r="AE291">
        <v>4</v>
      </c>
      <c r="AF291" s="11">
        <v>4099</v>
      </c>
      <c r="AG291" s="11">
        <v>77.868541033434653</v>
      </c>
      <c r="AH291" s="11">
        <v>7231.3342888282277</v>
      </c>
      <c r="AI291" s="11">
        <v>22323.896499308132</v>
      </c>
      <c r="AJ291">
        <v>566</v>
      </c>
      <c r="AK291" s="11">
        <v>39.169721308181202</v>
      </c>
      <c r="AL291" s="11">
        <v>5.019692567004836</v>
      </c>
      <c r="AM291" s="11">
        <v>0.52406619094442697</v>
      </c>
      <c r="AN291" s="11">
        <v>0.11624399151295801</v>
      </c>
      <c r="AO291">
        <v>2.2999999999999998</v>
      </c>
      <c r="AP291">
        <v>8.6</v>
      </c>
      <c r="AQ291">
        <v>3.8</v>
      </c>
      <c r="AR291">
        <v>4.7</v>
      </c>
      <c r="AS291">
        <v>15.2</v>
      </c>
      <c r="AT291">
        <v>37.9</v>
      </c>
      <c r="AU291">
        <v>14.5</v>
      </c>
      <c r="AV291" s="12">
        <v>0</v>
      </c>
      <c r="AW291" s="12">
        <v>0.1543863969822708</v>
      </c>
      <c r="AX291" s="12">
        <v>0.1543863969822708</v>
      </c>
      <c r="AY291" s="12">
        <v>3.8305187001134792E-5</v>
      </c>
      <c r="AZ291" s="12">
        <v>8.7527352297592995E-3</v>
      </c>
      <c r="BA291" s="12">
        <v>1.310043668122271E-2</v>
      </c>
      <c r="BB291" s="12"/>
      <c r="BC291" s="12">
        <v>1.310043668122271E-2</v>
      </c>
      <c r="BD291" s="12">
        <v>0</v>
      </c>
      <c r="BE291" s="12"/>
      <c r="BF291" s="12">
        <v>0.47930283224400871</v>
      </c>
      <c r="BG291">
        <v>153668397</v>
      </c>
      <c r="BH291">
        <v>1819874</v>
      </c>
      <c r="BI291">
        <v>12948678</v>
      </c>
      <c r="BJ291">
        <v>36400</v>
      </c>
      <c r="BK291">
        <v>0</v>
      </c>
      <c r="BL291" s="12">
        <v>0</v>
      </c>
      <c r="BM291" s="11">
        <v>0</v>
      </c>
      <c r="BN291" s="12">
        <v>1.2358561475356135E-2</v>
      </c>
      <c r="BO291" s="12">
        <v>0.77359830089136494</v>
      </c>
      <c r="BP291">
        <v>2250</v>
      </c>
      <c r="BQ291" s="15">
        <v>42.605567127437986</v>
      </c>
      <c r="BR291">
        <v>76.7</v>
      </c>
      <c r="BS291">
        <v>74.3</v>
      </c>
      <c r="BT291">
        <v>3.2</v>
      </c>
      <c r="BU291">
        <v>3276</v>
      </c>
      <c r="BV291">
        <v>1722</v>
      </c>
      <c r="BW291" s="15">
        <v>0.52564102564102566</v>
      </c>
      <c r="BX291" s="15">
        <v>1.6227096388462048</v>
      </c>
      <c r="BY291">
        <v>0</v>
      </c>
    </row>
    <row r="292" spans="2:77" ht="15.75" customHeight="1">
      <c r="B292" t="s">
        <v>937</v>
      </c>
      <c r="C292" s="11">
        <v>0.1760759639776249</v>
      </c>
      <c r="D292">
        <v>4570</v>
      </c>
      <c r="E292" s="11">
        <v>25954.706688874008</v>
      </c>
      <c r="F292">
        <v>1325</v>
      </c>
      <c r="G292" s="11">
        <v>28.993435448577682</v>
      </c>
      <c r="H292">
        <v>947</v>
      </c>
      <c r="I292" s="11">
        <v>20.72210065645514</v>
      </c>
      <c r="J292">
        <v>573</v>
      </c>
      <c r="K292" s="11">
        <v>12.538293216630198</v>
      </c>
      <c r="L292">
        <v>266</v>
      </c>
      <c r="M292" s="11">
        <v>5.8205689277899344</v>
      </c>
      <c r="N292">
        <v>4304</v>
      </c>
      <c r="O292" s="11">
        <v>94.179431072210065</v>
      </c>
      <c r="P292">
        <v>3146</v>
      </c>
      <c r="Q292" s="11">
        <v>68.840262582056894</v>
      </c>
      <c r="R292">
        <v>25</v>
      </c>
      <c r="S292" s="11">
        <v>1.8867924528301887</v>
      </c>
      <c r="T292">
        <v>1300</v>
      </c>
      <c r="U292" s="11">
        <v>98.113207547169807</v>
      </c>
      <c r="V292">
        <v>1142</v>
      </c>
      <c r="W292" s="11">
        <v>86.188679245283012</v>
      </c>
      <c r="X292">
        <v>25</v>
      </c>
      <c r="Y292" s="11">
        <v>2.6399155227032733</v>
      </c>
      <c r="Z292">
        <v>922</v>
      </c>
      <c r="AA292" s="11">
        <v>97.360084477296724</v>
      </c>
      <c r="AB292">
        <v>790</v>
      </c>
      <c r="AC292" s="11">
        <v>59.622641509433961</v>
      </c>
      <c r="AD292" s="11">
        <v>0.58199999999999996</v>
      </c>
      <c r="AE292">
        <v>4</v>
      </c>
      <c r="AF292" s="11">
        <v>3239</v>
      </c>
      <c r="AG292" s="11">
        <v>71.155536028119499</v>
      </c>
      <c r="AH292" s="11">
        <v>226910.03341248201</v>
      </c>
      <c r="AI292" s="11">
        <v>1288705.3308494959</v>
      </c>
      <c r="AJ292">
        <v>566</v>
      </c>
      <c r="AK292" s="11">
        <v>38.9822174640233</v>
      </c>
      <c r="AL292" s="11">
        <v>5.1702798039453466</v>
      </c>
      <c r="AM292" s="11">
        <v>0.52648110406307103</v>
      </c>
      <c r="AN292" s="11">
        <v>0.12105712376887999</v>
      </c>
      <c r="AO292">
        <v>2.2000000000000002</v>
      </c>
      <c r="AP292">
        <v>8.3000000000000007</v>
      </c>
      <c r="AQ292">
        <v>3.3</v>
      </c>
      <c r="AR292">
        <v>3.9</v>
      </c>
      <c r="AS292">
        <v>14</v>
      </c>
      <c r="AT292">
        <v>36.6</v>
      </c>
      <c r="AU292">
        <v>12.5</v>
      </c>
      <c r="AV292" s="12">
        <v>0</v>
      </c>
      <c r="AW292" s="12">
        <v>0</v>
      </c>
      <c r="AX292" s="12">
        <v>0</v>
      </c>
      <c r="AY292" s="12">
        <v>5.7670126874279125E-4</v>
      </c>
      <c r="AZ292" s="12">
        <v>2.9411764705882349E-2</v>
      </c>
      <c r="BA292" s="12">
        <v>9.8039215686274508E-3</v>
      </c>
      <c r="BB292" s="12"/>
      <c r="BC292" s="12">
        <v>9.8039215686274508E-3</v>
      </c>
      <c r="BD292" s="12">
        <v>0</v>
      </c>
      <c r="BE292" s="12"/>
      <c r="BF292" s="12">
        <v>0.34905660377358488</v>
      </c>
      <c r="BG292">
        <v>81409769</v>
      </c>
      <c r="BH292">
        <v>5427318</v>
      </c>
      <c r="BI292">
        <v>39536023</v>
      </c>
      <c r="BJ292">
        <v>252038</v>
      </c>
      <c r="BK292">
        <v>0</v>
      </c>
      <c r="BL292" s="12">
        <v>0</v>
      </c>
      <c r="BM292" s="11">
        <v>2.0271639975674032</v>
      </c>
      <c r="BN292" s="12">
        <v>2.5350692617920393E-2</v>
      </c>
      <c r="BO292" s="12">
        <v>0.69839119761529023</v>
      </c>
      <c r="BP292">
        <v>1516</v>
      </c>
      <c r="BQ292" s="15">
        <v>33.17286652078775</v>
      </c>
      <c r="BR292">
        <v>78.7</v>
      </c>
      <c r="BS292">
        <v>75.3</v>
      </c>
      <c r="BT292">
        <v>4.4000000000000004</v>
      </c>
      <c r="BU292">
        <v>3539</v>
      </c>
      <c r="BV292">
        <v>360</v>
      </c>
      <c r="BW292" s="15">
        <v>0.10172365074879909</v>
      </c>
      <c r="BX292" s="15">
        <v>0.57772593402768913</v>
      </c>
      <c r="BY292">
        <v>0</v>
      </c>
    </row>
    <row r="293" spans="2:77" ht="15.75" customHeight="1">
      <c r="B293" t="s">
        <v>939</v>
      </c>
      <c r="C293" s="11">
        <v>0.21766156572849921</v>
      </c>
      <c r="D293">
        <v>4418</v>
      </c>
      <c r="E293" s="11">
        <v>20297.566018204634</v>
      </c>
      <c r="F293">
        <v>1716</v>
      </c>
      <c r="G293" s="11">
        <v>38.841104572204614</v>
      </c>
      <c r="H293">
        <v>1243</v>
      </c>
      <c r="I293" s="11">
        <v>28.134902670891805</v>
      </c>
      <c r="J293">
        <v>1053</v>
      </c>
      <c r="K293" s="11">
        <v>23.83431416930738</v>
      </c>
      <c r="L293">
        <v>170</v>
      </c>
      <c r="M293" s="11">
        <v>3.8478949751018559</v>
      </c>
      <c r="N293">
        <v>4248</v>
      </c>
      <c r="O293" s="11">
        <v>96.152105024898148</v>
      </c>
      <c r="P293">
        <v>3996</v>
      </c>
      <c r="Q293" s="11">
        <v>90.448166591217756</v>
      </c>
      <c r="R293">
        <v>32</v>
      </c>
      <c r="S293" s="11">
        <v>1.8648018648018647</v>
      </c>
      <c r="T293">
        <v>1684</v>
      </c>
      <c r="U293" s="11">
        <v>98.135198135198138</v>
      </c>
      <c r="V293">
        <v>1671</v>
      </c>
      <c r="W293" s="11">
        <v>97.377622377622373</v>
      </c>
      <c r="X293">
        <v>16</v>
      </c>
      <c r="Y293" s="11">
        <v>1.2872083668543846</v>
      </c>
      <c r="Z293">
        <v>1227</v>
      </c>
      <c r="AA293" s="11">
        <v>98.712791633145613</v>
      </c>
      <c r="AB293">
        <v>1214</v>
      </c>
      <c r="AC293" s="11">
        <v>70.745920745920742</v>
      </c>
      <c r="AD293" s="11">
        <v>0.96499999999999997</v>
      </c>
      <c r="AE293">
        <v>5</v>
      </c>
      <c r="AF293" s="11">
        <v>3844</v>
      </c>
      <c r="AG293" s="11">
        <v>87.482931269913522</v>
      </c>
      <c r="AH293" s="11">
        <v>138740.2327488442</v>
      </c>
      <c r="AI293" s="11">
        <v>637412.63775476371</v>
      </c>
      <c r="AJ293">
        <v>566</v>
      </c>
      <c r="AK293" s="11">
        <v>38.264003377789301</v>
      </c>
      <c r="AL293" s="11">
        <v>5.0841218069757357</v>
      </c>
      <c r="AM293" s="11">
        <v>0.51773895497235101</v>
      </c>
      <c r="AN293" s="11">
        <v>0.117423477348504</v>
      </c>
      <c r="AO293">
        <v>2.2000000000000002</v>
      </c>
      <c r="AP293">
        <v>9.3000000000000007</v>
      </c>
      <c r="AQ293">
        <v>4.8</v>
      </c>
      <c r="AR293">
        <v>6.1</v>
      </c>
      <c r="AS293">
        <v>18.5</v>
      </c>
      <c r="AT293">
        <v>43.1</v>
      </c>
      <c r="AU293">
        <v>19.2</v>
      </c>
      <c r="AV293" s="12">
        <v>0</v>
      </c>
      <c r="AW293" s="12">
        <v>0</v>
      </c>
      <c r="AX293" s="12">
        <v>0</v>
      </c>
      <c r="AY293" s="12">
        <v>8.5437224998932031E-5</v>
      </c>
      <c r="AZ293" s="12">
        <v>6.5359477124183009E-3</v>
      </c>
      <c r="BA293" s="12">
        <v>1.30718954248366E-2</v>
      </c>
      <c r="BB293" s="12"/>
      <c r="BC293" s="12">
        <v>1.30718954248366E-2</v>
      </c>
      <c r="BD293" s="12">
        <v>0</v>
      </c>
      <c r="BE293" s="12"/>
      <c r="BF293" s="12">
        <v>0.30967741935483872</v>
      </c>
      <c r="BG293">
        <v>116813762</v>
      </c>
      <c r="BH293">
        <v>2781280</v>
      </c>
      <c r="BI293">
        <v>19471770</v>
      </c>
      <c r="BJ293">
        <v>14157</v>
      </c>
      <c r="BK293">
        <v>0</v>
      </c>
      <c r="BL293" s="12">
        <v>0</v>
      </c>
      <c r="BM293" s="11">
        <v>0</v>
      </c>
      <c r="BN293" s="12">
        <v>1.6047349696796734E-2</v>
      </c>
      <c r="BO293" s="12">
        <v>0.79510159658100876</v>
      </c>
      <c r="BP293">
        <v>1553</v>
      </c>
      <c r="BQ293" s="15">
        <v>35.151652331371665</v>
      </c>
      <c r="BR293">
        <v>74.900000000000006</v>
      </c>
      <c r="BS293">
        <v>73</v>
      </c>
      <c r="BT293">
        <v>2.5</v>
      </c>
      <c r="BU293">
        <v>2853</v>
      </c>
      <c r="BV293">
        <v>580</v>
      </c>
      <c r="BW293" s="15">
        <v>0.20329477742726954</v>
      </c>
      <c r="BX293" s="15">
        <v>0.93399483159488927</v>
      </c>
      <c r="BY293">
        <v>0</v>
      </c>
    </row>
    <row r="294" spans="2:77" ht="15.75" customHeight="1">
      <c r="B294" t="s">
        <v>940</v>
      </c>
      <c r="C294" s="11">
        <v>0.57315591963637735</v>
      </c>
      <c r="D294">
        <v>6977</v>
      </c>
      <c r="E294" s="11">
        <v>12172.95287541715</v>
      </c>
      <c r="F294">
        <v>2136</v>
      </c>
      <c r="G294" s="11">
        <v>30.614877454493332</v>
      </c>
      <c r="H294">
        <v>1459</v>
      </c>
      <c r="I294" s="11">
        <v>20.91156657589222</v>
      </c>
      <c r="J294">
        <v>1146</v>
      </c>
      <c r="K294" s="11">
        <v>16.425397735416368</v>
      </c>
      <c r="L294">
        <v>544</v>
      </c>
      <c r="M294" s="11">
        <v>7.7970474415938087</v>
      </c>
      <c r="N294">
        <v>6433</v>
      </c>
      <c r="O294" s="11">
        <v>92.202952558406196</v>
      </c>
      <c r="P294">
        <v>3240</v>
      </c>
      <c r="Q294" s="11">
        <v>46.438297262433707</v>
      </c>
      <c r="R294">
        <v>69</v>
      </c>
      <c r="S294" s="11">
        <v>3.2303370786516856</v>
      </c>
      <c r="T294">
        <v>2067</v>
      </c>
      <c r="U294" s="11">
        <v>96.769662921348313</v>
      </c>
      <c r="V294">
        <v>1068</v>
      </c>
      <c r="W294" s="11">
        <v>50</v>
      </c>
      <c r="X294">
        <v>8</v>
      </c>
      <c r="Y294" s="11">
        <v>0.54832076764907478</v>
      </c>
      <c r="Z294">
        <v>1451</v>
      </c>
      <c r="AA294" s="11">
        <v>99.451679232350926</v>
      </c>
      <c r="AB294">
        <v>703</v>
      </c>
      <c r="AC294" s="11">
        <v>32.91198501872659</v>
      </c>
      <c r="AD294" s="11">
        <v>0.95</v>
      </c>
      <c r="AE294">
        <v>5</v>
      </c>
      <c r="AF294" s="11">
        <v>5019</v>
      </c>
      <c r="AG294" s="11">
        <v>73.046135933634119</v>
      </c>
      <c r="AH294" s="11">
        <v>345245.16290544992</v>
      </c>
      <c r="AI294" s="11">
        <v>602358.19098665519</v>
      </c>
      <c r="AJ294">
        <v>569</v>
      </c>
      <c r="AK294" s="11">
        <v>37.982220940026302</v>
      </c>
      <c r="AL294" s="11">
        <v>4.7908101864336121</v>
      </c>
      <c r="AM294" s="11">
        <v>0.50016447274465603</v>
      </c>
      <c r="AN294" s="11">
        <v>0.10677172736125699</v>
      </c>
      <c r="AO294">
        <v>3</v>
      </c>
      <c r="AP294">
        <v>8.9</v>
      </c>
      <c r="AQ294">
        <v>5.3</v>
      </c>
      <c r="AR294">
        <v>6.4</v>
      </c>
      <c r="AS294">
        <v>15.6</v>
      </c>
      <c r="AT294">
        <v>36.9</v>
      </c>
      <c r="AU294">
        <v>16.3</v>
      </c>
      <c r="AV294" s="12">
        <v>0.17276613052653245</v>
      </c>
      <c r="AW294" s="12">
        <v>0</v>
      </c>
      <c r="AX294" s="12">
        <v>0.17276613052653245</v>
      </c>
      <c r="AY294" s="12">
        <v>4.016027601062422E-4</v>
      </c>
      <c r="AZ294" s="12">
        <v>6.6465256797583083E-2</v>
      </c>
      <c r="BA294" s="12">
        <v>2.2875816993464051E-2</v>
      </c>
      <c r="BB294" s="12">
        <v>3.4188034188034188E-3</v>
      </c>
      <c r="BC294" s="12">
        <v>5.7057057057057048E-2</v>
      </c>
      <c r="BD294" s="12">
        <v>3.2467532467532458E-2</v>
      </c>
      <c r="BE294" s="12">
        <v>0</v>
      </c>
      <c r="BF294" s="12">
        <v>8.8495575221238937E-2</v>
      </c>
      <c r="BG294">
        <v>286209140</v>
      </c>
      <c r="BH294">
        <v>401415</v>
      </c>
      <c r="BI294">
        <v>31873838</v>
      </c>
      <c r="BJ294">
        <v>525</v>
      </c>
      <c r="BK294">
        <v>0</v>
      </c>
      <c r="BL294" s="12">
        <v>0</v>
      </c>
      <c r="BM294" s="11">
        <v>5.570254839158892</v>
      </c>
      <c r="BN294" s="12">
        <v>2.3813402882221543E-2</v>
      </c>
      <c r="BO294" s="12">
        <v>0.73619984623484058</v>
      </c>
      <c r="BP294">
        <v>3871</v>
      </c>
      <c r="BQ294" s="15">
        <v>55.482298982370651</v>
      </c>
      <c r="BR294">
        <v>68.7</v>
      </c>
      <c r="BS294">
        <v>64.099999999999994</v>
      </c>
      <c r="BT294">
        <v>6.7</v>
      </c>
      <c r="BU294">
        <v>5040</v>
      </c>
      <c r="BV294">
        <v>3446</v>
      </c>
      <c r="BW294" s="15">
        <v>0.68373015873015874</v>
      </c>
      <c r="BX294" s="15">
        <v>1.192921743116484</v>
      </c>
      <c r="BY294">
        <v>1</v>
      </c>
    </row>
    <row r="295" spans="2:77" ht="15.75" customHeight="1">
      <c r="B295" t="s">
        <v>941</v>
      </c>
      <c r="C295" s="11">
        <v>0.1102788911741993</v>
      </c>
      <c r="D295">
        <v>3627</v>
      </c>
      <c r="E295" s="11">
        <v>32889.340483762207</v>
      </c>
      <c r="F295">
        <v>1371</v>
      </c>
      <c r="G295" s="11">
        <v>37.799834574028125</v>
      </c>
      <c r="H295">
        <v>1000</v>
      </c>
      <c r="I295" s="11">
        <v>27.570995312930798</v>
      </c>
      <c r="J295">
        <v>755</v>
      </c>
      <c r="K295" s="11">
        <v>20.81610146126275</v>
      </c>
      <c r="L295">
        <v>29</v>
      </c>
      <c r="M295" s="11">
        <v>0.79955886407499321</v>
      </c>
      <c r="N295">
        <v>3598</v>
      </c>
      <c r="O295" s="11">
        <v>99.200441135925004</v>
      </c>
      <c r="P295">
        <v>2885</v>
      </c>
      <c r="Q295" s="11">
        <v>79.542321477805345</v>
      </c>
      <c r="R295">
        <v>20</v>
      </c>
      <c r="S295" s="11">
        <v>1.4587892049598834</v>
      </c>
      <c r="T295">
        <v>1351</v>
      </c>
      <c r="U295" s="11">
        <v>98.541210795040115</v>
      </c>
      <c r="V295">
        <v>1090</v>
      </c>
      <c r="W295" s="11">
        <v>79.504011670313631</v>
      </c>
      <c r="X295">
        <v>20</v>
      </c>
      <c r="Y295" s="11">
        <v>2</v>
      </c>
      <c r="Z295">
        <v>980</v>
      </c>
      <c r="AA295" s="11">
        <v>98</v>
      </c>
      <c r="AB295">
        <v>815</v>
      </c>
      <c r="AC295" s="11">
        <v>59.445660102115248</v>
      </c>
      <c r="AD295" s="11">
        <v>0.876</v>
      </c>
      <c r="AE295">
        <v>4</v>
      </c>
      <c r="AF295" s="11">
        <v>3010</v>
      </c>
      <c r="AG295" s="11">
        <v>82.988695891921694</v>
      </c>
      <c r="AH295" s="11">
        <v>189.70545230047151</v>
      </c>
      <c r="AI295" s="11">
        <v>1720.2335848735461</v>
      </c>
      <c r="AJ295">
        <v>566</v>
      </c>
      <c r="AK295" s="11">
        <v>37.837670456818898</v>
      </c>
      <c r="AL295" s="11">
        <v>4.9357305812690591</v>
      </c>
      <c r="AM295" s="11">
        <v>0.50603335768706303</v>
      </c>
      <c r="AN295" s="11">
        <v>0.11069577021289699</v>
      </c>
      <c r="AO295">
        <v>2.2000000000000002</v>
      </c>
      <c r="AP295">
        <v>9</v>
      </c>
      <c r="AQ295">
        <v>4.8</v>
      </c>
      <c r="AR295">
        <v>5.9</v>
      </c>
      <c r="AS295">
        <v>18.100000000000001</v>
      </c>
      <c r="AT295">
        <v>41.4</v>
      </c>
      <c r="AU295">
        <v>18.399999999999999</v>
      </c>
      <c r="AV295" s="12">
        <v>0</v>
      </c>
      <c r="AW295" s="12">
        <v>0</v>
      </c>
      <c r="AX295" s="12">
        <v>0</v>
      </c>
      <c r="AY295" s="12">
        <v>0</v>
      </c>
      <c r="AZ295" s="12">
        <v>0</v>
      </c>
      <c r="BA295" s="12">
        <v>0</v>
      </c>
      <c r="BB295" s="12">
        <v>0</v>
      </c>
      <c r="BC295" s="12">
        <v>0</v>
      </c>
      <c r="BD295" s="12">
        <v>0.13930348258706471</v>
      </c>
      <c r="BE295" s="12">
        <v>0</v>
      </c>
      <c r="BF295" s="12">
        <v>0.3146067415730337</v>
      </c>
      <c r="BG295">
        <v>58531409</v>
      </c>
      <c r="BH295">
        <v>443420</v>
      </c>
      <c r="BI295">
        <v>21783326</v>
      </c>
      <c r="BJ295">
        <v>16000</v>
      </c>
      <c r="BK295">
        <v>0</v>
      </c>
      <c r="BL295" s="12">
        <v>0</v>
      </c>
      <c r="BM295" s="11">
        <v>2.6021337496747332</v>
      </c>
      <c r="BN295" s="12">
        <v>2.8321265970737374E-2</v>
      </c>
      <c r="BO295" s="12">
        <v>0.77211056946986423</v>
      </c>
      <c r="BP295">
        <v>815</v>
      </c>
      <c r="BQ295" s="15">
        <v>22.470361180038601</v>
      </c>
      <c r="BR295">
        <v>76.5</v>
      </c>
      <c r="BS295">
        <v>72.8</v>
      </c>
      <c r="BT295">
        <v>4.9000000000000004</v>
      </c>
      <c r="BU295">
        <v>2423</v>
      </c>
      <c r="BV295">
        <v>552</v>
      </c>
      <c r="BW295" s="15">
        <v>0.22781675608749485</v>
      </c>
      <c r="BX295" s="15">
        <v>2.0658237824284051</v>
      </c>
      <c r="BY295">
        <v>0</v>
      </c>
    </row>
    <row r="296" spans="2:77" ht="15.75" customHeight="1">
      <c r="B296" t="s">
        <v>942</v>
      </c>
      <c r="C296" s="11">
        <v>6.2257449866056289E-2</v>
      </c>
      <c r="D296">
        <v>3496</v>
      </c>
      <c r="E296" s="11">
        <v>56153.922261857253</v>
      </c>
      <c r="F296">
        <v>1345</v>
      </c>
      <c r="G296" s="11">
        <v>38.472540045766593</v>
      </c>
      <c r="H296">
        <v>928</v>
      </c>
      <c r="I296" s="11">
        <v>26.544622425629289</v>
      </c>
      <c r="J296">
        <v>749</v>
      </c>
      <c r="K296" s="11">
        <v>21.424485125858123</v>
      </c>
      <c r="L296">
        <v>22</v>
      </c>
      <c r="M296" s="11">
        <v>0.62929061784897022</v>
      </c>
      <c r="N296">
        <v>3474</v>
      </c>
      <c r="O296" s="11">
        <v>99.370709382151034</v>
      </c>
      <c r="P296">
        <v>3026</v>
      </c>
      <c r="Q296" s="11">
        <v>86.556064073226551</v>
      </c>
      <c r="R296">
        <v>0</v>
      </c>
      <c r="S296" s="11">
        <v>0</v>
      </c>
      <c r="T296">
        <v>1345</v>
      </c>
      <c r="U296" s="11">
        <v>100</v>
      </c>
      <c r="V296">
        <v>1283</v>
      </c>
      <c r="W296" s="11">
        <v>95.390334572490715</v>
      </c>
      <c r="X296">
        <v>0</v>
      </c>
      <c r="Y296" s="11">
        <v>0</v>
      </c>
      <c r="Z296">
        <v>928</v>
      </c>
      <c r="AA296" s="11">
        <v>100</v>
      </c>
      <c r="AB296">
        <v>881</v>
      </c>
      <c r="AC296" s="11">
        <v>65.501858736059475</v>
      </c>
      <c r="AD296" s="11">
        <v>0.99399999999999999</v>
      </c>
      <c r="AE296">
        <v>5</v>
      </c>
      <c r="AF296" s="11">
        <v>2894</v>
      </c>
      <c r="AG296" s="11">
        <v>82.780320366132713</v>
      </c>
      <c r="AH296" s="11">
        <v>11.01968349091084</v>
      </c>
      <c r="AI296" s="11">
        <v>177.00184499390929</v>
      </c>
      <c r="AJ296">
        <v>566</v>
      </c>
      <c r="AK296" s="11">
        <v>37.822281374472198</v>
      </c>
      <c r="AL296" s="11">
        <v>4.9311597412463621</v>
      </c>
      <c r="AM296" s="11">
        <v>0.50869201829701005</v>
      </c>
      <c r="AN296" s="11">
        <v>0.111718677116524</v>
      </c>
      <c r="AO296">
        <v>2.2000000000000002</v>
      </c>
      <c r="AP296">
        <v>9.1999999999999993</v>
      </c>
      <c r="AQ296">
        <v>5.2</v>
      </c>
      <c r="AR296">
        <v>6.3</v>
      </c>
      <c r="AS296">
        <v>18.899999999999999</v>
      </c>
      <c r="AT296">
        <v>44.7</v>
      </c>
      <c r="AU296">
        <v>20.3</v>
      </c>
      <c r="AV296" s="12">
        <v>0</v>
      </c>
      <c r="AW296" s="12">
        <v>0</v>
      </c>
      <c r="AX296" s="12">
        <v>0</v>
      </c>
      <c r="AY296" s="12">
        <v>0</v>
      </c>
      <c r="AZ296" s="12">
        <v>0</v>
      </c>
      <c r="BA296" s="12">
        <v>0</v>
      </c>
      <c r="BB296" s="12"/>
      <c r="BC296" s="12">
        <v>0</v>
      </c>
      <c r="BD296" s="12">
        <v>0</v>
      </c>
      <c r="BE296" s="12"/>
      <c r="BF296" s="12">
        <v>0</v>
      </c>
      <c r="BG296">
        <v>29938105</v>
      </c>
      <c r="BH296">
        <v>5987621</v>
      </c>
      <c r="BI296">
        <v>7794309</v>
      </c>
      <c r="BJ296">
        <v>588364</v>
      </c>
      <c r="BK296">
        <v>0</v>
      </c>
      <c r="BL296" s="12">
        <v>0</v>
      </c>
      <c r="BM296" s="11">
        <v>0</v>
      </c>
      <c r="BN296" s="12">
        <v>3.15692254289398E-2</v>
      </c>
      <c r="BO296" s="12">
        <v>0.8239115342655956</v>
      </c>
      <c r="BP296">
        <v>491</v>
      </c>
      <c r="BQ296" s="15">
        <v>14.04462242562929</v>
      </c>
      <c r="BR296">
        <v>77.3</v>
      </c>
      <c r="BS296">
        <v>75.099999999999994</v>
      </c>
      <c r="BT296">
        <v>2.8</v>
      </c>
      <c r="BU296">
        <v>2293</v>
      </c>
      <c r="BV296">
        <v>60</v>
      </c>
      <c r="BW296" s="15">
        <v>2.6166593981683386E-2</v>
      </c>
      <c r="BX296" s="15">
        <v>0.42029659162043209</v>
      </c>
      <c r="BY296">
        <v>0</v>
      </c>
    </row>
    <row r="297" spans="2:77" ht="15.75" customHeight="1">
      <c r="B297" t="s">
        <v>943</v>
      </c>
      <c r="C297" s="11">
        <v>0.25253897781449119</v>
      </c>
      <c r="D297">
        <v>3903</v>
      </c>
      <c r="E297" s="11">
        <v>15455.03998541978</v>
      </c>
      <c r="F297">
        <v>1408</v>
      </c>
      <c r="G297" s="11">
        <v>36.074814245452217</v>
      </c>
      <c r="H297">
        <v>1050</v>
      </c>
      <c r="I297" s="11">
        <v>26.902382782475019</v>
      </c>
      <c r="J297">
        <v>757</v>
      </c>
      <c r="K297" s="11">
        <v>19.395336920317703</v>
      </c>
      <c r="L297">
        <v>119</v>
      </c>
      <c r="M297" s="11">
        <v>3.0489367153471689</v>
      </c>
      <c r="N297">
        <v>3784</v>
      </c>
      <c r="O297" s="11">
        <v>96.951063284652832</v>
      </c>
      <c r="P297">
        <v>3336</v>
      </c>
      <c r="Q297" s="11">
        <v>85.472713297463486</v>
      </c>
      <c r="R297">
        <v>0</v>
      </c>
      <c r="S297" s="11">
        <v>0</v>
      </c>
      <c r="T297">
        <v>1408</v>
      </c>
      <c r="U297" s="11">
        <v>100</v>
      </c>
      <c r="V297">
        <v>1264</v>
      </c>
      <c r="W297" s="11">
        <v>89.772727272727266</v>
      </c>
      <c r="X297">
        <v>0</v>
      </c>
      <c r="Y297" s="11">
        <v>0</v>
      </c>
      <c r="Z297">
        <v>1050</v>
      </c>
      <c r="AA297" s="11">
        <v>100</v>
      </c>
      <c r="AB297">
        <v>942</v>
      </c>
      <c r="AC297" s="11">
        <v>66.903409090909093</v>
      </c>
      <c r="AD297" s="11">
        <v>0.96899999999999997</v>
      </c>
      <c r="AE297">
        <v>6</v>
      </c>
      <c r="AF297" s="11">
        <v>3193</v>
      </c>
      <c r="AG297" s="11">
        <v>82.103368475186429</v>
      </c>
      <c r="AH297" s="11">
        <v>1426.7280112811261</v>
      </c>
      <c r="AI297" s="11">
        <v>5649.5358602790666</v>
      </c>
      <c r="AJ297">
        <v>566</v>
      </c>
      <c r="AK297" s="11">
        <v>38.185485128155896</v>
      </c>
      <c r="AL297" s="11">
        <v>4.6732331389874595</v>
      </c>
      <c r="AM297" s="11">
        <v>0.50060959304323205</v>
      </c>
      <c r="AN297" s="11">
        <v>0.103819995568615</v>
      </c>
      <c r="AO297">
        <v>3</v>
      </c>
      <c r="AP297">
        <v>9</v>
      </c>
      <c r="AQ297">
        <v>5.7</v>
      </c>
      <c r="AR297">
        <v>6.3</v>
      </c>
      <c r="AS297">
        <v>16.7</v>
      </c>
      <c r="AT297">
        <v>40.200000000000003</v>
      </c>
      <c r="AU297">
        <v>18.100000000000001</v>
      </c>
      <c r="AV297" s="12">
        <v>0</v>
      </c>
      <c r="AW297" s="12">
        <v>0</v>
      </c>
      <c r="AX297" s="12">
        <v>0</v>
      </c>
      <c r="AY297" s="12">
        <v>1.9591836734693879E-4</v>
      </c>
      <c r="AZ297" s="12">
        <v>1.714285714285714E-2</v>
      </c>
      <c r="BA297" s="12">
        <v>1.8838304552590269E-2</v>
      </c>
      <c r="BB297" s="12">
        <v>6.4935064935064939E-3</v>
      </c>
      <c r="BC297" s="12">
        <v>5.1428571428571428E-2</v>
      </c>
      <c r="BD297" s="12">
        <v>9.7331240188383045E-2</v>
      </c>
      <c r="BE297" s="12">
        <v>1.082251082251082E-2</v>
      </c>
      <c r="BF297" s="12">
        <v>0.32571428571428568</v>
      </c>
      <c r="BG297">
        <v>110285001</v>
      </c>
      <c r="BH297">
        <v>209269</v>
      </c>
      <c r="BI297">
        <v>9776878</v>
      </c>
      <c r="BJ297">
        <v>16872</v>
      </c>
      <c r="BK297">
        <v>0</v>
      </c>
      <c r="BL297" s="12">
        <v>0</v>
      </c>
      <c r="BM297" s="11">
        <v>5.3475935828877006</v>
      </c>
      <c r="BN297" s="12">
        <v>8.83916280505226E-2</v>
      </c>
      <c r="BO297" s="12">
        <v>0.64043671765067167</v>
      </c>
      <c r="BP297">
        <v>2099</v>
      </c>
      <c r="BQ297" s="15">
        <v>53.77914424801434</v>
      </c>
      <c r="BR297">
        <v>71.3</v>
      </c>
      <c r="BS297">
        <v>66.599999999999994</v>
      </c>
      <c r="BT297">
        <v>6.6</v>
      </c>
      <c r="BU297">
        <v>2631</v>
      </c>
      <c r="BV297">
        <v>908</v>
      </c>
      <c r="BW297" s="15">
        <v>0.34511592550361081</v>
      </c>
      <c r="BX297" s="15">
        <v>1.3665847881792106</v>
      </c>
      <c r="BY297">
        <v>0</v>
      </c>
    </row>
    <row r="298" spans="2:77" ht="15.75" customHeight="1">
      <c r="B298" t="s">
        <v>944</v>
      </c>
      <c r="C298" s="11">
        <v>0.58932521679290384</v>
      </c>
      <c r="D298">
        <v>6027</v>
      </c>
      <c r="E298" s="11">
        <v>10226.950804513024</v>
      </c>
      <c r="F298">
        <v>1451</v>
      </c>
      <c r="G298" s="11">
        <v>24.074995851999336</v>
      </c>
      <c r="H298">
        <v>1123</v>
      </c>
      <c r="I298" s="11">
        <v>18.632818981251038</v>
      </c>
      <c r="J298">
        <v>560</v>
      </c>
      <c r="K298" s="11">
        <v>9.2915214866434379</v>
      </c>
      <c r="L298">
        <v>678</v>
      </c>
      <c r="M298" s="11">
        <v>11.249377799900447</v>
      </c>
      <c r="N298">
        <v>5349</v>
      </c>
      <c r="O298" s="11">
        <v>88.750622200099542</v>
      </c>
      <c r="P298">
        <v>3145</v>
      </c>
      <c r="Q298" s="11">
        <v>52.181848349095738</v>
      </c>
      <c r="R298">
        <v>124</v>
      </c>
      <c r="S298" s="11">
        <v>8.5458304617505174</v>
      </c>
      <c r="T298">
        <v>1327</v>
      </c>
      <c r="U298" s="11">
        <v>91.454169538249488</v>
      </c>
      <c r="V298">
        <v>946</v>
      </c>
      <c r="W298" s="11">
        <v>65.19641626464508</v>
      </c>
      <c r="X298">
        <v>69</v>
      </c>
      <c r="Y298" s="11">
        <v>6.1442564559216386</v>
      </c>
      <c r="Z298">
        <v>1054</v>
      </c>
      <c r="AA298" s="11">
        <v>93.855743544078365</v>
      </c>
      <c r="AB298">
        <v>788</v>
      </c>
      <c r="AC298" s="11">
        <v>54.307374224672643</v>
      </c>
      <c r="AD298" s="11">
        <v>0.51300000000000001</v>
      </c>
      <c r="AE298">
        <v>5</v>
      </c>
      <c r="AF298" s="11">
        <v>3725</v>
      </c>
      <c r="AG298" s="11">
        <v>63.071452759905178</v>
      </c>
      <c r="AH298" s="11">
        <v>24858.480131405558</v>
      </c>
      <c r="AI298" s="11">
        <v>42181.25989362086</v>
      </c>
      <c r="AJ298">
        <v>566</v>
      </c>
      <c r="AK298" s="11">
        <v>38.012667110343003</v>
      </c>
      <c r="AL298" s="11">
        <v>4.9084044372562641</v>
      </c>
      <c r="AM298" s="11">
        <v>0.50626648616143199</v>
      </c>
      <c r="AN298" s="11">
        <v>0.108913062579614</v>
      </c>
      <c r="AO298">
        <v>3.4</v>
      </c>
      <c r="AP298">
        <v>8.5</v>
      </c>
      <c r="AQ298">
        <v>4.5</v>
      </c>
      <c r="AR298">
        <v>4.9000000000000004</v>
      </c>
      <c r="AS298">
        <v>13.1</v>
      </c>
      <c r="AT298">
        <v>35.4</v>
      </c>
      <c r="AU298">
        <v>12.9</v>
      </c>
      <c r="AV298" s="12">
        <v>0.3798597858651967</v>
      </c>
      <c r="AW298" s="12">
        <v>0.27183599039643941</v>
      </c>
      <c r="AX298" s="12">
        <v>0.65169577626163622</v>
      </c>
      <c r="AY298" s="12">
        <v>4.9245921822099109E-5</v>
      </c>
      <c r="AZ298" s="12">
        <v>1.4035087719298249E-2</v>
      </c>
      <c r="BA298" s="12">
        <v>5.3108808290155442E-2</v>
      </c>
      <c r="BB298" s="12">
        <v>2.4875621890547261E-2</v>
      </c>
      <c r="BC298" s="12">
        <v>6.3047285464098074E-2</v>
      </c>
      <c r="BD298" s="12">
        <v>0.46054333764553679</v>
      </c>
      <c r="BE298" s="12">
        <v>1.9900497512437811E-2</v>
      </c>
      <c r="BF298" s="12">
        <v>0.61538461538461542</v>
      </c>
      <c r="BG298">
        <v>311420936</v>
      </c>
      <c r="BH298">
        <v>634136</v>
      </c>
      <c r="BI298">
        <v>20500000</v>
      </c>
      <c r="BJ298">
        <v>51</v>
      </c>
      <c r="BK298">
        <v>0</v>
      </c>
      <c r="BL298" s="12">
        <v>0</v>
      </c>
      <c r="BM298" s="11">
        <v>7.4349442379182156</v>
      </c>
      <c r="BN298" s="12">
        <v>4.6533934554063704E-2</v>
      </c>
      <c r="BO298" s="12">
        <v>0.61762531779168584</v>
      </c>
      <c r="BP298">
        <v>2011</v>
      </c>
      <c r="BQ298" s="15">
        <v>33.36651733864278</v>
      </c>
      <c r="BR298">
        <v>71.900000000000006</v>
      </c>
      <c r="BS298">
        <v>67.8</v>
      </c>
      <c r="BT298">
        <v>5.6</v>
      </c>
      <c r="BU298">
        <v>4828</v>
      </c>
      <c r="BV298">
        <v>3523</v>
      </c>
      <c r="BW298" s="15">
        <v>0.72970173985086995</v>
      </c>
      <c r="BX298" s="15">
        <v>1.238198738248284</v>
      </c>
      <c r="BY298">
        <v>2</v>
      </c>
    </row>
    <row r="299" spans="2:77" ht="15.75" customHeight="1">
      <c r="B299" t="s">
        <v>945</v>
      </c>
      <c r="C299" s="11">
        <v>0.56250951796021498</v>
      </c>
      <c r="D299">
        <v>7261</v>
      </c>
      <c r="E299" s="11">
        <v>12908.22602669908</v>
      </c>
      <c r="F299">
        <v>3079</v>
      </c>
      <c r="G299" s="11">
        <v>42.404627461782127</v>
      </c>
      <c r="H299">
        <v>2359</v>
      </c>
      <c r="I299" s="11">
        <v>32.488637928659962</v>
      </c>
      <c r="J299">
        <v>1723</v>
      </c>
      <c r="K299" s="11">
        <v>23.729513841068723</v>
      </c>
      <c r="L299">
        <v>396</v>
      </c>
      <c r="M299" s="11">
        <v>5.453794243217188</v>
      </c>
      <c r="N299">
        <v>6865</v>
      </c>
      <c r="O299" s="11">
        <v>94.546205756782811</v>
      </c>
      <c r="P299">
        <v>5677</v>
      </c>
      <c r="Q299" s="11">
        <v>78.184823027131245</v>
      </c>
      <c r="R299">
        <v>109</v>
      </c>
      <c r="S299" s="11">
        <v>3.5401104254628128</v>
      </c>
      <c r="T299">
        <v>2970</v>
      </c>
      <c r="U299" s="11">
        <v>96.459889574537186</v>
      </c>
      <c r="V299">
        <v>2665</v>
      </c>
      <c r="W299" s="11">
        <v>86.554075998700881</v>
      </c>
      <c r="X299">
        <v>81</v>
      </c>
      <c r="Y299" s="11">
        <v>3.433658329800763</v>
      </c>
      <c r="Z299">
        <v>2278</v>
      </c>
      <c r="AA299" s="11">
        <v>96.566341670199236</v>
      </c>
      <c r="AB299">
        <v>2049</v>
      </c>
      <c r="AC299" s="11">
        <v>66.547580383241311</v>
      </c>
      <c r="AD299" s="11">
        <v>0.93400000000000005</v>
      </c>
      <c r="AE299">
        <v>5</v>
      </c>
      <c r="AF299" s="11">
        <v>6149</v>
      </c>
      <c r="AG299" s="11">
        <v>84.848902994342495</v>
      </c>
      <c r="AH299" s="11">
        <v>18119.073263430619</v>
      </c>
      <c r="AI299" s="11">
        <v>32211.140762798601</v>
      </c>
      <c r="AJ299">
        <v>566</v>
      </c>
      <c r="AK299" s="11">
        <v>38.115046960223403</v>
      </c>
      <c r="AL299" s="11">
        <v>4.6599485218100742</v>
      </c>
      <c r="AM299" s="11">
        <v>0.49749021290093498</v>
      </c>
      <c r="AN299" s="11">
        <v>0.104578105140401</v>
      </c>
      <c r="AO299">
        <v>2.8</v>
      </c>
      <c r="AP299">
        <v>9.1999999999999993</v>
      </c>
      <c r="AQ299">
        <v>5.3</v>
      </c>
      <c r="AR299">
        <v>6.4</v>
      </c>
      <c r="AS299">
        <v>17.100000000000001</v>
      </c>
      <c r="AT299">
        <v>40.1</v>
      </c>
      <c r="AU299">
        <v>18.2</v>
      </c>
      <c r="AV299" s="12">
        <v>0.33869939309968061</v>
      </c>
      <c r="AW299" s="12">
        <v>0.12097841161059007</v>
      </c>
      <c r="AX299" s="12">
        <v>0.45967780471027075</v>
      </c>
      <c r="AY299" s="12">
        <v>2.6912725874663591E-4</v>
      </c>
      <c r="AZ299" s="12">
        <v>6.8627450980392163E-2</v>
      </c>
      <c r="BA299" s="12">
        <v>4.3478260869565223E-2</v>
      </c>
      <c r="BB299" s="12">
        <v>5.8651026392961877E-3</v>
      </c>
      <c r="BC299" s="12">
        <v>6.8627450980392163E-2</v>
      </c>
      <c r="BD299" s="12">
        <v>0.2353603603603604</v>
      </c>
      <c r="BE299" s="12">
        <v>1.1730205278592381E-2</v>
      </c>
      <c r="BF299" s="12">
        <v>0.37477148080438749</v>
      </c>
      <c r="BG299">
        <v>367242896</v>
      </c>
      <c r="BH299">
        <v>647695</v>
      </c>
      <c r="BI299">
        <v>11991009</v>
      </c>
      <c r="BJ299">
        <v>10452</v>
      </c>
      <c r="BK299">
        <v>0</v>
      </c>
      <c r="BL299" s="12">
        <v>0</v>
      </c>
      <c r="BM299" s="11">
        <v>16.596450912804801</v>
      </c>
      <c r="BN299" s="12">
        <v>4.923615741083702E-2</v>
      </c>
      <c r="BO299" s="12">
        <v>0.71300343235301378</v>
      </c>
      <c r="BP299">
        <v>1677</v>
      </c>
      <c r="BQ299" s="15">
        <v>23.095992287563696</v>
      </c>
      <c r="BR299">
        <v>66.900000000000006</v>
      </c>
      <c r="BS299">
        <v>63.4</v>
      </c>
      <c r="BT299">
        <v>5.4</v>
      </c>
      <c r="BU299">
        <v>4759</v>
      </c>
      <c r="BV299">
        <v>2220</v>
      </c>
      <c r="BW299" s="15">
        <v>0.46648455557890312</v>
      </c>
      <c r="BX299" s="15">
        <v>0.82929184428821789</v>
      </c>
      <c r="BY299">
        <v>0</v>
      </c>
    </row>
    <row r="300" spans="2:77" ht="15.75" customHeight="1">
      <c r="B300" t="s">
        <v>946</v>
      </c>
      <c r="C300" s="11">
        <v>0.73019151333082721</v>
      </c>
      <c r="D300">
        <v>4708</v>
      </c>
      <c r="E300" s="11">
        <v>6447.6235536127779</v>
      </c>
      <c r="F300">
        <v>1274</v>
      </c>
      <c r="G300" s="11">
        <v>27.06032285471538</v>
      </c>
      <c r="H300">
        <v>900</v>
      </c>
      <c r="I300" s="11">
        <v>19.116397621070519</v>
      </c>
      <c r="J300">
        <v>356</v>
      </c>
      <c r="K300" s="11">
        <v>7.5615972812234489</v>
      </c>
      <c r="L300">
        <v>1719</v>
      </c>
      <c r="M300" s="11">
        <v>36.51231945624469</v>
      </c>
      <c r="N300">
        <v>2989</v>
      </c>
      <c r="O300" s="11">
        <v>63.48768054375531</v>
      </c>
      <c r="P300">
        <v>1595</v>
      </c>
      <c r="Q300" s="11">
        <v>33.878504672897201</v>
      </c>
      <c r="R300">
        <v>212</v>
      </c>
      <c r="S300" s="11">
        <v>16.640502354788069</v>
      </c>
      <c r="T300">
        <v>1062</v>
      </c>
      <c r="U300" s="11">
        <v>83.359497645211931</v>
      </c>
      <c r="V300">
        <v>758</v>
      </c>
      <c r="W300" s="11">
        <v>59.49764521193093</v>
      </c>
      <c r="X300">
        <v>169</v>
      </c>
      <c r="Y300" s="11">
        <v>18.777777777777775</v>
      </c>
      <c r="Z300">
        <v>731</v>
      </c>
      <c r="AA300" s="11">
        <v>81.222222222222214</v>
      </c>
      <c r="AB300">
        <v>533</v>
      </c>
      <c r="AC300" s="11">
        <v>41.836734693877553</v>
      </c>
      <c r="AD300" s="11">
        <v>0.23499999999999999</v>
      </c>
      <c r="AE300">
        <v>3</v>
      </c>
      <c r="AF300" s="11">
        <v>1422</v>
      </c>
      <c r="AG300" s="11">
        <v>30.203908241291415</v>
      </c>
      <c r="AH300" s="11">
        <v>5928.3026890669498</v>
      </c>
      <c r="AI300" s="11">
        <v>8118.8326361458294</v>
      </c>
      <c r="AJ300">
        <v>566</v>
      </c>
      <c r="AK300" s="11">
        <v>37.985869920750901</v>
      </c>
      <c r="AL300" s="11">
        <v>4.4772727721924976</v>
      </c>
      <c r="AM300" s="11">
        <v>0.490917702291988</v>
      </c>
      <c r="AN300" s="11">
        <v>9.8550181245715004E-2</v>
      </c>
      <c r="AO300">
        <v>6.8</v>
      </c>
      <c r="AP300">
        <v>7.6</v>
      </c>
      <c r="AQ300">
        <v>6.4</v>
      </c>
      <c r="AR300">
        <v>5.8</v>
      </c>
      <c r="AS300">
        <v>9.6</v>
      </c>
      <c r="AT300">
        <v>28.1</v>
      </c>
      <c r="AU300">
        <v>11.3</v>
      </c>
      <c r="AV300" s="12">
        <v>0.39985486012966259</v>
      </c>
      <c r="AW300" s="12">
        <v>0.52579524522217047</v>
      </c>
      <c r="AX300" s="12">
        <v>0.92565010535183301</v>
      </c>
      <c r="AY300" s="12">
        <v>0</v>
      </c>
      <c r="AZ300" s="12">
        <v>0</v>
      </c>
      <c r="BA300" s="12">
        <v>4.5662100456621002E-3</v>
      </c>
      <c r="BB300" s="12">
        <v>5.2770448548812663E-3</v>
      </c>
      <c r="BC300" s="12">
        <v>0</v>
      </c>
      <c r="BD300" s="12">
        <v>9.7031963470319629E-3</v>
      </c>
      <c r="BE300" s="12">
        <v>2.6385224274406332E-3</v>
      </c>
      <c r="BF300" s="12">
        <v>5.5084745762711863E-2</v>
      </c>
      <c r="BG300">
        <v>536071104</v>
      </c>
      <c r="BH300">
        <v>303617</v>
      </c>
      <c r="BI300">
        <v>5099609</v>
      </c>
      <c r="BJ300">
        <v>87</v>
      </c>
      <c r="BK300">
        <v>0</v>
      </c>
      <c r="BL300" s="12">
        <v>0</v>
      </c>
      <c r="BM300" s="11">
        <v>4.1858518208455422</v>
      </c>
      <c r="BN300" s="12">
        <v>0.19322603896501941</v>
      </c>
      <c r="BO300" s="12">
        <v>0.38328038368939593</v>
      </c>
      <c r="BP300">
        <v>944</v>
      </c>
      <c r="BQ300" s="15">
        <v>20.050977060322854</v>
      </c>
      <c r="BR300">
        <v>71.400000000000006</v>
      </c>
      <c r="BS300">
        <v>70</v>
      </c>
      <c r="BT300">
        <v>2</v>
      </c>
      <c r="BU300">
        <v>3632</v>
      </c>
      <c r="BV300">
        <v>773</v>
      </c>
      <c r="BW300" s="15">
        <v>0.21283039647577093</v>
      </c>
      <c r="BX300" s="15">
        <v>0.29147202150423246</v>
      </c>
      <c r="BY300">
        <v>0</v>
      </c>
    </row>
    <row r="301" spans="2:77" ht="15.75" customHeight="1">
      <c r="B301" t="s">
        <v>947</v>
      </c>
      <c r="C301" s="11">
        <v>0.45428874297534089</v>
      </c>
      <c r="D301">
        <v>5509</v>
      </c>
      <c r="E301" s="11">
        <v>12126.648712268516</v>
      </c>
      <c r="F301">
        <v>1145</v>
      </c>
      <c r="G301" s="11">
        <v>20.784171355962968</v>
      </c>
      <c r="H301">
        <v>825</v>
      </c>
      <c r="I301" s="11">
        <v>14.975494645126158</v>
      </c>
      <c r="J301">
        <v>67</v>
      </c>
      <c r="K301" s="11">
        <v>1.2161916863314577</v>
      </c>
      <c r="L301">
        <v>2064</v>
      </c>
      <c r="M301" s="11">
        <v>37.465964784897444</v>
      </c>
      <c r="N301">
        <v>3445</v>
      </c>
      <c r="O301" s="11">
        <v>62.534035215102556</v>
      </c>
      <c r="P301">
        <v>1051</v>
      </c>
      <c r="Q301" s="11">
        <v>19.077872572154657</v>
      </c>
      <c r="R301">
        <v>454</v>
      </c>
      <c r="S301" s="11">
        <v>39.650655021834062</v>
      </c>
      <c r="T301">
        <v>691</v>
      </c>
      <c r="U301" s="11">
        <v>60.349344978165945</v>
      </c>
      <c r="V301">
        <v>306</v>
      </c>
      <c r="W301" s="11">
        <v>26.724890829694324</v>
      </c>
      <c r="X301">
        <v>350</v>
      </c>
      <c r="Y301" s="11">
        <v>42.424242424242422</v>
      </c>
      <c r="Z301">
        <v>475</v>
      </c>
      <c r="AA301" s="11">
        <v>57.575757575757578</v>
      </c>
      <c r="AB301">
        <v>138</v>
      </c>
      <c r="AC301" s="11">
        <v>12.05240174672489</v>
      </c>
      <c r="AD301" s="11">
        <v>0.14499999999999999</v>
      </c>
      <c r="AE301">
        <v>1</v>
      </c>
      <c r="AF301" s="11">
        <v>1688</v>
      </c>
      <c r="AG301" s="11">
        <v>30.853591665143483</v>
      </c>
      <c r="AH301" s="11">
        <v>11770.46034526378</v>
      </c>
      <c r="AI301" s="11">
        <v>25909.645632365551</v>
      </c>
      <c r="AJ301">
        <v>566</v>
      </c>
      <c r="AK301" s="11">
        <v>38.081581840377403</v>
      </c>
      <c r="AL301" s="11">
        <v>4.2149763558560238</v>
      </c>
      <c r="AM301" s="11">
        <v>0.483420339949516</v>
      </c>
      <c r="AN301" s="11">
        <v>9.0885711370228994E-2</v>
      </c>
      <c r="AO301">
        <v>5.6</v>
      </c>
      <c r="AP301">
        <v>8.1</v>
      </c>
      <c r="AQ301">
        <v>4.8</v>
      </c>
      <c r="AR301">
        <v>4.5</v>
      </c>
      <c r="AS301">
        <v>9.6</v>
      </c>
      <c r="AT301">
        <v>28</v>
      </c>
      <c r="AU301">
        <v>9.3000000000000007</v>
      </c>
      <c r="AV301" s="12">
        <v>0.9181518090628098</v>
      </c>
      <c r="AW301" s="12">
        <v>8.1848202895955194E-2</v>
      </c>
      <c r="AX301" s="12">
        <v>1.0000000119587651</v>
      </c>
      <c r="AY301" s="12">
        <v>0</v>
      </c>
      <c r="AZ301" s="12">
        <v>0</v>
      </c>
      <c r="BA301" s="12">
        <v>5.2854122621564482E-3</v>
      </c>
      <c r="BB301" s="12">
        <v>7.2046109510086453E-3</v>
      </c>
      <c r="BC301" s="12">
        <v>0</v>
      </c>
      <c r="BD301" s="12">
        <v>4.2238648363252373E-3</v>
      </c>
      <c r="BE301" s="12">
        <v>5.7553956834532384E-3</v>
      </c>
      <c r="BF301" s="12">
        <v>0</v>
      </c>
      <c r="BG301">
        <v>382564707</v>
      </c>
      <c r="BH301">
        <v>462790</v>
      </c>
      <c r="BI301">
        <v>36770431</v>
      </c>
      <c r="BJ301">
        <v>422</v>
      </c>
      <c r="BK301">
        <v>0</v>
      </c>
      <c r="BL301" s="12">
        <v>0</v>
      </c>
      <c r="BM301" s="11">
        <v>0</v>
      </c>
      <c r="BN301" s="12">
        <v>0.2108619875451429</v>
      </c>
      <c r="BO301" s="12">
        <v>0.4154804089106926</v>
      </c>
      <c r="BP301">
        <v>1689</v>
      </c>
      <c r="BQ301" s="15">
        <v>30.65892176438555</v>
      </c>
      <c r="BR301">
        <v>74.2</v>
      </c>
      <c r="BS301">
        <v>71.8</v>
      </c>
      <c r="BT301">
        <v>3.2</v>
      </c>
      <c r="BU301">
        <v>4547</v>
      </c>
      <c r="BV301">
        <v>671</v>
      </c>
      <c r="BW301" s="15">
        <v>0.14756982625907192</v>
      </c>
      <c r="BX301" s="15">
        <v>0.32483707452791122</v>
      </c>
      <c r="BY301">
        <v>0</v>
      </c>
    </row>
    <row r="302" spans="2:77" ht="15.75" customHeight="1">
      <c r="B302" t="s">
        <v>948</v>
      </c>
      <c r="C302" s="11">
        <v>0.64860934029252737</v>
      </c>
      <c r="D302">
        <v>2656</v>
      </c>
      <c r="E302" s="11">
        <v>4094.9148200704685</v>
      </c>
      <c r="F302">
        <v>654</v>
      </c>
      <c r="G302" s="11">
        <v>24.623493975903614</v>
      </c>
      <c r="H302">
        <v>354</v>
      </c>
      <c r="I302" s="11">
        <v>13.328313253012048</v>
      </c>
      <c r="J302">
        <v>94</v>
      </c>
      <c r="K302" s="11">
        <v>3.5391566265060246</v>
      </c>
      <c r="L302">
        <v>2128</v>
      </c>
      <c r="M302" s="11">
        <v>80.120481927710841</v>
      </c>
      <c r="N302">
        <v>528</v>
      </c>
      <c r="O302" s="11">
        <v>19.879518072289155</v>
      </c>
      <c r="P302">
        <v>272</v>
      </c>
      <c r="Q302" s="11">
        <v>10.240963855421686</v>
      </c>
      <c r="R302">
        <v>473</v>
      </c>
      <c r="S302" s="11">
        <v>72.324159021406729</v>
      </c>
      <c r="T302">
        <v>181</v>
      </c>
      <c r="U302" s="11">
        <v>27.675840978593275</v>
      </c>
      <c r="V302">
        <v>146</v>
      </c>
      <c r="W302" s="11">
        <v>22.324159021406729</v>
      </c>
      <c r="X302">
        <v>254</v>
      </c>
      <c r="Y302" s="11">
        <v>71.751412429378533</v>
      </c>
      <c r="Z302">
        <v>100</v>
      </c>
      <c r="AA302" s="11">
        <v>28.248587570621471</v>
      </c>
      <c r="AB302">
        <v>90</v>
      </c>
      <c r="AC302" s="11">
        <v>13.761467889908257</v>
      </c>
      <c r="AD302" s="11">
        <v>7.5999999999999998E-2</v>
      </c>
      <c r="AE302">
        <v>2</v>
      </c>
      <c r="AF302" s="11">
        <v>266</v>
      </c>
      <c r="AG302" s="11">
        <v>10.015060240963855</v>
      </c>
      <c r="AH302" s="11">
        <v>29764.484074036009</v>
      </c>
      <c r="AI302" s="11">
        <v>45889.693880472543</v>
      </c>
      <c r="AJ302">
        <v>566</v>
      </c>
      <c r="AK302" s="11">
        <v>38.159360951546503</v>
      </c>
      <c r="AL302" s="11">
        <v>4.0078191183814269</v>
      </c>
      <c r="AM302" s="11">
        <v>0.47825365846590701</v>
      </c>
      <c r="AN302" s="11">
        <v>8.5412337913557998E-2</v>
      </c>
      <c r="AO302">
        <v>9.6</v>
      </c>
      <c r="AP302">
        <v>7.1</v>
      </c>
      <c r="AQ302">
        <v>6.6</v>
      </c>
      <c r="AR302">
        <v>4.7</v>
      </c>
      <c r="AS302">
        <v>7</v>
      </c>
      <c r="AT302">
        <v>24.3</v>
      </c>
      <c r="AU302">
        <v>8.6999999999999993</v>
      </c>
      <c r="AV302" s="12">
        <v>0.85225999558049559</v>
      </c>
      <c r="AW302" s="12">
        <v>0.12198270110840753</v>
      </c>
      <c r="AX302" s="12">
        <v>0.97424269668890318</v>
      </c>
      <c r="AY302" s="12">
        <v>0</v>
      </c>
      <c r="AZ302" s="12">
        <v>0</v>
      </c>
      <c r="BA302" s="12">
        <v>1.0238907849829349E-2</v>
      </c>
      <c r="BB302" s="12">
        <v>7.725321888412017E-3</v>
      </c>
      <c r="BC302" s="12">
        <v>0.42857142857142849</v>
      </c>
      <c r="BD302" s="12">
        <v>0</v>
      </c>
      <c r="BE302" s="12">
        <v>0</v>
      </c>
      <c r="BF302" s="12">
        <v>0</v>
      </c>
      <c r="BG302">
        <v>385161109</v>
      </c>
      <c r="BH302">
        <v>323106</v>
      </c>
      <c r="BI302">
        <v>3202565</v>
      </c>
      <c r="BJ302">
        <v>5</v>
      </c>
      <c r="BK302">
        <v>0</v>
      </c>
      <c r="BL302" s="12">
        <v>0</v>
      </c>
      <c r="BM302" s="11">
        <v>0</v>
      </c>
      <c r="BN302" s="12">
        <v>0.20000059489638392</v>
      </c>
      <c r="BO302" s="12">
        <v>0.30982025205759789</v>
      </c>
      <c r="BP302">
        <v>593</v>
      </c>
      <c r="BQ302" s="15">
        <v>22.326807228915662</v>
      </c>
      <c r="BR302">
        <v>66.099999999999994</v>
      </c>
      <c r="BS302">
        <v>64.599999999999994</v>
      </c>
      <c r="BT302">
        <v>2.2999999999999998</v>
      </c>
      <c r="BU302">
        <v>2081</v>
      </c>
      <c r="BV302">
        <v>722</v>
      </c>
      <c r="BW302" s="15">
        <v>0.34694858241230175</v>
      </c>
      <c r="BX302" s="15">
        <v>0.53491148039253567</v>
      </c>
      <c r="BY302">
        <v>0</v>
      </c>
    </row>
    <row r="303" spans="2:77" ht="15.75" customHeight="1">
      <c r="B303" t="s">
        <v>949</v>
      </c>
      <c r="C303" s="11">
        <v>0.56463030793283708</v>
      </c>
      <c r="D303">
        <v>2791</v>
      </c>
      <c r="E303" s="11">
        <v>4943.0573612282788</v>
      </c>
      <c r="F303">
        <v>688</v>
      </c>
      <c r="G303" s="11">
        <v>24.650662844858473</v>
      </c>
      <c r="H303">
        <v>548</v>
      </c>
      <c r="I303" s="11">
        <v>19.63453959154425</v>
      </c>
      <c r="J303">
        <v>92</v>
      </c>
      <c r="K303" s="11">
        <v>3.2963095664636328</v>
      </c>
      <c r="L303">
        <v>1860</v>
      </c>
      <c r="M303" s="11">
        <v>66.642780365460411</v>
      </c>
      <c r="N303">
        <v>931</v>
      </c>
      <c r="O303" s="11">
        <v>33.357219634539589</v>
      </c>
      <c r="P303">
        <v>382</v>
      </c>
      <c r="Q303" s="11">
        <v>13.686850591185957</v>
      </c>
      <c r="R303">
        <v>397</v>
      </c>
      <c r="S303" s="11">
        <v>57.703488372093027</v>
      </c>
      <c r="T303">
        <v>291</v>
      </c>
      <c r="U303" s="11">
        <v>42.296511627906973</v>
      </c>
      <c r="V303">
        <v>169</v>
      </c>
      <c r="W303" s="11">
        <v>24.563953488372093</v>
      </c>
      <c r="X303">
        <v>290</v>
      </c>
      <c r="Y303" s="11">
        <v>52.919708029197075</v>
      </c>
      <c r="Z303">
        <v>258</v>
      </c>
      <c r="AA303" s="11">
        <v>47.080291970802918</v>
      </c>
      <c r="AB303">
        <v>144</v>
      </c>
      <c r="AC303" s="11">
        <v>20.930232558139537</v>
      </c>
      <c r="AD303" s="11">
        <v>0.214</v>
      </c>
      <c r="AE303">
        <v>2</v>
      </c>
      <c r="AF303" s="11">
        <v>232</v>
      </c>
      <c r="AG303" s="11">
        <v>8.3333333333333321</v>
      </c>
      <c r="AH303" s="11">
        <v>3661.4398606060222</v>
      </c>
      <c r="AI303" s="11">
        <v>6484.6675942904712</v>
      </c>
      <c r="AJ303">
        <v>566</v>
      </c>
      <c r="AK303" s="11">
        <v>38.824972208735304</v>
      </c>
      <c r="AL303" s="11">
        <v>3.9347556600027782</v>
      </c>
      <c r="AM303" s="11">
        <v>0.47487966917179503</v>
      </c>
      <c r="AN303" s="11">
        <v>8.3899012036522003E-2</v>
      </c>
      <c r="AO303">
        <v>8.1</v>
      </c>
      <c r="AP303">
        <v>7.3</v>
      </c>
      <c r="AQ303">
        <v>5.7</v>
      </c>
      <c r="AR303">
        <v>4.5999999999999996</v>
      </c>
      <c r="AS303">
        <v>7.7</v>
      </c>
      <c r="AT303">
        <v>24.8</v>
      </c>
      <c r="AU303">
        <v>8.6999999999999993</v>
      </c>
      <c r="AV303" s="12">
        <v>7.673670183210414E-2</v>
      </c>
      <c r="AW303" s="12">
        <v>0.23664459142768338</v>
      </c>
      <c r="AX303" s="12">
        <v>0.31338129325978753</v>
      </c>
      <c r="AY303" s="12">
        <v>0</v>
      </c>
      <c r="AZ303" s="12">
        <v>0</v>
      </c>
      <c r="BA303" s="12">
        <v>8.5714285714285719E-3</v>
      </c>
      <c r="BB303" s="12">
        <v>7.677543186180422E-3</v>
      </c>
      <c r="BC303" s="12">
        <v>0.125</v>
      </c>
      <c r="BD303" s="12">
        <v>3.80952380952381E-3</v>
      </c>
      <c r="BE303" s="12">
        <v>9.5969289827255275E-4</v>
      </c>
      <c r="BF303" s="12">
        <v>0.375</v>
      </c>
      <c r="BG303">
        <v>313134694</v>
      </c>
      <c r="BH303">
        <v>299078</v>
      </c>
      <c r="BI303">
        <v>989605</v>
      </c>
      <c r="BJ303">
        <v>23000</v>
      </c>
      <c r="BK303">
        <v>0</v>
      </c>
      <c r="BL303" s="12">
        <v>0</v>
      </c>
      <c r="BM303" s="11">
        <v>0</v>
      </c>
      <c r="BN303" s="12">
        <v>0.28069999186723499</v>
      </c>
      <c r="BO303" s="12">
        <v>0.23221709425191206</v>
      </c>
      <c r="BP303">
        <v>568</v>
      </c>
      <c r="BQ303" s="15">
        <v>20.351128627731995</v>
      </c>
      <c r="BR303">
        <v>66.2</v>
      </c>
      <c r="BS303">
        <v>63.8</v>
      </c>
      <c r="BT303">
        <v>3.6</v>
      </c>
      <c r="BU303">
        <v>2238</v>
      </c>
      <c r="BV303">
        <v>106</v>
      </c>
      <c r="BW303" s="15">
        <v>4.736371760500447E-2</v>
      </c>
      <c r="BX303" s="15">
        <v>8.3884476159998125E-2</v>
      </c>
      <c r="BY303">
        <v>1</v>
      </c>
    </row>
    <row r="304" spans="2:77" ht="15.75" customHeight="1">
      <c r="B304" t="s">
        <v>950</v>
      </c>
      <c r="C304" s="11">
        <v>0.92630278865319016</v>
      </c>
      <c r="D304">
        <v>5353</v>
      </c>
      <c r="E304" s="11">
        <v>5778.8879247390187</v>
      </c>
      <c r="F304">
        <v>1132</v>
      </c>
      <c r="G304" s="11">
        <v>21.147020362413599</v>
      </c>
      <c r="H304">
        <v>851</v>
      </c>
      <c r="I304" s="11">
        <v>15.897627498598915</v>
      </c>
      <c r="J304">
        <v>230</v>
      </c>
      <c r="K304" s="11">
        <v>4.2966560807024106</v>
      </c>
      <c r="L304">
        <v>1914</v>
      </c>
      <c r="M304" s="11">
        <v>35.755651036801794</v>
      </c>
      <c r="N304">
        <v>3439</v>
      </c>
      <c r="O304" s="11">
        <v>64.244348963198206</v>
      </c>
      <c r="P304">
        <v>2378</v>
      </c>
      <c r="Q304" s="11">
        <v>44.423687651784043</v>
      </c>
      <c r="R304">
        <v>273</v>
      </c>
      <c r="S304" s="11">
        <v>24.116607773851591</v>
      </c>
      <c r="T304">
        <v>859</v>
      </c>
      <c r="U304" s="11">
        <v>75.883392226148402</v>
      </c>
      <c r="V304">
        <v>680</v>
      </c>
      <c r="W304" s="11">
        <v>60.07067137809188</v>
      </c>
      <c r="X304">
        <v>178</v>
      </c>
      <c r="Y304" s="11">
        <v>20.916568742655699</v>
      </c>
      <c r="Z304">
        <v>673</v>
      </c>
      <c r="AA304" s="11">
        <v>79.083431257344301</v>
      </c>
      <c r="AB304">
        <v>510</v>
      </c>
      <c r="AC304" s="11">
        <v>45.053003533568905</v>
      </c>
      <c r="AD304" s="11">
        <v>0.25700000000000001</v>
      </c>
      <c r="AE304">
        <v>2</v>
      </c>
      <c r="AF304" s="11">
        <v>1584</v>
      </c>
      <c r="AG304" s="11">
        <v>29.808054196462173</v>
      </c>
      <c r="AH304" s="11">
        <v>93397.54218742605</v>
      </c>
      <c r="AI304" s="11">
        <v>100828.3072570885</v>
      </c>
      <c r="AJ304">
        <v>566</v>
      </c>
      <c r="AK304" s="11">
        <v>38.679406744142398</v>
      </c>
      <c r="AL304" s="11">
        <v>3.54199664334904</v>
      </c>
      <c r="AM304" s="11">
        <v>0.46816304778149298</v>
      </c>
      <c r="AN304" s="11">
        <v>7.821302301356399E-2</v>
      </c>
      <c r="AO304">
        <v>6.2</v>
      </c>
      <c r="AP304">
        <v>8.4</v>
      </c>
      <c r="AQ304">
        <v>6.3</v>
      </c>
      <c r="AR304">
        <v>5.9</v>
      </c>
      <c r="AS304">
        <v>10.8</v>
      </c>
      <c r="AT304">
        <v>31.5</v>
      </c>
      <c r="AU304">
        <v>12.2</v>
      </c>
      <c r="AV304" s="12">
        <v>0.17872370444991928</v>
      </c>
      <c r="AW304" s="12">
        <v>8.7283272231598194E-2</v>
      </c>
      <c r="AX304" s="12">
        <v>0.26600697668151746</v>
      </c>
      <c r="AY304" s="12">
        <v>1.275510204081633E-3</v>
      </c>
      <c r="AZ304" s="12">
        <v>3.5714285714285712E-2</v>
      </c>
      <c r="BA304" s="12">
        <v>9.141696292534281E-3</v>
      </c>
      <c r="BB304" s="12">
        <v>3.6591740721380029E-3</v>
      </c>
      <c r="BC304" s="12">
        <v>0.1964285714285714</v>
      </c>
      <c r="BD304" s="12">
        <v>6.0944641950228546E-3</v>
      </c>
      <c r="BE304" s="12">
        <v>2.613695765812859E-3</v>
      </c>
      <c r="BF304" s="12">
        <v>0.125</v>
      </c>
      <c r="BG304">
        <v>368424294</v>
      </c>
      <c r="BH304">
        <v>190400</v>
      </c>
      <c r="BI304">
        <v>6048416</v>
      </c>
      <c r="BJ304">
        <v>2103</v>
      </c>
      <c r="BK304">
        <v>0</v>
      </c>
      <c r="BL304" s="12">
        <v>0</v>
      </c>
      <c r="BM304" s="11">
        <v>1.8089725036179449</v>
      </c>
      <c r="BN304" s="12">
        <v>0.21256714008043062</v>
      </c>
      <c r="BO304" s="12">
        <v>0.3037026916017726</v>
      </c>
      <c r="BP304">
        <v>1825</v>
      </c>
      <c r="BQ304" s="15">
        <v>34.093031944703903</v>
      </c>
      <c r="BR304">
        <v>63.6</v>
      </c>
      <c r="BS304">
        <v>60.3</v>
      </c>
      <c r="BT304">
        <v>5.3</v>
      </c>
      <c r="BU304">
        <v>4458</v>
      </c>
      <c r="BV304">
        <v>460</v>
      </c>
      <c r="BW304" s="15">
        <v>0.1031852848811126</v>
      </c>
      <c r="BX304" s="15">
        <v>0.11139476869236264</v>
      </c>
      <c r="BY304">
        <v>0</v>
      </c>
    </row>
    <row r="305" spans="2:77" ht="15.75" customHeight="1">
      <c r="B305" t="s">
        <v>951</v>
      </c>
      <c r="C305" s="11">
        <v>0.6852401179266806</v>
      </c>
      <c r="D305">
        <v>5063</v>
      </c>
      <c r="E305" s="11">
        <v>7388.6508795180198</v>
      </c>
      <c r="F305">
        <v>1873</v>
      </c>
      <c r="G305" s="11">
        <v>36.993877147936004</v>
      </c>
      <c r="H305">
        <v>1421</v>
      </c>
      <c r="I305" s="11">
        <v>28.066363815919416</v>
      </c>
      <c r="J305">
        <v>862</v>
      </c>
      <c r="K305" s="11">
        <v>17.025478965040488</v>
      </c>
      <c r="L305">
        <v>233</v>
      </c>
      <c r="M305" s="11">
        <v>4.6020146158404103</v>
      </c>
      <c r="N305">
        <v>4830</v>
      </c>
      <c r="O305" s="11">
        <v>95.397985384159583</v>
      </c>
      <c r="P305">
        <v>1803</v>
      </c>
      <c r="Q305" s="11">
        <v>35.611297649614855</v>
      </c>
      <c r="R305">
        <v>68</v>
      </c>
      <c r="S305" s="11">
        <v>3.6305392418579814</v>
      </c>
      <c r="T305">
        <v>1805</v>
      </c>
      <c r="U305" s="11">
        <v>96.369460758142026</v>
      </c>
      <c r="V305">
        <v>842</v>
      </c>
      <c r="W305" s="11">
        <v>44.954618259476774</v>
      </c>
      <c r="X305">
        <v>44</v>
      </c>
      <c r="Y305" s="11">
        <v>3.0964109781843772</v>
      </c>
      <c r="Z305">
        <v>1377</v>
      </c>
      <c r="AA305" s="11">
        <v>96.903589021815634</v>
      </c>
      <c r="AB305">
        <v>618</v>
      </c>
      <c r="AC305" s="11">
        <v>32.995194874532835</v>
      </c>
      <c r="AD305" s="11">
        <v>0.80700000000000005</v>
      </c>
      <c r="AE305">
        <v>5</v>
      </c>
      <c r="AF305" s="11">
        <v>3415</v>
      </c>
      <c r="AG305" s="11">
        <v>67.45012838238199</v>
      </c>
      <c r="AH305" s="11">
        <v>23076.226583123062</v>
      </c>
      <c r="AI305" s="11">
        <v>33676.117290014568</v>
      </c>
      <c r="AJ305">
        <v>598</v>
      </c>
      <c r="AK305" s="11">
        <v>37.824491678649203</v>
      </c>
      <c r="AL305" s="11">
        <v>3.9382981725931603</v>
      </c>
      <c r="AM305" s="11">
        <v>0.46861617951246298</v>
      </c>
      <c r="AN305" s="11">
        <v>8.0296314142124001E-2</v>
      </c>
      <c r="AO305">
        <v>4.3</v>
      </c>
      <c r="AP305">
        <v>11.7</v>
      </c>
      <c r="AQ305">
        <v>6.7</v>
      </c>
      <c r="AR305">
        <v>8.3000000000000007</v>
      </c>
      <c r="AS305">
        <v>16.399999999999999</v>
      </c>
      <c r="AT305">
        <v>44.6</v>
      </c>
      <c r="AU305">
        <v>17.600000000000001</v>
      </c>
      <c r="AV305" s="12">
        <v>1.4745779850470807E-2</v>
      </c>
      <c r="AW305" s="12">
        <v>0.33351218900454899</v>
      </c>
      <c r="AX305" s="12">
        <v>0.34825796885501981</v>
      </c>
      <c r="AY305" s="12">
        <v>0</v>
      </c>
      <c r="AZ305" s="12">
        <v>0</v>
      </c>
      <c r="BA305" s="12">
        <v>8.0482897384305842E-3</v>
      </c>
      <c r="BB305" s="12">
        <v>7.2780203784570596E-3</v>
      </c>
      <c r="BC305" s="12">
        <v>9.7719869706840382E-3</v>
      </c>
      <c r="BD305" s="12">
        <v>9.6482412060301503E-2</v>
      </c>
      <c r="BE305" s="12">
        <v>8.7336244541484712E-3</v>
      </c>
      <c r="BF305" s="12">
        <v>0.29220779220779219</v>
      </c>
      <c r="BG305">
        <v>136593397</v>
      </c>
      <c r="BH305">
        <v>162999</v>
      </c>
      <c r="BI305">
        <v>25518653</v>
      </c>
      <c r="BJ305">
        <v>10</v>
      </c>
      <c r="BK305">
        <v>0</v>
      </c>
      <c r="BL305" s="12">
        <v>0</v>
      </c>
      <c r="BM305" s="11">
        <v>11.75088131609871</v>
      </c>
      <c r="BN305" s="12">
        <v>9.9628087423386288E-2</v>
      </c>
      <c r="BO305" s="12">
        <v>0.4358094658929984</v>
      </c>
      <c r="BP305">
        <v>2238</v>
      </c>
      <c r="BQ305" s="15">
        <v>44.203041674896305</v>
      </c>
      <c r="BR305">
        <v>72.3</v>
      </c>
      <c r="BS305">
        <v>62.6</v>
      </c>
      <c r="BT305">
        <v>13.4</v>
      </c>
      <c r="BU305">
        <v>3454</v>
      </c>
      <c r="BV305">
        <v>714</v>
      </c>
      <c r="BW305" s="15">
        <v>0.20671685002895193</v>
      </c>
      <c r="BX305" s="15">
        <v>0.30167067662998426</v>
      </c>
      <c r="BY305">
        <v>1</v>
      </c>
    </row>
    <row r="306" spans="2:77" ht="15.75" customHeight="1">
      <c r="B306" t="s">
        <v>952</v>
      </c>
      <c r="C306" s="11">
        <v>0.34976709412179452</v>
      </c>
      <c r="D306">
        <v>7843</v>
      </c>
      <c r="E306" s="11">
        <v>22423.493038109929</v>
      </c>
      <c r="F306">
        <v>2711</v>
      </c>
      <c r="G306" s="11">
        <v>34.565854902460792</v>
      </c>
      <c r="H306">
        <v>2031</v>
      </c>
      <c r="I306" s="11">
        <v>25.895703174805558</v>
      </c>
      <c r="J306">
        <v>1678</v>
      </c>
      <c r="K306" s="11">
        <v>21.39487441030218</v>
      </c>
      <c r="L306">
        <v>319</v>
      </c>
      <c r="M306" s="11">
        <v>4.0673211781206167</v>
      </c>
      <c r="N306">
        <v>7524</v>
      </c>
      <c r="O306" s="11">
        <v>95.932678821879378</v>
      </c>
      <c r="P306">
        <v>2005</v>
      </c>
      <c r="Q306" s="11">
        <v>25.564197373454036</v>
      </c>
      <c r="R306">
        <v>14</v>
      </c>
      <c r="S306" s="11">
        <v>0.51641460715603094</v>
      </c>
      <c r="T306">
        <v>2697</v>
      </c>
      <c r="U306" s="11">
        <v>99.483585392843963</v>
      </c>
      <c r="V306">
        <v>703</v>
      </c>
      <c r="W306" s="11">
        <v>25.931390630763556</v>
      </c>
      <c r="X306">
        <v>14</v>
      </c>
      <c r="Y306" s="11">
        <v>0.68931560807483994</v>
      </c>
      <c r="Z306">
        <v>2017</v>
      </c>
      <c r="AA306" s="11">
        <v>99.310684391925165</v>
      </c>
      <c r="AB306">
        <v>555</v>
      </c>
      <c r="AC306" s="11">
        <v>20.472150497971228</v>
      </c>
      <c r="AD306" s="11">
        <v>0.80500000000000005</v>
      </c>
      <c r="AE306">
        <v>4</v>
      </c>
      <c r="AF306" s="11">
        <v>4867</v>
      </c>
      <c r="AG306" s="11">
        <v>63.052208835341361</v>
      </c>
      <c r="AH306" s="11">
        <v>1249.858224162914</v>
      </c>
      <c r="AI306" s="11">
        <v>3573.40140101316</v>
      </c>
      <c r="AJ306">
        <v>556</v>
      </c>
      <c r="AK306" s="11">
        <v>37.104516195612497</v>
      </c>
      <c r="AL306" s="11">
        <v>3.6767862460243439</v>
      </c>
      <c r="AM306" s="11">
        <v>0.46144772451002197</v>
      </c>
      <c r="AN306" s="11">
        <v>7.4645244538319999E-2</v>
      </c>
      <c r="AO306">
        <v>3.4</v>
      </c>
      <c r="AP306">
        <v>11.5</v>
      </c>
      <c r="AQ306">
        <v>5.9</v>
      </c>
      <c r="AR306">
        <v>8.1</v>
      </c>
      <c r="AS306">
        <v>17.7</v>
      </c>
      <c r="AT306">
        <v>42.9</v>
      </c>
      <c r="AU306">
        <v>18.5</v>
      </c>
      <c r="AV306" s="12">
        <v>0.18448488496748297</v>
      </c>
      <c r="AW306" s="12">
        <v>0.8155151163969524</v>
      </c>
      <c r="AX306" s="12">
        <v>1.0000000013644355</v>
      </c>
      <c r="AY306" s="12">
        <v>0</v>
      </c>
      <c r="AZ306" s="12">
        <v>0</v>
      </c>
      <c r="BA306" s="12">
        <v>6.4695009242144181E-3</v>
      </c>
      <c r="BB306" s="12">
        <v>7.82122905027933E-3</v>
      </c>
      <c r="BC306" s="12">
        <v>0</v>
      </c>
      <c r="BD306" s="12">
        <v>2.1237303785780239E-2</v>
      </c>
      <c r="BE306" s="12">
        <v>0</v>
      </c>
      <c r="BF306" s="12">
        <v>0.1223404255319149</v>
      </c>
      <c r="BG306">
        <v>142961970</v>
      </c>
      <c r="BH306">
        <v>156585</v>
      </c>
      <c r="BI306">
        <v>16843821</v>
      </c>
      <c r="BJ306">
        <v>12275</v>
      </c>
      <c r="BK306">
        <v>0</v>
      </c>
      <c r="BL306" s="12">
        <v>0</v>
      </c>
      <c r="BM306" s="11">
        <v>0</v>
      </c>
      <c r="BN306" s="12">
        <v>7.9867787997436074E-2</v>
      </c>
      <c r="BO306" s="12">
        <v>0.51034450802770892</v>
      </c>
      <c r="BP306">
        <v>1853</v>
      </c>
      <c r="BQ306" s="15">
        <v>23.626163457860514</v>
      </c>
      <c r="BR306">
        <v>76.5</v>
      </c>
      <c r="BS306">
        <v>67.099999999999994</v>
      </c>
      <c r="BT306">
        <v>12.3</v>
      </c>
      <c r="BU306">
        <v>5565</v>
      </c>
      <c r="BV306">
        <v>220</v>
      </c>
      <c r="BW306" s="15">
        <v>3.9532794249775384E-2</v>
      </c>
      <c r="BX306" s="15">
        <v>0.1130260533771351</v>
      </c>
      <c r="BY306">
        <v>0</v>
      </c>
    </row>
    <row r="307" spans="2:77" ht="15.75" customHeight="1">
      <c r="B307" t="s">
        <v>953</v>
      </c>
      <c r="C307" s="11">
        <v>0.26810806612790938</v>
      </c>
      <c r="D307">
        <v>2272</v>
      </c>
      <c r="E307" s="11">
        <v>8474.1948752711942</v>
      </c>
      <c r="F307">
        <v>567</v>
      </c>
      <c r="G307" s="11">
        <v>24.955985915492956</v>
      </c>
      <c r="H307">
        <v>381</v>
      </c>
      <c r="I307" s="11">
        <v>16.7693661971831</v>
      </c>
      <c r="J307">
        <v>87</v>
      </c>
      <c r="K307" s="11">
        <v>3.829225352112676</v>
      </c>
      <c r="L307">
        <v>472</v>
      </c>
      <c r="M307" s="11">
        <v>20.774647887323944</v>
      </c>
      <c r="N307">
        <v>1800</v>
      </c>
      <c r="O307" s="11">
        <v>79.225352112676063</v>
      </c>
      <c r="P307">
        <v>369</v>
      </c>
      <c r="Q307" s="11">
        <v>16.241197183098592</v>
      </c>
      <c r="R307">
        <v>68</v>
      </c>
      <c r="S307" s="11">
        <v>11.992945326278658</v>
      </c>
      <c r="T307">
        <v>499</v>
      </c>
      <c r="U307" s="11">
        <v>88.007054673721342</v>
      </c>
      <c r="V307">
        <v>91</v>
      </c>
      <c r="W307" s="11">
        <v>16.049382716049383</v>
      </c>
      <c r="X307">
        <v>65</v>
      </c>
      <c r="Y307" s="11">
        <v>17.060367454068242</v>
      </c>
      <c r="Z307">
        <v>316</v>
      </c>
      <c r="AA307" s="11">
        <v>82.939632545931758</v>
      </c>
      <c r="AB307">
        <v>38</v>
      </c>
      <c r="AC307" s="11">
        <v>6.7019400352733687</v>
      </c>
      <c r="AD307" s="11">
        <v>0.43</v>
      </c>
      <c r="AE307">
        <v>4</v>
      </c>
      <c r="AF307" s="11">
        <v>1013</v>
      </c>
      <c r="AG307" s="11">
        <v>44.962272525521527</v>
      </c>
      <c r="AH307" s="11">
        <v>2582.09924358126</v>
      </c>
      <c r="AI307" s="11">
        <v>9630.815218926311</v>
      </c>
      <c r="AJ307">
        <v>571</v>
      </c>
      <c r="AK307" s="11">
        <v>37.782086961467698</v>
      </c>
      <c r="AL307" s="11">
        <v>3.8238954929462108</v>
      </c>
      <c r="AM307" s="11">
        <v>0.46777705808854397</v>
      </c>
      <c r="AN307" s="11">
        <v>7.9598918102231006E-2</v>
      </c>
      <c r="AO307">
        <v>5.3</v>
      </c>
      <c r="AP307">
        <v>9.6999999999999993</v>
      </c>
      <c r="AQ307">
        <v>5.9</v>
      </c>
      <c r="AR307">
        <v>6.2</v>
      </c>
      <c r="AS307">
        <v>12.2</v>
      </c>
      <c r="AT307">
        <v>37</v>
      </c>
      <c r="AU307">
        <v>13.4</v>
      </c>
      <c r="AV307" s="12">
        <v>0.47412295552634337</v>
      </c>
      <c r="AW307" s="12">
        <v>0.41817990353725504</v>
      </c>
      <c r="AX307" s="12">
        <v>0.89230285906359841</v>
      </c>
      <c r="AY307" s="12">
        <v>0</v>
      </c>
      <c r="AZ307" s="12">
        <v>0</v>
      </c>
      <c r="BA307" s="12">
        <v>4.246284501061571E-3</v>
      </c>
      <c r="BB307" s="12">
        <v>4.2507970244420826E-3</v>
      </c>
      <c r="BC307" s="12">
        <v>0</v>
      </c>
      <c r="BD307" s="12">
        <v>1.061571125265393E-3</v>
      </c>
      <c r="BE307" s="12">
        <v>0</v>
      </c>
      <c r="BF307" s="12">
        <v>1</v>
      </c>
      <c r="BG307">
        <v>107992278</v>
      </c>
      <c r="BH307">
        <v>113318</v>
      </c>
      <c r="BI307">
        <v>464690</v>
      </c>
      <c r="BJ307">
        <v>261</v>
      </c>
      <c r="BK307">
        <v>0</v>
      </c>
      <c r="BL307" s="12">
        <v>0</v>
      </c>
      <c r="BM307" s="11">
        <v>0</v>
      </c>
      <c r="BN307" s="12">
        <v>0.18598013816925735</v>
      </c>
      <c r="BO307" s="12">
        <v>0.3277187679907887</v>
      </c>
      <c r="BP307">
        <v>641</v>
      </c>
      <c r="BQ307" s="15">
        <v>28.213028169014088</v>
      </c>
      <c r="BR307">
        <v>70.3</v>
      </c>
      <c r="BS307">
        <v>56.9</v>
      </c>
      <c r="BT307">
        <v>19.100000000000001</v>
      </c>
      <c r="BU307">
        <v>1814</v>
      </c>
      <c r="BV307">
        <v>46</v>
      </c>
      <c r="BW307" s="15">
        <v>2.5358324145534728E-2</v>
      </c>
      <c r="BX307" s="15">
        <v>9.4582473820227178E-2</v>
      </c>
      <c r="BY307">
        <v>0</v>
      </c>
    </row>
    <row r="308" spans="2:77" ht="15.75" customHeight="1">
      <c r="B308" t="s">
        <v>954</v>
      </c>
      <c r="C308" s="11">
        <v>0.32013863360688283</v>
      </c>
      <c r="D308">
        <v>4214</v>
      </c>
      <c r="E308" s="11">
        <v>13163.047372703602</v>
      </c>
      <c r="F308">
        <v>1237</v>
      </c>
      <c r="G308" s="11">
        <v>29.354532510678688</v>
      </c>
      <c r="H308">
        <v>866</v>
      </c>
      <c r="I308" s="11">
        <v>20.550545799715238</v>
      </c>
      <c r="J308">
        <v>286</v>
      </c>
      <c r="K308" s="11">
        <v>6.7869008068343621</v>
      </c>
      <c r="L308">
        <v>528</v>
      </c>
      <c r="M308" s="11">
        <v>12.529663028001897</v>
      </c>
      <c r="N308">
        <v>3686</v>
      </c>
      <c r="O308" s="11">
        <v>87.470336971998094</v>
      </c>
      <c r="P308">
        <v>1333</v>
      </c>
      <c r="Q308" s="11">
        <v>31.632653061224492</v>
      </c>
      <c r="R308">
        <v>79</v>
      </c>
      <c r="S308" s="11">
        <v>6.3864187550525457</v>
      </c>
      <c r="T308">
        <v>1158</v>
      </c>
      <c r="U308" s="11">
        <v>93.613581244947454</v>
      </c>
      <c r="V308">
        <v>510</v>
      </c>
      <c r="W308" s="11">
        <v>41.228779304769603</v>
      </c>
      <c r="X308">
        <v>79</v>
      </c>
      <c r="Y308" s="11">
        <v>9.122401847575059</v>
      </c>
      <c r="Z308">
        <v>787</v>
      </c>
      <c r="AA308" s="11">
        <v>90.877598152424937</v>
      </c>
      <c r="AB308">
        <v>361</v>
      </c>
      <c r="AC308" s="11">
        <v>29.183508488278093</v>
      </c>
      <c r="AD308" s="11">
        <v>0.45900000000000002</v>
      </c>
      <c r="AE308">
        <v>4</v>
      </c>
      <c r="AF308" s="11">
        <v>2557</v>
      </c>
      <c r="AG308" s="11">
        <v>60.678690080683438</v>
      </c>
      <c r="AH308" s="11">
        <v>2196.401540318036</v>
      </c>
      <c r="AI308" s="11">
        <v>6860.7825165368786</v>
      </c>
      <c r="AJ308">
        <v>556</v>
      </c>
      <c r="AK308" s="11">
        <v>37.458671490052602</v>
      </c>
      <c r="AL308" s="11">
        <v>3.7300361725677464</v>
      </c>
      <c r="AM308" s="11">
        <v>0.46259681900574701</v>
      </c>
      <c r="AN308" s="11">
        <v>7.459495526464599E-2</v>
      </c>
      <c r="AO308">
        <v>6.2</v>
      </c>
      <c r="AP308">
        <v>9.1</v>
      </c>
      <c r="AQ308">
        <v>6.6</v>
      </c>
      <c r="AR308">
        <v>5.9</v>
      </c>
      <c r="AS308">
        <v>11.1</v>
      </c>
      <c r="AT308">
        <v>34.6</v>
      </c>
      <c r="AU308">
        <v>12.5</v>
      </c>
      <c r="AV308" s="12">
        <v>0.25344153401848624</v>
      </c>
      <c r="AW308" s="12">
        <v>0.35517543950868663</v>
      </c>
      <c r="AX308" s="12">
        <v>0.60861697352717281</v>
      </c>
      <c r="AY308" s="12">
        <v>0</v>
      </c>
      <c r="AZ308" s="12">
        <v>0</v>
      </c>
      <c r="BA308" s="12">
        <v>9.2936802973977699E-3</v>
      </c>
      <c r="BB308" s="12">
        <v>1.3513513513513511E-2</v>
      </c>
      <c r="BC308" s="12">
        <v>0</v>
      </c>
      <c r="BD308" s="12">
        <v>8.1481481481481488E-2</v>
      </c>
      <c r="BE308" s="12">
        <v>0</v>
      </c>
      <c r="BF308" s="12">
        <v>0.25882352941176467</v>
      </c>
      <c r="BG308">
        <v>100171182</v>
      </c>
      <c r="BH308">
        <v>215422</v>
      </c>
      <c r="BI308">
        <v>16605379</v>
      </c>
      <c r="BJ308">
        <v>80</v>
      </c>
      <c r="BK308">
        <v>0</v>
      </c>
      <c r="BL308" s="12">
        <v>0</v>
      </c>
      <c r="BM308" s="11">
        <v>5.1020408163265314</v>
      </c>
      <c r="BN308" s="12">
        <v>7.3338789048234862E-2</v>
      </c>
      <c r="BO308" s="12">
        <v>0.48647661655684932</v>
      </c>
      <c r="BP308">
        <v>1736</v>
      </c>
      <c r="BQ308" s="15">
        <v>41.196013289036543</v>
      </c>
      <c r="BR308">
        <v>57.1</v>
      </c>
      <c r="BS308">
        <v>52.9</v>
      </c>
      <c r="BT308">
        <v>7.3</v>
      </c>
      <c r="BU308">
        <v>3160</v>
      </c>
      <c r="BV308">
        <v>165</v>
      </c>
      <c r="BW308" s="15">
        <v>5.2215189873417722E-2</v>
      </c>
      <c r="BX308" s="15">
        <v>0.16310180775474867</v>
      </c>
      <c r="BY308">
        <v>1</v>
      </c>
    </row>
    <row r="309" spans="2:77" ht="15.75" customHeight="1">
      <c r="B309" t="s">
        <v>955</v>
      </c>
      <c r="C309" s="11">
        <v>0.52563481870131701</v>
      </c>
      <c r="D309">
        <v>5750</v>
      </c>
      <c r="E309" s="11">
        <v>10939.153563317006</v>
      </c>
      <c r="F309">
        <v>1646</v>
      </c>
      <c r="G309" s="11">
        <v>28.626086956521739</v>
      </c>
      <c r="H309">
        <v>1235</v>
      </c>
      <c r="I309" s="11">
        <v>21.478260869565215</v>
      </c>
      <c r="J309">
        <v>756</v>
      </c>
      <c r="K309" s="11">
        <v>13.14782608695652</v>
      </c>
      <c r="L309">
        <v>1120</v>
      </c>
      <c r="M309" s="11">
        <v>19.478260869565219</v>
      </c>
      <c r="N309">
        <v>4630</v>
      </c>
      <c r="O309" s="11">
        <v>80.521739130434781</v>
      </c>
      <c r="P309">
        <v>3808</v>
      </c>
      <c r="Q309" s="11">
        <v>66.22608695652174</v>
      </c>
      <c r="R309">
        <v>192</v>
      </c>
      <c r="S309" s="11">
        <v>11.66464155528554</v>
      </c>
      <c r="T309">
        <v>1454</v>
      </c>
      <c r="U309" s="11">
        <v>88.335358444714458</v>
      </c>
      <c r="V309">
        <v>1257</v>
      </c>
      <c r="W309" s="11">
        <v>76.366950182260027</v>
      </c>
      <c r="X309">
        <v>91</v>
      </c>
      <c r="Y309" s="11">
        <v>7.3684210526315779</v>
      </c>
      <c r="Z309">
        <v>1144</v>
      </c>
      <c r="AA309" s="11">
        <v>92.631578947368425</v>
      </c>
      <c r="AB309">
        <v>947</v>
      </c>
      <c r="AC309" s="11">
        <v>57.533414337788578</v>
      </c>
      <c r="AD309" s="11">
        <v>0.121</v>
      </c>
      <c r="AE309">
        <v>2</v>
      </c>
      <c r="AF309" s="11">
        <v>2920</v>
      </c>
      <c r="AG309" s="11">
        <v>50.826805918189734</v>
      </c>
      <c r="AH309" s="11">
        <v>2928.3800287262461</v>
      </c>
      <c r="AI309" s="11">
        <v>5571.1302306070156</v>
      </c>
      <c r="AJ309">
        <v>598</v>
      </c>
      <c r="AK309" s="11">
        <v>37.906026833951302</v>
      </c>
      <c r="AL309" s="11">
        <v>3.7122485313238625</v>
      </c>
      <c r="AM309" s="11">
        <v>0.463878755828673</v>
      </c>
      <c r="AN309" s="11">
        <v>7.4826040465480997E-2</v>
      </c>
      <c r="AO309">
        <v>4.3</v>
      </c>
      <c r="AP309">
        <v>9.1</v>
      </c>
      <c r="AQ309">
        <v>6.2</v>
      </c>
      <c r="AR309">
        <v>6.9</v>
      </c>
      <c r="AS309">
        <v>14.4</v>
      </c>
      <c r="AT309">
        <v>36.6</v>
      </c>
      <c r="AU309">
        <v>15.6</v>
      </c>
      <c r="AV309" s="12">
        <v>0.30834112111980227</v>
      </c>
      <c r="AW309" s="12">
        <v>0.22084013379059664</v>
      </c>
      <c r="AX309" s="12">
        <v>0.52918125491039891</v>
      </c>
      <c r="AY309" s="12">
        <v>6.4967163335922602E-3</v>
      </c>
      <c r="AZ309" s="12">
        <v>0.38655462184873951</v>
      </c>
      <c r="BA309" s="12">
        <v>1.2609117361784669E-2</v>
      </c>
      <c r="BB309" s="12">
        <v>1.096491228070175E-2</v>
      </c>
      <c r="BC309" s="12">
        <v>2.5210084033613449E-2</v>
      </c>
      <c r="BD309" s="12">
        <v>9.6899224806201549E-4</v>
      </c>
      <c r="BE309" s="12">
        <v>0</v>
      </c>
      <c r="BF309" s="12">
        <v>8.3333333333333332E-3</v>
      </c>
      <c r="BG309">
        <v>239321022</v>
      </c>
      <c r="BH309">
        <v>256782</v>
      </c>
      <c r="BI309">
        <v>8896475</v>
      </c>
      <c r="BJ309">
        <v>7200</v>
      </c>
      <c r="BK309">
        <v>0</v>
      </c>
      <c r="BL309" s="12">
        <v>0</v>
      </c>
      <c r="BM309" s="11">
        <v>1.582278481012658</v>
      </c>
      <c r="BN309" s="12">
        <v>0.20577555054616029</v>
      </c>
      <c r="BO309" s="12">
        <v>0.30857891155513828</v>
      </c>
      <c r="BP309">
        <v>1021</v>
      </c>
      <c r="BQ309" s="15">
        <v>17.756521739130434</v>
      </c>
      <c r="BR309">
        <v>72.400000000000006</v>
      </c>
      <c r="BS309">
        <v>67</v>
      </c>
      <c r="BT309">
        <v>7.5</v>
      </c>
      <c r="BU309">
        <v>4360</v>
      </c>
      <c r="BV309">
        <v>148</v>
      </c>
      <c r="BW309" s="15">
        <v>3.3944954128440369E-2</v>
      </c>
      <c r="BX309" s="15">
        <v>6.4578967984480137E-2</v>
      </c>
      <c r="BY309">
        <v>0</v>
      </c>
    </row>
    <row r="310" spans="2:77" ht="15.75" customHeight="1">
      <c r="B310" t="s">
        <v>956</v>
      </c>
      <c r="C310" s="11">
        <v>0.71844675698070382</v>
      </c>
      <c r="D310">
        <v>8026</v>
      </c>
      <c r="E310" s="11">
        <v>11171.321913581362</v>
      </c>
      <c r="F310">
        <v>3055</v>
      </c>
      <c r="G310" s="11">
        <v>38.063792673810113</v>
      </c>
      <c r="H310">
        <v>2226</v>
      </c>
      <c r="I310" s="11">
        <v>27.734861699476699</v>
      </c>
      <c r="J310">
        <v>1571</v>
      </c>
      <c r="K310" s="11">
        <v>19.573884874158985</v>
      </c>
      <c r="L310">
        <v>1498</v>
      </c>
      <c r="M310" s="11">
        <v>18.664340892100672</v>
      </c>
      <c r="N310">
        <v>6528</v>
      </c>
      <c r="O310" s="11">
        <v>81.335659107899332</v>
      </c>
      <c r="P310">
        <v>3939</v>
      </c>
      <c r="Q310" s="11">
        <v>49.077996511338149</v>
      </c>
      <c r="R310">
        <v>304</v>
      </c>
      <c r="S310" s="11">
        <v>9.9509001636661214</v>
      </c>
      <c r="T310">
        <v>2751</v>
      </c>
      <c r="U310" s="11">
        <v>90.04909983633388</v>
      </c>
      <c r="V310">
        <v>1625</v>
      </c>
      <c r="W310" s="11">
        <v>53.191489361702125</v>
      </c>
      <c r="X310">
        <v>287</v>
      </c>
      <c r="Y310" s="11">
        <v>12.89308176100629</v>
      </c>
      <c r="Z310">
        <v>1939</v>
      </c>
      <c r="AA310" s="11">
        <v>87.106918238993714</v>
      </c>
      <c r="AB310">
        <v>1139</v>
      </c>
      <c r="AC310" s="11">
        <v>37.283142389525366</v>
      </c>
      <c r="AD310" s="11">
        <v>0.125</v>
      </c>
      <c r="AE310">
        <v>2</v>
      </c>
      <c r="AF310" s="11">
        <v>4878</v>
      </c>
      <c r="AG310" s="11">
        <v>60.777473212060805</v>
      </c>
      <c r="AH310" s="11">
        <v>35419.876195081153</v>
      </c>
      <c r="AI310" s="11">
        <v>49300.627848798191</v>
      </c>
      <c r="AJ310">
        <v>579</v>
      </c>
      <c r="AK310" s="11">
        <v>37.373747879354802</v>
      </c>
      <c r="AL310" s="11">
        <v>3.685352613445116</v>
      </c>
      <c r="AM310" s="11">
        <v>0.46227865735775298</v>
      </c>
      <c r="AN310" s="11">
        <v>7.3370248100005003E-2</v>
      </c>
      <c r="AO310">
        <v>5.5</v>
      </c>
      <c r="AP310">
        <v>9.1999999999999993</v>
      </c>
      <c r="AQ310">
        <v>7.1</v>
      </c>
      <c r="AR310">
        <v>7.6</v>
      </c>
      <c r="AS310">
        <v>13.4</v>
      </c>
      <c r="AT310">
        <v>35.200000000000003</v>
      </c>
      <c r="AU310">
        <v>15.1</v>
      </c>
      <c r="AV310" s="12">
        <v>0.61718170716036247</v>
      </c>
      <c r="AW310" s="12">
        <v>0.2021707276611836</v>
      </c>
      <c r="AX310" s="12">
        <v>0.81935243482154607</v>
      </c>
      <c r="AY310" s="12">
        <v>2.4875278119428968E-4</v>
      </c>
      <c r="AZ310" s="12">
        <v>3.3457249070631967E-2</v>
      </c>
      <c r="BA310" s="12">
        <v>1.76678445229682E-3</v>
      </c>
      <c r="BB310" s="12">
        <v>2.3174971031286211E-3</v>
      </c>
      <c r="BC310" s="12">
        <v>0</v>
      </c>
      <c r="BD310" s="12">
        <v>3.6123348017621147E-2</v>
      </c>
      <c r="BE310" s="12">
        <v>0</v>
      </c>
      <c r="BF310" s="12">
        <v>0.15073529411764711</v>
      </c>
      <c r="BG310">
        <v>359698212</v>
      </c>
      <c r="BH310">
        <v>400583</v>
      </c>
      <c r="BI310">
        <v>11705762</v>
      </c>
      <c r="BJ310">
        <v>62</v>
      </c>
      <c r="BK310">
        <v>0</v>
      </c>
      <c r="BL310" s="12">
        <v>0</v>
      </c>
      <c r="BM310" s="11">
        <v>1.3119916032537391</v>
      </c>
      <c r="BN310" s="12">
        <v>0.16502866656820225</v>
      </c>
      <c r="BO310" s="12">
        <v>0.40031204264403775</v>
      </c>
      <c r="BP310">
        <v>2024</v>
      </c>
      <c r="BQ310" s="15">
        <v>25.218041365561923</v>
      </c>
      <c r="BR310">
        <v>73.900000000000006</v>
      </c>
      <c r="BS310">
        <v>67.400000000000006</v>
      </c>
      <c r="BT310">
        <v>8.6999999999999993</v>
      </c>
      <c r="BU310">
        <v>5530</v>
      </c>
      <c r="BV310">
        <v>1681</v>
      </c>
      <c r="BW310" s="15">
        <v>0.30397830018083183</v>
      </c>
      <c r="BX310" s="15">
        <v>0.42310484002782706</v>
      </c>
      <c r="BY310">
        <v>0</v>
      </c>
    </row>
    <row r="311" spans="2:77" ht="15.75" customHeight="1">
      <c r="B311" t="s">
        <v>957</v>
      </c>
      <c r="C311" s="11">
        <v>0.88062024168316599</v>
      </c>
      <c r="D311">
        <v>7241</v>
      </c>
      <c r="E311" s="11">
        <v>8222.6136275949957</v>
      </c>
      <c r="F311">
        <v>1733</v>
      </c>
      <c r="G311" s="11">
        <v>23.933158403535423</v>
      </c>
      <c r="H311">
        <v>1249</v>
      </c>
      <c r="I311" s="11">
        <v>17.248998757077754</v>
      </c>
      <c r="J311">
        <v>367</v>
      </c>
      <c r="K311" s="11">
        <v>5.0683607236569532</v>
      </c>
      <c r="L311">
        <v>2748</v>
      </c>
      <c r="M311" s="11">
        <v>37.950559315011738</v>
      </c>
      <c r="N311">
        <v>4493</v>
      </c>
      <c r="O311" s="11">
        <v>62.049440684988269</v>
      </c>
      <c r="P311">
        <v>3301</v>
      </c>
      <c r="Q311" s="11">
        <v>45.58762601850573</v>
      </c>
      <c r="R311">
        <v>275</v>
      </c>
      <c r="S311" s="11">
        <v>15.868436237738026</v>
      </c>
      <c r="T311">
        <v>1458</v>
      </c>
      <c r="U311" s="11">
        <v>84.131563762261976</v>
      </c>
      <c r="V311">
        <v>1182</v>
      </c>
      <c r="W311" s="11">
        <v>68.205424120023082</v>
      </c>
      <c r="X311">
        <v>202</v>
      </c>
      <c r="Y311" s="11">
        <v>16.172938350680543</v>
      </c>
      <c r="Z311">
        <v>1047</v>
      </c>
      <c r="AA311" s="11">
        <v>83.827061649319461</v>
      </c>
      <c r="AB311">
        <v>788</v>
      </c>
      <c r="AC311" s="11">
        <v>45.470282746682059</v>
      </c>
      <c r="AD311" s="11">
        <v>0.223</v>
      </c>
      <c r="AE311">
        <v>5</v>
      </c>
      <c r="AF311" s="11">
        <v>2680</v>
      </c>
      <c r="AG311" s="11">
        <v>38.784370477568743</v>
      </c>
      <c r="AH311" s="11">
        <v>40162.643116258798</v>
      </c>
      <c r="AI311" s="11">
        <v>45607.222290840713</v>
      </c>
      <c r="AJ311">
        <v>578</v>
      </c>
      <c r="AK311" s="11">
        <v>37.349037329041501</v>
      </c>
      <c r="AL311" s="11">
        <v>4.1318264856021463</v>
      </c>
      <c r="AM311" s="11">
        <v>0.47788551502723597</v>
      </c>
      <c r="AN311" s="11">
        <v>8.7907884251685012E-2</v>
      </c>
      <c r="AO311">
        <v>6.4</v>
      </c>
      <c r="AP311">
        <v>8.1</v>
      </c>
      <c r="AQ311">
        <v>6.6</v>
      </c>
      <c r="AR311">
        <v>6</v>
      </c>
      <c r="AS311">
        <v>11</v>
      </c>
      <c r="AT311">
        <v>31.7</v>
      </c>
      <c r="AU311">
        <v>12.5</v>
      </c>
      <c r="AV311" s="12">
        <v>0.76805265767868569</v>
      </c>
      <c r="AW311" s="12">
        <v>0.23194734209557799</v>
      </c>
      <c r="AX311" s="12">
        <v>0.99999999977426368</v>
      </c>
      <c r="AY311" s="12">
        <v>5.0503775157192999E-5</v>
      </c>
      <c r="AZ311" s="12">
        <v>5.0251256281407036E-3</v>
      </c>
      <c r="BA311" s="12">
        <v>1.0266940451745379E-2</v>
      </c>
      <c r="BB311" s="12">
        <v>9.1480846197827329E-3</v>
      </c>
      <c r="BC311" s="12">
        <v>2.0100502512562811E-2</v>
      </c>
      <c r="BD311" s="12">
        <v>5.849153412006157E-2</v>
      </c>
      <c r="BE311" s="12">
        <v>2.8587764436821039E-2</v>
      </c>
      <c r="BF311" s="12">
        <v>0.32</v>
      </c>
      <c r="BG311">
        <v>324187113</v>
      </c>
      <c r="BH311">
        <v>176189</v>
      </c>
      <c r="BI311">
        <v>10000000</v>
      </c>
      <c r="BJ311">
        <v>100</v>
      </c>
      <c r="BK311">
        <v>0</v>
      </c>
      <c r="BL311" s="12">
        <v>0</v>
      </c>
      <c r="BM311" s="11">
        <v>10.37882719252724</v>
      </c>
      <c r="BN311" s="12">
        <v>0.21921623234533519</v>
      </c>
      <c r="BO311" s="12">
        <v>0.32310326001705331</v>
      </c>
      <c r="BP311">
        <v>1366</v>
      </c>
      <c r="BQ311" s="15">
        <v>18.864797679878471</v>
      </c>
      <c r="BR311">
        <v>66.5</v>
      </c>
      <c r="BS311">
        <v>63.7</v>
      </c>
      <c r="BT311">
        <v>4.2</v>
      </c>
      <c r="BU311">
        <v>5723</v>
      </c>
      <c r="BV311">
        <v>869</v>
      </c>
      <c r="BW311" s="15">
        <v>0.15184343875589726</v>
      </c>
      <c r="BX311" s="15">
        <v>0.17242783162203107</v>
      </c>
      <c r="BY311">
        <v>0</v>
      </c>
    </row>
    <row r="312" spans="2:77" ht="15.75" customHeight="1">
      <c r="B312" t="s">
        <v>958</v>
      </c>
      <c r="C312" s="11">
        <v>0.70950993605664803</v>
      </c>
      <c r="D312">
        <v>5166</v>
      </c>
      <c r="E312" s="11">
        <v>7281.0819658310484</v>
      </c>
      <c r="F312">
        <v>1617</v>
      </c>
      <c r="G312" s="11">
        <v>31.300813008130078</v>
      </c>
      <c r="H312">
        <v>1233</v>
      </c>
      <c r="I312" s="11">
        <v>23.867595818815332</v>
      </c>
      <c r="J312">
        <v>784</v>
      </c>
      <c r="K312" s="11">
        <v>15.176151761517614</v>
      </c>
      <c r="L312">
        <v>855</v>
      </c>
      <c r="M312" s="11">
        <v>16.550522648083625</v>
      </c>
      <c r="N312">
        <v>4311</v>
      </c>
      <c r="O312" s="11">
        <v>83.449477351916386</v>
      </c>
      <c r="P312">
        <v>3935</v>
      </c>
      <c r="Q312" s="11">
        <v>76.171118854045687</v>
      </c>
      <c r="R312">
        <v>30</v>
      </c>
      <c r="S312" s="11">
        <v>1.855287569573284</v>
      </c>
      <c r="T312">
        <v>1587</v>
      </c>
      <c r="U312" s="11">
        <v>98.144712430426722</v>
      </c>
      <c r="V312">
        <v>1561</v>
      </c>
      <c r="W312" s="11">
        <v>96.53679653679653</v>
      </c>
      <c r="X312">
        <v>10</v>
      </c>
      <c r="Y312" s="11">
        <v>0.81103000811030002</v>
      </c>
      <c r="Z312">
        <v>1223</v>
      </c>
      <c r="AA312" s="11">
        <v>99.188969991889692</v>
      </c>
      <c r="AB312">
        <v>1204</v>
      </c>
      <c r="AC312" s="11">
        <v>74.458874458874462</v>
      </c>
      <c r="AD312" s="11">
        <v>0.42099999999999999</v>
      </c>
      <c r="AE312">
        <v>2</v>
      </c>
      <c r="AF312" s="11">
        <v>2813</v>
      </c>
      <c r="AG312" s="11">
        <v>54.45218737901665</v>
      </c>
      <c r="AH312" s="11">
        <v>13307.71872061214</v>
      </c>
      <c r="AI312" s="11">
        <v>18756.211920827289</v>
      </c>
      <c r="AJ312">
        <v>580</v>
      </c>
      <c r="AK312" s="11">
        <v>37.985729533534403</v>
      </c>
      <c r="AL312" s="11">
        <v>4.6131901655823766</v>
      </c>
      <c r="AM312" s="11">
        <v>0.49562023537167099</v>
      </c>
      <c r="AN312" s="11">
        <v>0.102485520252191</v>
      </c>
      <c r="AO312">
        <v>4.5</v>
      </c>
      <c r="AP312">
        <v>8.9</v>
      </c>
      <c r="AQ312">
        <v>6.8</v>
      </c>
      <c r="AR312">
        <v>7.1</v>
      </c>
      <c r="AS312">
        <v>14.4</v>
      </c>
      <c r="AT312">
        <v>38</v>
      </c>
      <c r="AU312">
        <v>16.7</v>
      </c>
      <c r="AV312" s="12">
        <v>0.29162839693156389</v>
      </c>
      <c r="AW312" s="12">
        <v>0.35422035411165576</v>
      </c>
      <c r="AX312" s="12">
        <v>0.6458487510432197</v>
      </c>
      <c r="AY312" s="12">
        <v>0</v>
      </c>
      <c r="AZ312" s="12">
        <v>0</v>
      </c>
      <c r="BA312" s="12">
        <v>1.1914217633042099E-2</v>
      </c>
      <c r="BB312" s="12">
        <v>1.1814345991561181E-2</v>
      </c>
      <c r="BC312" s="12">
        <v>1.3513513513513511E-2</v>
      </c>
      <c r="BD312" s="12">
        <v>1.8268467037331211E-2</v>
      </c>
      <c r="BE312" s="12">
        <v>1.350210970464135E-2</v>
      </c>
      <c r="BF312" s="12">
        <v>9.45945945945946E-2</v>
      </c>
      <c r="BG312">
        <v>205827685</v>
      </c>
      <c r="BH312">
        <v>169965</v>
      </c>
      <c r="BI312">
        <v>10847190</v>
      </c>
      <c r="BJ312">
        <v>12462</v>
      </c>
      <c r="BK312">
        <v>0</v>
      </c>
      <c r="BL312" s="12">
        <v>0</v>
      </c>
      <c r="BM312" s="11">
        <v>1.8422991893883569</v>
      </c>
      <c r="BN312" s="12">
        <v>0.18629073922004752</v>
      </c>
      <c r="BO312" s="12">
        <v>0.31498289673324886</v>
      </c>
      <c r="BP312">
        <v>2794</v>
      </c>
      <c r="BQ312" s="15">
        <v>54.084397986837004</v>
      </c>
      <c r="BR312">
        <v>69.5</v>
      </c>
      <c r="BS312">
        <v>66.7</v>
      </c>
      <c r="BT312">
        <v>4.0999999999999996</v>
      </c>
      <c r="BU312">
        <v>3755</v>
      </c>
      <c r="BV312">
        <v>327</v>
      </c>
      <c r="BW312" s="15">
        <v>8.7083888149134481E-2</v>
      </c>
      <c r="BX312" s="15">
        <v>0.1227380812073386</v>
      </c>
      <c r="BY312">
        <v>0</v>
      </c>
    </row>
    <row r="313" spans="2:77" ht="15.75" customHeight="1">
      <c r="B313" t="s">
        <v>959</v>
      </c>
      <c r="C313" s="11">
        <v>0.49656547576687821</v>
      </c>
      <c r="D313">
        <v>2874</v>
      </c>
      <c r="E313" s="11">
        <v>5787.7563790787017</v>
      </c>
      <c r="F313">
        <v>625</v>
      </c>
      <c r="G313" s="11">
        <v>21.746694502435631</v>
      </c>
      <c r="H313">
        <v>468</v>
      </c>
      <c r="I313" s="11">
        <v>16.283924843423801</v>
      </c>
      <c r="J313">
        <v>272</v>
      </c>
      <c r="K313" s="11">
        <v>9.4641614474599862</v>
      </c>
      <c r="L313">
        <v>870</v>
      </c>
      <c r="M313" s="11">
        <v>30.2713987473904</v>
      </c>
      <c r="N313">
        <v>2004</v>
      </c>
      <c r="O313" s="11">
        <v>69.728601252609607</v>
      </c>
      <c r="P313">
        <v>1740</v>
      </c>
      <c r="Q313" s="11">
        <v>60.5427974947808</v>
      </c>
      <c r="R313">
        <v>58</v>
      </c>
      <c r="S313" s="11">
        <v>9.2799999999999994</v>
      </c>
      <c r="T313">
        <v>567</v>
      </c>
      <c r="U313" s="11">
        <v>90.72</v>
      </c>
      <c r="V313">
        <v>500</v>
      </c>
      <c r="W313" s="11">
        <v>80</v>
      </c>
      <c r="X313">
        <v>0</v>
      </c>
      <c r="Y313" s="11">
        <v>0</v>
      </c>
      <c r="Z313">
        <v>468</v>
      </c>
      <c r="AA313" s="11">
        <v>100</v>
      </c>
      <c r="AB313">
        <v>401</v>
      </c>
      <c r="AC313" s="11">
        <v>64.16</v>
      </c>
      <c r="AD313" s="11">
        <v>0.42599999999999999</v>
      </c>
      <c r="AE313">
        <v>3</v>
      </c>
      <c r="AF313" s="11">
        <v>1360</v>
      </c>
      <c r="AG313" s="11">
        <v>47.320807237299931</v>
      </c>
      <c r="AH313" s="11">
        <v>91393.466902542743</v>
      </c>
      <c r="AI313" s="11">
        <v>184051.19035188091</v>
      </c>
      <c r="AJ313">
        <v>556</v>
      </c>
      <c r="AK313" s="11">
        <v>37.787097652419597</v>
      </c>
      <c r="AL313" s="11">
        <v>4.5834530394240502</v>
      </c>
      <c r="AM313" s="11">
        <v>0.49627780929952497</v>
      </c>
      <c r="AN313" s="11">
        <v>0.10513784554361501</v>
      </c>
      <c r="AO313">
        <v>5.6</v>
      </c>
      <c r="AP313">
        <v>7.9</v>
      </c>
      <c r="AQ313">
        <v>5.9</v>
      </c>
      <c r="AR313">
        <v>5.4</v>
      </c>
      <c r="AS313">
        <v>11.1</v>
      </c>
      <c r="AT313">
        <v>31.1</v>
      </c>
      <c r="AU313">
        <v>12.3</v>
      </c>
      <c r="AV313" s="12">
        <v>0.1217900245456002</v>
      </c>
      <c r="AW313" s="12">
        <v>0.21640260285108232</v>
      </c>
      <c r="AX313" s="12">
        <v>0.33819262739668254</v>
      </c>
      <c r="AY313" s="12">
        <v>0</v>
      </c>
      <c r="AZ313" s="12">
        <v>0</v>
      </c>
      <c r="BA313" s="12">
        <v>1.339285714285714E-2</v>
      </c>
      <c r="BB313" s="12">
        <v>1.339285714285714E-2</v>
      </c>
      <c r="BC313" s="12">
        <v>0</v>
      </c>
      <c r="BD313" s="12"/>
      <c r="BE313" s="12">
        <v>1.0714285714285709E-2</v>
      </c>
      <c r="BF313" s="12"/>
      <c r="BG313">
        <v>160231450</v>
      </c>
      <c r="BH313">
        <v>143064</v>
      </c>
      <c r="BI313">
        <v>482200</v>
      </c>
      <c r="BJ313">
        <v>35785</v>
      </c>
      <c r="BK313">
        <v>0</v>
      </c>
      <c r="BL313" s="12">
        <v>0</v>
      </c>
      <c r="BM313" s="11">
        <v>3.3377837116154869</v>
      </c>
      <c r="BN313" s="12">
        <v>0.27495248440882525</v>
      </c>
      <c r="BO313" s="12">
        <v>0.24264032834322496</v>
      </c>
      <c r="BP313">
        <v>674</v>
      </c>
      <c r="BQ313" s="15">
        <v>23.451635351426585</v>
      </c>
      <c r="BR313">
        <v>67.8</v>
      </c>
      <c r="BS313">
        <v>64.099999999999994</v>
      </c>
      <c r="BT313">
        <v>5.5</v>
      </c>
      <c r="BU313">
        <v>2430</v>
      </c>
      <c r="BV313">
        <v>35</v>
      </c>
      <c r="BW313" s="15">
        <v>1.4403292181069959E-2</v>
      </c>
      <c r="BX313" s="15">
        <v>2.9005826792178863E-2</v>
      </c>
      <c r="BY313">
        <v>0</v>
      </c>
    </row>
    <row r="314" spans="2:77" ht="15.75" customHeight="1">
      <c r="B314" t="s">
        <v>960</v>
      </c>
      <c r="C314" s="11">
        <v>0.88829387200994814</v>
      </c>
      <c r="D314">
        <v>4213</v>
      </c>
      <c r="E314" s="11">
        <v>4742.7998016773645</v>
      </c>
      <c r="F314">
        <v>909</v>
      </c>
      <c r="G314" s="11">
        <v>21.576074056491812</v>
      </c>
      <c r="H314">
        <v>717</v>
      </c>
      <c r="I314" s="11">
        <v>17.01875148350344</v>
      </c>
      <c r="J314">
        <v>519</v>
      </c>
      <c r="K314" s="11">
        <v>12.319012580109186</v>
      </c>
      <c r="L314">
        <v>1270</v>
      </c>
      <c r="M314" s="11">
        <v>30.144789935912652</v>
      </c>
      <c r="N314">
        <v>2943</v>
      </c>
      <c r="O314" s="11">
        <v>69.855210064087345</v>
      </c>
      <c r="P314">
        <v>1929</v>
      </c>
      <c r="Q314" s="11">
        <v>45.786850225492529</v>
      </c>
      <c r="R314">
        <v>92</v>
      </c>
      <c r="S314" s="11">
        <v>10.121012101210122</v>
      </c>
      <c r="T314">
        <v>817</v>
      </c>
      <c r="U314" s="11">
        <v>89.878987898789873</v>
      </c>
      <c r="V314">
        <v>645</v>
      </c>
      <c r="W314" s="11">
        <v>70.957095709570964</v>
      </c>
      <c r="X314">
        <v>82</v>
      </c>
      <c r="Y314" s="11">
        <v>11.436541143654114</v>
      </c>
      <c r="Z314">
        <v>635</v>
      </c>
      <c r="AA314" s="11">
        <v>88.563458856345889</v>
      </c>
      <c r="AB314">
        <v>471</v>
      </c>
      <c r="AC314" s="11">
        <v>51.815181518151817</v>
      </c>
      <c r="AD314" s="11">
        <v>0.61799999999999999</v>
      </c>
      <c r="AE314">
        <v>6</v>
      </c>
      <c r="AF314" s="11">
        <v>1960</v>
      </c>
      <c r="AG314" s="11">
        <v>57.176196032672109</v>
      </c>
      <c r="AH314" s="11">
        <v>185048.08084573911</v>
      </c>
      <c r="AI314" s="11">
        <v>208318.5381286488</v>
      </c>
      <c r="AJ314">
        <v>556</v>
      </c>
      <c r="AK314" s="11">
        <v>37.767084283100601</v>
      </c>
      <c r="AL314" s="11">
        <v>4.3681013866757841</v>
      </c>
      <c r="AM314" s="11">
        <v>0.48494437365663601</v>
      </c>
      <c r="AN314" s="11">
        <v>9.5055789478902003E-2</v>
      </c>
      <c r="AO314">
        <v>5.9</v>
      </c>
      <c r="AP314">
        <v>8.9</v>
      </c>
      <c r="AQ314">
        <v>7.4</v>
      </c>
      <c r="AR314">
        <v>6.7</v>
      </c>
      <c r="AS314">
        <v>12.6</v>
      </c>
      <c r="AT314">
        <v>30.9</v>
      </c>
      <c r="AU314">
        <v>13.7</v>
      </c>
      <c r="AV314" s="12">
        <v>0.55927982123381081</v>
      </c>
      <c r="AW314" s="12">
        <v>0.2478182881285369</v>
      </c>
      <c r="AX314" s="12">
        <v>0.80709810936234772</v>
      </c>
      <c r="AY314" s="12">
        <v>0</v>
      </c>
      <c r="AZ314" s="12">
        <v>0</v>
      </c>
      <c r="BA314" s="12">
        <v>4.3859649122807024E-3</v>
      </c>
      <c r="BB314" s="12">
        <v>4.830917874396135E-3</v>
      </c>
      <c r="BC314" s="12">
        <v>0</v>
      </c>
      <c r="BD314" s="12">
        <v>1.0498687664041989E-2</v>
      </c>
      <c r="BE314" s="12">
        <v>5.7971014492753624E-3</v>
      </c>
      <c r="BF314" s="12">
        <v>5.5555555555555552E-2</v>
      </c>
      <c r="BG314">
        <v>291514091</v>
      </c>
      <c r="BH314">
        <v>270924</v>
      </c>
      <c r="BI314">
        <v>24351000</v>
      </c>
      <c r="BJ314">
        <v>100</v>
      </c>
      <c r="BK314">
        <v>0</v>
      </c>
      <c r="BL314" s="12">
        <v>0</v>
      </c>
      <c r="BM314" s="11">
        <v>6.447453255963894</v>
      </c>
      <c r="BN314" s="12">
        <v>0.13953126730707835</v>
      </c>
      <c r="BO314" s="12">
        <v>0.41915675027637028</v>
      </c>
      <c r="BP314">
        <v>2478</v>
      </c>
      <c r="BQ314" s="15">
        <v>58.817944457631143</v>
      </c>
      <c r="BR314">
        <v>53.3</v>
      </c>
      <c r="BS314">
        <v>49</v>
      </c>
      <c r="BT314">
        <v>8.1</v>
      </c>
      <c r="BU314">
        <v>3599</v>
      </c>
      <c r="BV314">
        <v>3255</v>
      </c>
      <c r="BW314" s="15">
        <v>0.90441789385940541</v>
      </c>
      <c r="BX314" s="15">
        <v>1.0181516752029069</v>
      </c>
      <c r="BY314">
        <v>1</v>
      </c>
    </row>
    <row r="315" spans="2:77" ht="15.75" customHeight="1">
      <c r="B315" t="s">
        <v>961</v>
      </c>
      <c r="C315" s="11">
        <v>0.62966927728258937</v>
      </c>
      <c r="D315">
        <v>4671</v>
      </c>
      <c r="E315" s="11">
        <v>7418.1799375034479</v>
      </c>
      <c r="F315">
        <v>1262</v>
      </c>
      <c r="G315" s="11">
        <v>27.017769214301008</v>
      </c>
      <c r="H315">
        <v>983</v>
      </c>
      <c r="I315" s="11">
        <v>21.044744166131448</v>
      </c>
      <c r="J315">
        <v>615</v>
      </c>
      <c r="K315" s="11">
        <v>13.166345536287732</v>
      </c>
      <c r="L315">
        <v>525</v>
      </c>
      <c r="M315" s="11">
        <v>11.23956326268465</v>
      </c>
      <c r="N315">
        <v>4146</v>
      </c>
      <c r="O315" s="11">
        <v>88.760436737315345</v>
      </c>
      <c r="P315">
        <v>2907</v>
      </c>
      <c r="Q315" s="11">
        <v>62.235067437379577</v>
      </c>
      <c r="R315">
        <v>20</v>
      </c>
      <c r="S315" s="11">
        <v>1.5847860538827259</v>
      </c>
      <c r="T315">
        <v>1242</v>
      </c>
      <c r="U315" s="11">
        <v>98.415213946117277</v>
      </c>
      <c r="V315">
        <v>897</v>
      </c>
      <c r="W315" s="11">
        <v>71.077654516640251</v>
      </c>
      <c r="X315">
        <v>20</v>
      </c>
      <c r="Y315" s="11">
        <v>2.0345879959308242</v>
      </c>
      <c r="Z315">
        <v>963</v>
      </c>
      <c r="AA315" s="11">
        <v>97.965412004069179</v>
      </c>
      <c r="AB315">
        <v>645</v>
      </c>
      <c r="AC315" s="11">
        <v>51.109350237717912</v>
      </c>
      <c r="AD315" s="11">
        <v>0.70899999999999996</v>
      </c>
      <c r="AE315">
        <v>5</v>
      </c>
      <c r="AF315" s="11">
        <v>2744</v>
      </c>
      <c r="AG315" s="11">
        <v>58.745450652965104</v>
      </c>
      <c r="AH315" s="11">
        <v>287872.28232980461</v>
      </c>
      <c r="AI315" s="11">
        <v>457180.13045224262</v>
      </c>
      <c r="AJ315">
        <v>556</v>
      </c>
      <c r="AK315" s="11">
        <v>40.303222236652701</v>
      </c>
      <c r="AL315" s="11">
        <v>5.5634858396396369</v>
      </c>
      <c r="AM315" s="11">
        <v>0.51343863403652801</v>
      </c>
      <c r="AN315" s="11">
        <v>0.116272573199551</v>
      </c>
      <c r="AO315">
        <v>4.4000000000000004</v>
      </c>
      <c r="AP315">
        <v>9.6999999999999993</v>
      </c>
      <c r="AQ315">
        <v>6.7</v>
      </c>
      <c r="AR315">
        <v>7.3</v>
      </c>
      <c r="AS315">
        <v>15.1</v>
      </c>
      <c r="AT315">
        <v>38.9</v>
      </c>
      <c r="AU315">
        <v>16.8</v>
      </c>
      <c r="AV315" s="12">
        <v>0.84397497353014583</v>
      </c>
      <c r="AW315" s="12">
        <v>0.1027961467418778</v>
      </c>
      <c r="AX315" s="12">
        <v>0.94677112027202359</v>
      </c>
      <c r="AY315" s="12">
        <v>1.375772643743674E-4</v>
      </c>
      <c r="AZ315" s="12">
        <v>2.1943573667711599E-2</v>
      </c>
      <c r="BA315" s="12">
        <v>6.9686411149825784E-3</v>
      </c>
      <c r="BB315" s="12">
        <v>6.0313630880579009E-3</v>
      </c>
      <c r="BC315" s="12">
        <v>9.4043887147335428E-3</v>
      </c>
      <c r="BD315" s="12">
        <v>1.1324041811846691E-2</v>
      </c>
      <c r="BE315" s="12">
        <v>1.2062726176115799E-3</v>
      </c>
      <c r="BF315" s="12">
        <v>3.7617554858934171E-2</v>
      </c>
      <c r="BG315">
        <v>216413649</v>
      </c>
      <c r="BH315">
        <v>234417</v>
      </c>
      <c r="BI315">
        <v>21180609</v>
      </c>
      <c r="BJ315">
        <v>100</v>
      </c>
      <c r="BK315">
        <v>0</v>
      </c>
      <c r="BL315" s="12">
        <v>0</v>
      </c>
      <c r="BM315" s="11">
        <v>0</v>
      </c>
      <c r="BN315" s="12">
        <v>0.15916300496145483</v>
      </c>
      <c r="BO315" s="12">
        <v>0.42349390097066081</v>
      </c>
      <c r="BP315">
        <v>2873</v>
      </c>
      <c r="BQ315" s="15">
        <v>61.507171911796185</v>
      </c>
      <c r="BR315">
        <v>68.7</v>
      </c>
      <c r="BS315">
        <v>65.3</v>
      </c>
      <c r="BT315">
        <v>5</v>
      </c>
      <c r="BU315">
        <v>3658</v>
      </c>
      <c r="BV315">
        <v>3985</v>
      </c>
      <c r="BW315" s="15">
        <v>1.0893931109896118</v>
      </c>
      <c r="BX315" s="15">
        <v>1.7301036437588535</v>
      </c>
      <c r="BY315">
        <v>0</v>
      </c>
    </row>
    <row r="316" spans="2:77" ht="15.75" customHeight="1">
      <c r="B316" t="s">
        <v>962</v>
      </c>
      <c r="C316" s="11">
        <v>0.71269635955081168</v>
      </c>
      <c r="D316">
        <v>5795</v>
      </c>
      <c r="E316" s="11">
        <v>8131.0924664360455</v>
      </c>
      <c r="F316">
        <v>2257</v>
      </c>
      <c r="G316" s="11">
        <v>38.94736842105263</v>
      </c>
      <c r="H316">
        <v>1430</v>
      </c>
      <c r="I316" s="11">
        <v>24.676445211389129</v>
      </c>
      <c r="J316">
        <v>1500</v>
      </c>
      <c r="K316" s="11">
        <v>25.884383088869718</v>
      </c>
      <c r="L316">
        <v>774</v>
      </c>
      <c r="M316" s="11">
        <v>13.356341673856772</v>
      </c>
      <c r="N316">
        <v>5021</v>
      </c>
      <c r="O316" s="11">
        <v>86.643658326143225</v>
      </c>
      <c r="P316">
        <v>3745</v>
      </c>
      <c r="Q316" s="11">
        <v>64.624676445211392</v>
      </c>
      <c r="R316">
        <v>155</v>
      </c>
      <c r="S316" s="11">
        <v>6.8675232609658838</v>
      </c>
      <c r="T316">
        <v>2102</v>
      </c>
      <c r="U316" s="11">
        <v>93.132476739034118</v>
      </c>
      <c r="V316">
        <v>1542</v>
      </c>
      <c r="W316" s="11">
        <v>68.32077979618964</v>
      </c>
      <c r="X316">
        <v>60</v>
      </c>
      <c r="Y316" s="11">
        <v>4.1958041958041958</v>
      </c>
      <c r="Z316">
        <v>1370</v>
      </c>
      <c r="AA316" s="11">
        <v>95.8041958041958</v>
      </c>
      <c r="AB316">
        <v>995</v>
      </c>
      <c r="AC316" s="11">
        <v>44.085068675232606</v>
      </c>
      <c r="AD316" s="11">
        <v>0.83299999999999996</v>
      </c>
      <c r="AE316">
        <v>5</v>
      </c>
      <c r="AF316" s="11">
        <v>4471</v>
      </c>
      <c r="AG316" s="11">
        <v>77.152717860224328</v>
      </c>
      <c r="AH316" s="11">
        <v>8255.8441011893719</v>
      </c>
      <c r="AI316" s="11">
        <v>11583.95716570389</v>
      </c>
      <c r="AJ316">
        <v>556</v>
      </c>
      <c r="AK316" s="11">
        <v>37.968311460793601</v>
      </c>
      <c r="AL316" s="11">
        <v>4.3012991434602474</v>
      </c>
      <c r="AM316" s="11">
        <v>0.485700104243103</v>
      </c>
      <c r="AN316" s="11">
        <v>9.1906462872637998E-2</v>
      </c>
      <c r="AO316">
        <v>3.5</v>
      </c>
      <c r="AP316">
        <v>9.8000000000000007</v>
      </c>
      <c r="AQ316">
        <v>6</v>
      </c>
      <c r="AR316">
        <v>7.3</v>
      </c>
      <c r="AS316">
        <v>16.3</v>
      </c>
      <c r="AT316">
        <v>40.799999999999997</v>
      </c>
      <c r="AU316">
        <v>17.2</v>
      </c>
      <c r="AV316" s="12">
        <v>0.99027383451892892</v>
      </c>
      <c r="AW316" s="12">
        <v>9.7261883801669294E-3</v>
      </c>
      <c r="AX316" s="12">
        <v>1.0000000228990957</v>
      </c>
      <c r="AY316" s="12">
        <v>0</v>
      </c>
      <c r="AZ316" s="12">
        <v>0</v>
      </c>
      <c r="BA316" s="12">
        <v>1.677852348993289E-3</v>
      </c>
      <c r="BB316" s="12">
        <v>2.7027027027027029E-3</v>
      </c>
      <c r="BC316" s="12">
        <v>0</v>
      </c>
      <c r="BD316" s="12">
        <v>2.8475711892797319E-2</v>
      </c>
      <c r="BE316" s="12">
        <v>5.4054054054054057E-3</v>
      </c>
      <c r="BF316" s="12">
        <v>6.6079295154185022E-2</v>
      </c>
      <c r="BG316">
        <v>124122932</v>
      </c>
      <c r="BH316">
        <v>307235</v>
      </c>
      <c r="BI316">
        <v>23775992</v>
      </c>
      <c r="BJ316">
        <v>100</v>
      </c>
      <c r="BK316">
        <v>0</v>
      </c>
      <c r="BL316" s="12">
        <v>0</v>
      </c>
      <c r="BM316" s="11">
        <v>3.2206119162640898</v>
      </c>
      <c r="BN316" s="12">
        <v>0.26662721983183307</v>
      </c>
      <c r="BO316" s="12">
        <v>0.25028962566289087</v>
      </c>
      <c r="BP316">
        <v>1881</v>
      </c>
      <c r="BQ316" s="15">
        <v>32.459016393442624</v>
      </c>
      <c r="BR316">
        <v>72.7</v>
      </c>
      <c r="BS316">
        <v>66.3</v>
      </c>
      <c r="BT316">
        <v>8.6999999999999993</v>
      </c>
      <c r="BU316">
        <v>3743</v>
      </c>
      <c r="BV316">
        <v>264</v>
      </c>
      <c r="BW316" s="15">
        <v>7.0531659096981031E-2</v>
      </c>
      <c r="BX316" s="15">
        <v>9.8964528374236041E-2</v>
      </c>
      <c r="BY316">
        <v>0</v>
      </c>
    </row>
    <row r="317" spans="2:77" ht="15.75" customHeight="1">
      <c r="B317" t="s">
        <v>963</v>
      </c>
      <c r="C317" s="11">
        <v>0.63982278788850011</v>
      </c>
      <c r="D317">
        <v>2587</v>
      </c>
      <c r="E317" s="11">
        <v>4043.307067160647</v>
      </c>
      <c r="F317">
        <v>887</v>
      </c>
      <c r="G317" s="11">
        <v>34.28681870892926</v>
      </c>
      <c r="H317">
        <v>573</v>
      </c>
      <c r="I317" s="11">
        <v>22.149207576343255</v>
      </c>
      <c r="J317">
        <v>574</v>
      </c>
      <c r="K317" s="11">
        <v>22.187862388867412</v>
      </c>
      <c r="L317">
        <v>81</v>
      </c>
      <c r="M317" s="11">
        <v>3.1310398144569001</v>
      </c>
      <c r="N317">
        <v>2506</v>
      </c>
      <c r="O317" s="11">
        <v>96.868960185543102</v>
      </c>
      <c r="P317">
        <v>1915</v>
      </c>
      <c r="Q317" s="11">
        <v>74.023965983764981</v>
      </c>
      <c r="R317">
        <v>0</v>
      </c>
      <c r="S317" s="11">
        <v>0</v>
      </c>
      <c r="T317">
        <v>887</v>
      </c>
      <c r="U317" s="11">
        <v>100</v>
      </c>
      <c r="V317">
        <v>800</v>
      </c>
      <c r="W317" s="11">
        <v>90.191657271702368</v>
      </c>
      <c r="X317">
        <v>0</v>
      </c>
      <c r="Y317" s="11">
        <v>0</v>
      </c>
      <c r="Z317">
        <v>573</v>
      </c>
      <c r="AA317" s="11">
        <v>100</v>
      </c>
      <c r="AB317">
        <v>535</v>
      </c>
      <c r="AC317" s="11">
        <v>60.31567080045096</v>
      </c>
      <c r="AD317" s="11">
        <v>0.90300000000000002</v>
      </c>
      <c r="AE317">
        <v>6</v>
      </c>
      <c r="AF317" s="11">
        <v>2156</v>
      </c>
      <c r="AG317" s="11">
        <v>83.33977580208736</v>
      </c>
      <c r="AH317" s="11">
        <v>322819.44235075562</v>
      </c>
      <c r="AI317" s="11">
        <v>504545.08414134948</v>
      </c>
      <c r="AJ317">
        <v>556</v>
      </c>
      <c r="AK317" s="11">
        <v>39.3590320568522</v>
      </c>
      <c r="AL317" s="11">
        <v>4.8836879117654455</v>
      </c>
      <c r="AM317" s="11">
        <v>0.50209189012580602</v>
      </c>
      <c r="AN317" s="11">
        <v>0.10692139251005899</v>
      </c>
      <c r="AO317">
        <v>2.4</v>
      </c>
      <c r="AP317">
        <v>10.4</v>
      </c>
      <c r="AQ317">
        <v>5.2</v>
      </c>
      <c r="AR317">
        <v>7.1</v>
      </c>
      <c r="AS317">
        <v>19</v>
      </c>
      <c r="AT317">
        <v>44.9</v>
      </c>
      <c r="AU317">
        <v>19.5</v>
      </c>
      <c r="AV317" s="12">
        <v>0.18581785678906224</v>
      </c>
      <c r="AW317" s="12">
        <v>0.27262561317990325</v>
      </c>
      <c r="AX317" s="12">
        <v>0.45844346996896546</v>
      </c>
      <c r="AY317" s="12">
        <v>5.1799468492410249E-4</v>
      </c>
      <c r="AZ317" s="12">
        <v>7.7181208053691275E-2</v>
      </c>
      <c r="BA317" s="12">
        <v>3.7499999999999999E-2</v>
      </c>
      <c r="BB317" s="12">
        <v>7.18232044198895E-2</v>
      </c>
      <c r="BC317" s="12">
        <v>1.6722408026755849E-2</v>
      </c>
      <c r="BD317" s="12">
        <v>0.30864197530864201</v>
      </c>
      <c r="BE317" s="12">
        <v>0</v>
      </c>
      <c r="BF317" s="12">
        <v>0.49180327868852458</v>
      </c>
      <c r="BG317">
        <v>162622015</v>
      </c>
      <c r="BH317">
        <v>394289</v>
      </c>
      <c r="BI317">
        <v>14026325</v>
      </c>
      <c r="BJ317">
        <v>85</v>
      </c>
      <c r="BK317">
        <v>0</v>
      </c>
      <c r="BL317" s="12">
        <v>0</v>
      </c>
      <c r="BM317" s="11">
        <v>14.705882352941179</v>
      </c>
      <c r="BN317" s="12">
        <v>8.4753122007347609E-2</v>
      </c>
      <c r="BO317" s="12">
        <v>0.53571643947635672</v>
      </c>
      <c r="BP317">
        <v>1206</v>
      </c>
      <c r="BQ317" s="15">
        <v>46.617703904136064</v>
      </c>
      <c r="BR317">
        <v>76.099999999999994</v>
      </c>
      <c r="BS317">
        <v>69.3</v>
      </c>
      <c r="BT317">
        <v>9</v>
      </c>
      <c r="BU317">
        <v>1815</v>
      </c>
      <c r="BV317">
        <v>5207</v>
      </c>
      <c r="BW317" s="15">
        <v>2.8688705234159779</v>
      </c>
      <c r="BX317" s="15">
        <v>4.4838517441425152</v>
      </c>
      <c r="BY317">
        <v>0</v>
      </c>
    </row>
    <row r="318" spans="2:77" ht="15.75" customHeight="1">
      <c r="B318" t="s">
        <v>964</v>
      </c>
      <c r="C318" s="11">
        <v>0.7552693605200006</v>
      </c>
      <c r="D318">
        <v>3294</v>
      </c>
      <c r="E318" s="11">
        <v>4361.3579104176706</v>
      </c>
      <c r="F318">
        <v>857</v>
      </c>
      <c r="G318" s="11">
        <v>26.01700060716454</v>
      </c>
      <c r="H318">
        <v>616</v>
      </c>
      <c r="I318" s="11">
        <v>18.700667880995749</v>
      </c>
      <c r="J318">
        <v>0</v>
      </c>
      <c r="K318" s="11">
        <v>0</v>
      </c>
      <c r="L318">
        <v>733</v>
      </c>
      <c r="M318" s="11">
        <v>22.25258044930176</v>
      </c>
      <c r="N318">
        <v>2561</v>
      </c>
      <c r="O318" s="11">
        <v>77.74741955069824</v>
      </c>
      <c r="P318">
        <v>1440</v>
      </c>
      <c r="Q318" s="11">
        <v>43.715846994535518</v>
      </c>
      <c r="R318">
        <v>59</v>
      </c>
      <c r="S318" s="11">
        <v>6.8844807467911311</v>
      </c>
      <c r="T318">
        <v>798</v>
      </c>
      <c r="U318" s="11">
        <v>93.115519253208873</v>
      </c>
      <c r="V318">
        <v>558</v>
      </c>
      <c r="W318" s="11">
        <v>65.110851808634777</v>
      </c>
      <c r="X318">
        <v>48</v>
      </c>
      <c r="Y318" s="11">
        <v>7.7922077922077921</v>
      </c>
      <c r="Z318">
        <v>568</v>
      </c>
      <c r="AA318" s="11">
        <v>92.20779220779221</v>
      </c>
      <c r="AB318">
        <v>380</v>
      </c>
      <c r="AC318" s="11">
        <v>44.340723453908986</v>
      </c>
      <c r="AD318" s="11">
        <v>0.36099999999999999</v>
      </c>
      <c r="AE318">
        <v>2</v>
      </c>
      <c r="AF318" s="11">
        <v>766</v>
      </c>
      <c r="AG318" s="11">
        <v>23.254401942926535</v>
      </c>
      <c r="AH318" s="11">
        <v>28524.011313175251</v>
      </c>
      <c r="AI318" s="11">
        <v>37766.673460098144</v>
      </c>
      <c r="AJ318">
        <v>556</v>
      </c>
      <c r="AK318" s="11">
        <v>38.709015337238803</v>
      </c>
      <c r="AL318" s="11">
        <v>4.6966394307339456</v>
      </c>
      <c r="AM318" s="11">
        <v>0.49690664837779702</v>
      </c>
      <c r="AN318" s="11">
        <v>0.104600636917023</v>
      </c>
      <c r="AO318">
        <v>5.4</v>
      </c>
      <c r="AP318">
        <v>8.6</v>
      </c>
      <c r="AQ318">
        <v>5.3</v>
      </c>
      <c r="AR318">
        <v>5.2</v>
      </c>
      <c r="AS318">
        <v>10.8</v>
      </c>
      <c r="AT318">
        <v>32.6</v>
      </c>
      <c r="AU318">
        <v>11.4</v>
      </c>
      <c r="AV318" s="12">
        <v>0.10694084597894531</v>
      </c>
      <c r="AW318" s="12">
        <v>0.33794000456381423</v>
      </c>
      <c r="AX318" s="12">
        <v>0.44488085054275961</v>
      </c>
      <c r="AY318" s="12">
        <v>0</v>
      </c>
      <c r="AZ318" s="12">
        <v>0</v>
      </c>
      <c r="BA318" s="12">
        <v>9.1996320147194111E-4</v>
      </c>
      <c r="BB318" s="12">
        <v>9.4607379375591296E-4</v>
      </c>
      <c r="BC318" s="12">
        <v>0</v>
      </c>
      <c r="BD318" s="12">
        <v>1.7463235294117651E-2</v>
      </c>
      <c r="BE318" s="12">
        <v>0</v>
      </c>
      <c r="BF318" s="12">
        <v>0.61290322580645162</v>
      </c>
      <c r="BG318">
        <v>165246345</v>
      </c>
      <c r="BH318">
        <v>149611</v>
      </c>
      <c r="BI318">
        <v>2793370</v>
      </c>
      <c r="BJ318">
        <v>12567</v>
      </c>
      <c r="BK318">
        <v>0</v>
      </c>
      <c r="BL318" s="12">
        <v>0</v>
      </c>
      <c r="BM318" s="11">
        <v>0</v>
      </c>
      <c r="BN318" s="12">
        <v>0.39560125736746732</v>
      </c>
      <c r="BO318" s="12">
        <v>0.15978508477728115</v>
      </c>
      <c r="BP318">
        <v>717</v>
      </c>
      <c r="BQ318" s="15">
        <v>21.766848816029142</v>
      </c>
      <c r="BR318">
        <v>76.099999999999994</v>
      </c>
      <c r="BS318">
        <v>69.2</v>
      </c>
      <c r="BT318">
        <v>9</v>
      </c>
      <c r="BU318">
        <v>2649</v>
      </c>
      <c r="BV318">
        <v>144</v>
      </c>
      <c r="BW318" s="15">
        <v>5.4360135900339751E-2</v>
      </c>
      <c r="BX318" s="15">
        <v>7.1974501736589674E-2</v>
      </c>
      <c r="BY318">
        <v>0</v>
      </c>
    </row>
    <row r="319" spans="2:77" ht="15.75" customHeight="1">
      <c r="B319" t="s">
        <v>965</v>
      </c>
      <c r="C319" s="11">
        <v>0.56224263793087759</v>
      </c>
      <c r="D319">
        <v>8731</v>
      </c>
      <c r="E319" s="11">
        <v>15528.882747368929</v>
      </c>
      <c r="F319">
        <v>3354</v>
      </c>
      <c r="G319" s="11">
        <v>38.414843660519985</v>
      </c>
      <c r="H319">
        <v>2143</v>
      </c>
      <c r="I319" s="11">
        <v>24.544725690069864</v>
      </c>
      <c r="J319">
        <v>1461</v>
      </c>
      <c r="K319" s="11">
        <v>16.733478410262283</v>
      </c>
      <c r="L319">
        <v>750</v>
      </c>
      <c r="M319" s="11">
        <v>8.5900813194364911</v>
      </c>
      <c r="N319">
        <v>7981</v>
      </c>
      <c r="O319" s="11">
        <v>91.409918680563507</v>
      </c>
      <c r="P319">
        <v>3730</v>
      </c>
      <c r="Q319" s="11">
        <v>42.721337761997482</v>
      </c>
      <c r="R319">
        <v>189</v>
      </c>
      <c r="S319" s="11">
        <v>5.6350626118067977</v>
      </c>
      <c r="T319">
        <v>3165</v>
      </c>
      <c r="U319" s="11">
        <v>94.364937388193198</v>
      </c>
      <c r="V319">
        <v>1623</v>
      </c>
      <c r="W319" s="11">
        <v>48.389982110912342</v>
      </c>
      <c r="X319">
        <v>169</v>
      </c>
      <c r="Y319" s="11">
        <v>7.886140923938405</v>
      </c>
      <c r="Z319">
        <v>1974</v>
      </c>
      <c r="AA319" s="11">
        <v>92.113859076061601</v>
      </c>
      <c r="AB319">
        <v>1080</v>
      </c>
      <c r="AC319" s="11">
        <v>32.200357781753134</v>
      </c>
      <c r="AD319" s="11">
        <v>0.46400000000000002</v>
      </c>
      <c r="AE319">
        <v>3</v>
      </c>
      <c r="AF319" s="11">
        <v>5875</v>
      </c>
      <c r="AG319" s="11">
        <v>67.489948305571517</v>
      </c>
      <c r="AH319" s="11">
        <v>17599.178358885179</v>
      </c>
      <c r="AI319" s="11">
        <v>31301.74976350824</v>
      </c>
      <c r="AJ319">
        <v>556</v>
      </c>
      <c r="AK319" s="11">
        <v>39.675095853531303</v>
      </c>
      <c r="AL319" s="11">
        <v>4.6696909477953579</v>
      </c>
      <c r="AM319" s="11">
        <v>0.50727838668472702</v>
      </c>
      <c r="AN319" s="11">
        <v>0.108679789691392</v>
      </c>
      <c r="AO319">
        <v>3.5</v>
      </c>
      <c r="AP319">
        <v>10.6</v>
      </c>
      <c r="AQ319">
        <v>5.9</v>
      </c>
      <c r="AR319">
        <v>7.2</v>
      </c>
      <c r="AS319">
        <v>16.5</v>
      </c>
      <c r="AT319">
        <v>41.5</v>
      </c>
      <c r="AU319">
        <v>17.3</v>
      </c>
      <c r="AV319" s="12">
        <v>0.15756792812257242</v>
      </c>
      <c r="AW319" s="12">
        <v>0.11113676853669216</v>
      </c>
      <c r="AX319" s="12">
        <v>0.26870469665926455</v>
      </c>
      <c r="AY319" s="12">
        <v>1.372414469169689E-3</v>
      </c>
      <c r="AZ319" s="12">
        <v>0.1386138613861386</v>
      </c>
      <c r="BA319" s="12">
        <v>0</v>
      </c>
      <c r="BB319" s="12">
        <v>0</v>
      </c>
      <c r="BC319" s="12">
        <v>0</v>
      </c>
      <c r="BD319" s="12">
        <v>3.6544850498338867E-2</v>
      </c>
      <c r="BE319" s="12">
        <v>0</v>
      </c>
      <c r="BF319" s="12">
        <v>0.1633663366336634</v>
      </c>
      <c r="BG319">
        <v>178270664</v>
      </c>
      <c r="BH319">
        <v>191088</v>
      </c>
      <c r="BI319">
        <v>16156560</v>
      </c>
      <c r="BJ319">
        <v>10</v>
      </c>
      <c r="BK319">
        <v>0</v>
      </c>
      <c r="BL319" s="12">
        <v>0</v>
      </c>
      <c r="BM319" s="11">
        <v>2.3041474654377878</v>
      </c>
      <c r="BN319" s="12">
        <v>0.12653717174808532</v>
      </c>
      <c r="BO319" s="12">
        <v>0.37123782768580044</v>
      </c>
      <c r="BP319">
        <v>4308</v>
      </c>
      <c r="BQ319" s="15">
        <v>49.341427098843205</v>
      </c>
      <c r="BR319">
        <v>72.599999999999994</v>
      </c>
      <c r="BS319">
        <v>65.099999999999994</v>
      </c>
      <c r="BT319">
        <v>10.4</v>
      </c>
      <c r="BU319">
        <v>5820</v>
      </c>
      <c r="BV319">
        <v>898</v>
      </c>
      <c r="BW319" s="15">
        <v>0.15429553264604812</v>
      </c>
      <c r="BX319" s="15">
        <v>0.27442872922956313</v>
      </c>
      <c r="BY319">
        <v>1</v>
      </c>
    </row>
    <row r="320" spans="2:77" ht="15.75" customHeight="1">
      <c r="B320" t="s">
        <v>966</v>
      </c>
      <c r="C320" s="11">
        <v>0.64747423818241967</v>
      </c>
      <c r="D320">
        <v>4738</v>
      </c>
      <c r="E320" s="11">
        <v>7317.6656623442577</v>
      </c>
      <c r="F320">
        <v>1191</v>
      </c>
      <c r="G320" s="11">
        <v>25.137188687209793</v>
      </c>
      <c r="H320">
        <v>766</v>
      </c>
      <c r="I320" s="11">
        <v>16.167159138877164</v>
      </c>
      <c r="J320">
        <v>321</v>
      </c>
      <c r="K320" s="11">
        <v>6.7750105529759397</v>
      </c>
      <c r="L320">
        <v>1336</v>
      </c>
      <c r="M320" s="11">
        <v>28.197551709582104</v>
      </c>
      <c r="N320">
        <v>3402</v>
      </c>
      <c r="O320" s="11">
        <v>71.8024482904179</v>
      </c>
      <c r="P320">
        <v>1034</v>
      </c>
      <c r="Q320" s="11">
        <v>21.823554242296328</v>
      </c>
      <c r="R320">
        <v>149</v>
      </c>
      <c r="S320" s="11">
        <v>12.510495382031905</v>
      </c>
      <c r="T320">
        <v>1042</v>
      </c>
      <c r="U320" s="11">
        <v>87.489504617968095</v>
      </c>
      <c r="V320">
        <v>353</v>
      </c>
      <c r="W320" s="11">
        <v>29.638958858102438</v>
      </c>
      <c r="X320">
        <v>123</v>
      </c>
      <c r="Y320" s="11">
        <v>16.057441253263708</v>
      </c>
      <c r="Z320">
        <v>643</v>
      </c>
      <c r="AA320" s="11">
        <v>83.942558746736296</v>
      </c>
      <c r="AB320">
        <v>119</v>
      </c>
      <c r="AC320" s="11">
        <v>9.9916036943744757</v>
      </c>
      <c r="AD320" s="11">
        <v>0.40600000000000003</v>
      </c>
      <c r="AE320">
        <v>3</v>
      </c>
      <c r="AF320" s="11">
        <v>1794</v>
      </c>
      <c r="AG320" s="11">
        <v>37.936138718545145</v>
      </c>
      <c r="AH320" s="11">
        <v>52130.579929283362</v>
      </c>
      <c r="AI320" s="11">
        <v>80513.751521012382</v>
      </c>
      <c r="AJ320">
        <v>556</v>
      </c>
      <c r="AK320" s="11">
        <v>38.382658542771701</v>
      </c>
      <c r="AL320" s="11">
        <v>4.1798580086727126</v>
      </c>
      <c r="AM320" s="11">
        <v>0.485061212582162</v>
      </c>
      <c r="AN320" s="11">
        <v>9.1051887390190989E-2</v>
      </c>
      <c r="AO320">
        <v>7.1</v>
      </c>
      <c r="AP320">
        <v>8.5</v>
      </c>
      <c r="AQ320">
        <v>7.3</v>
      </c>
      <c r="AR320">
        <v>6.5</v>
      </c>
      <c r="AS320">
        <v>10.4</v>
      </c>
      <c r="AT320">
        <v>32.700000000000003</v>
      </c>
      <c r="AU320">
        <v>12.5</v>
      </c>
      <c r="AV320" s="12">
        <v>0.18491284577143136</v>
      </c>
      <c r="AW320" s="12">
        <v>8.9196971703156477E-2</v>
      </c>
      <c r="AX320" s="12">
        <v>0.27410981747458785</v>
      </c>
      <c r="AY320" s="12">
        <v>0</v>
      </c>
      <c r="AZ320" s="12">
        <v>0</v>
      </c>
      <c r="BA320" s="12">
        <v>4.4052863436123352E-3</v>
      </c>
      <c r="BB320" s="12">
        <v>4.7169811320754724E-3</v>
      </c>
      <c r="BC320" s="12">
        <v>0</v>
      </c>
      <c r="BD320" s="12">
        <v>1.9019751280175572E-2</v>
      </c>
      <c r="BE320" s="12">
        <v>0</v>
      </c>
      <c r="BF320" s="12">
        <v>0.27368421052631581</v>
      </c>
      <c r="BG320">
        <v>263452261</v>
      </c>
      <c r="BH320">
        <v>202189</v>
      </c>
      <c r="BI320">
        <v>9436473</v>
      </c>
      <c r="BJ320">
        <v>100</v>
      </c>
      <c r="BK320">
        <v>0</v>
      </c>
      <c r="BL320" s="12">
        <v>0</v>
      </c>
      <c r="BM320" s="11">
        <v>4.1919932928107313</v>
      </c>
      <c r="BN320" s="12">
        <v>0.20545611326270902</v>
      </c>
      <c r="BO320" s="12">
        <v>0.31280313643977853</v>
      </c>
      <c r="BP320">
        <v>2222</v>
      </c>
      <c r="BQ320" s="15">
        <v>46.897425073870828</v>
      </c>
      <c r="BR320">
        <v>69.900000000000006</v>
      </c>
      <c r="BS320">
        <v>63.1</v>
      </c>
      <c r="BT320">
        <v>9.6</v>
      </c>
      <c r="BU320">
        <v>3830</v>
      </c>
      <c r="BV320">
        <v>274</v>
      </c>
      <c r="BW320" s="15">
        <v>7.1540469973890339E-2</v>
      </c>
      <c r="BX320" s="15">
        <v>0.11049160839930514</v>
      </c>
      <c r="BY320">
        <v>0</v>
      </c>
    </row>
    <row r="321" spans="2:77" ht="15.75" customHeight="1">
      <c r="B321" t="s">
        <v>968</v>
      </c>
      <c r="C321" s="11">
        <v>0.78972061687328488</v>
      </c>
      <c r="D321">
        <v>5142</v>
      </c>
      <c r="E321" s="11">
        <v>6511.163429363859</v>
      </c>
      <c r="F321">
        <v>1327</v>
      </c>
      <c r="G321" s="11">
        <v>25.807078957604045</v>
      </c>
      <c r="H321">
        <v>888</v>
      </c>
      <c r="I321" s="11">
        <v>17.269544924154026</v>
      </c>
      <c r="J321">
        <v>263</v>
      </c>
      <c r="K321" s="11">
        <v>5.1147413457798523</v>
      </c>
      <c r="L321">
        <v>886</v>
      </c>
      <c r="M321" s="11">
        <v>17.230649552703227</v>
      </c>
      <c r="N321">
        <v>4256</v>
      </c>
      <c r="O321" s="11">
        <v>82.769350447296773</v>
      </c>
      <c r="P321">
        <v>1049</v>
      </c>
      <c r="Q321" s="11">
        <v>20.400622325943214</v>
      </c>
      <c r="R321">
        <v>86</v>
      </c>
      <c r="S321" s="11">
        <v>6.4807837226827427</v>
      </c>
      <c r="T321">
        <v>1241</v>
      </c>
      <c r="U321" s="11">
        <v>93.519216277317256</v>
      </c>
      <c r="V321">
        <v>392</v>
      </c>
      <c r="W321" s="11">
        <v>29.540316503391107</v>
      </c>
      <c r="X321">
        <v>28</v>
      </c>
      <c r="Y321" s="11">
        <v>3.1531531531531529</v>
      </c>
      <c r="Z321">
        <v>860</v>
      </c>
      <c r="AA321" s="11">
        <v>96.846846846846844</v>
      </c>
      <c r="AB321">
        <v>279</v>
      </c>
      <c r="AC321" s="11">
        <v>21.024868123587037</v>
      </c>
      <c r="AD321" s="11">
        <v>0.35899999999999999</v>
      </c>
      <c r="AE321">
        <v>3</v>
      </c>
      <c r="AF321" s="11">
        <v>1929</v>
      </c>
      <c r="AG321" s="11">
        <v>38.426294820717132</v>
      </c>
      <c r="AH321" s="11">
        <v>23172.685368223931</v>
      </c>
      <c r="AI321" s="11">
        <v>29342.89022359615</v>
      </c>
      <c r="AJ321">
        <v>556</v>
      </c>
      <c r="AK321" s="11">
        <v>37.736567257908</v>
      </c>
      <c r="AL321" s="11">
        <v>4.0141007140174283</v>
      </c>
      <c r="AM321" s="11">
        <v>0.47790999935740602</v>
      </c>
      <c r="AN321" s="11">
        <v>8.6603053030104002E-2</v>
      </c>
      <c r="AO321">
        <v>6.2</v>
      </c>
      <c r="AP321">
        <v>9.4</v>
      </c>
      <c r="AQ321">
        <v>6.3</v>
      </c>
      <c r="AR321">
        <v>5.9</v>
      </c>
      <c r="AS321">
        <v>10.6</v>
      </c>
      <c r="AT321">
        <v>35.1</v>
      </c>
      <c r="AU321">
        <v>12</v>
      </c>
      <c r="AV321" s="12">
        <v>1.1344299220163752E-2</v>
      </c>
      <c r="AW321" s="12">
        <v>0.12175810532042733</v>
      </c>
      <c r="AX321" s="12">
        <v>0.13310240454059108</v>
      </c>
      <c r="AY321" s="12">
        <v>2.770083102493075E-4</v>
      </c>
      <c r="AZ321" s="12">
        <v>2.6315789473684209E-2</v>
      </c>
      <c r="BA321" s="12">
        <v>1.1860637509266121E-2</v>
      </c>
      <c r="BB321" s="12">
        <v>1.035375323554789E-2</v>
      </c>
      <c r="BC321" s="12">
        <v>2.1052631578947371E-2</v>
      </c>
      <c r="BD321" s="12">
        <v>3.7833827893175083E-2</v>
      </c>
      <c r="BE321" s="12">
        <v>1.7256255392579811E-2</v>
      </c>
      <c r="BF321" s="12">
        <v>0.16402116402116401</v>
      </c>
      <c r="BG321">
        <v>269459456</v>
      </c>
      <c r="BH321">
        <v>213180</v>
      </c>
      <c r="BI321">
        <v>19600000</v>
      </c>
      <c r="BJ321">
        <v>100</v>
      </c>
      <c r="BK321">
        <v>0</v>
      </c>
      <c r="BL321" s="12">
        <v>0</v>
      </c>
      <c r="BM321" s="11">
        <v>7.8446754265542262</v>
      </c>
      <c r="BN321" s="12">
        <v>0.16327068106369111</v>
      </c>
      <c r="BO321" s="12">
        <v>0.39343788082680275</v>
      </c>
      <c r="BP321">
        <v>3212</v>
      </c>
      <c r="BQ321" s="15">
        <v>62.465966549980557</v>
      </c>
      <c r="BR321">
        <v>70.8</v>
      </c>
      <c r="BS321">
        <v>67.099999999999994</v>
      </c>
      <c r="BT321">
        <v>5.3</v>
      </c>
      <c r="BU321">
        <v>4021</v>
      </c>
      <c r="BV321">
        <v>725</v>
      </c>
      <c r="BW321" s="15">
        <v>0.18030340711265855</v>
      </c>
      <c r="BX321" s="15">
        <v>0.22831290365259546</v>
      </c>
      <c r="BY321">
        <v>1</v>
      </c>
    </row>
    <row r="322" spans="2:77" ht="15.75" customHeight="1">
      <c r="B322" t="s">
        <v>969</v>
      </c>
      <c r="C322" s="11">
        <v>0.87745661530356178</v>
      </c>
      <c r="D322">
        <v>5744</v>
      </c>
      <c r="E322" s="11">
        <v>6546.1925978104637</v>
      </c>
      <c r="F322">
        <v>1712</v>
      </c>
      <c r="G322" s="11">
        <v>29.805013927576603</v>
      </c>
      <c r="H322">
        <v>1313</v>
      </c>
      <c r="I322" s="11">
        <v>22.858635097493035</v>
      </c>
      <c r="J322">
        <v>336</v>
      </c>
      <c r="K322" s="11">
        <v>5.8495821727019495</v>
      </c>
      <c r="L322">
        <v>1059</v>
      </c>
      <c r="M322" s="11">
        <v>18.436629526462394</v>
      </c>
      <c r="N322">
        <v>4685</v>
      </c>
      <c r="O322" s="11">
        <v>81.563370473537603</v>
      </c>
      <c r="P322">
        <v>1260</v>
      </c>
      <c r="Q322" s="11">
        <v>21.935933147632312</v>
      </c>
      <c r="R322">
        <v>489</v>
      </c>
      <c r="S322" s="11">
        <v>28.563084112149532</v>
      </c>
      <c r="T322">
        <v>1223</v>
      </c>
      <c r="U322" s="11">
        <v>71.436915887850475</v>
      </c>
      <c r="V322">
        <v>566</v>
      </c>
      <c r="W322" s="11">
        <v>33.060747663551403</v>
      </c>
      <c r="X322">
        <v>388</v>
      </c>
      <c r="Y322" s="11">
        <v>29.550647372429552</v>
      </c>
      <c r="Z322">
        <v>925</v>
      </c>
      <c r="AA322" s="11">
        <v>70.449352627570448</v>
      </c>
      <c r="AB322">
        <v>396</v>
      </c>
      <c r="AC322" s="11">
        <v>23.130841121495326</v>
      </c>
      <c r="AD322" s="11">
        <v>0.34799999999999998</v>
      </c>
      <c r="AE322">
        <v>1</v>
      </c>
      <c r="AF322" s="11">
        <v>2367</v>
      </c>
      <c r="AG322" s="11">
        <v>41.453590192644484</v>
      </c>
      <c r="AH322" s="11">
        <v>27763.020920611641</v>
      </c>
      <c r="AI322" s="11">
        <v>31640.3346175763</v>
      </c>
      <c r="AJ322">
        <v>556</v>
      </c>
      <c r="AK322" s="11">
        <v>37.211623454658003</v>
      </c>
      <c r="AL322" s="11">
        <v>3.8060814161434466</v>
      </c>
      <c r="AM322" s="11">
        <v>0.46847844353810703</v>
      </c>
      <c r="AN322" s="11">
        <v>7.8851458944479993E-2</v>
      </c>
      <c r="AO322">
        <v>5</v>
      </c>
      <c r="AP322">
        <v>10.199999999999999</v>
      </c>
      <c r="AQ322">
        <v>6.2</v>
      </c>
      <c r="AR322">
        <v>6.8</v>
      </c>
      <c r="AS322">
        <v>13</v>
      </c>
      <c r="AT322">
        <v>38.4</v>
      </c>
      <c r="AU322">
        <v>14.4</v>
      </c>
      <c r="AV322" s="12">
        <v>1.5391699646078335E-2</v>
      </c>
      <c r="AW322" s="12">
        <v>0.58100426490040236</v>
      </c>
      <c r="AX322" s="12">
        <v>0.59639596454648069</v>
      </c>
      <c r="AY322" s="12">
        <v>2.8246592754748958E-4</v>
      </c>
      <c r="AZ322" s="12">
        <v>1.680672268907563E-2</v>
      </c>
      <c r="BA322" s="12">
        <v>1.412639405204461E-2</v>
      </c>
      <c r="BB322" s="12">
        <v>1.3866231647634579E-2</v>
      </c>
      <c r="BC322" s="12">
        <v>1.680672268907563E-2</v>
      </c>
      <c r="BD322" s="12">
        <v>2.375649591685226E-2</v>
      </c>
      <c r="BE322" s="12">
        <v>9.7879282218597055E-3</v>
      </c>
      <c r="BF322" s="12">
        <v>0.16528925619834711</v>
      </c>
      <c r="BG322">
        <v>265500985</v>
      </c>
      <c r="BH322">
        <v>164397</v>
      </c>
      <c r="BI322">
        <v>9840000</v>
      </c>
      <c r="BJ322">
        <v>101</v>
      </c>
      <c r="BK322">
        <v>0</v>
      </c>
      <c r="BL322" s="12">
        <v>0</v>
      </c>
      <c r="BM322" s="11">
        <v>1.645819618169849</v>
      </c>
      <c r="BN322" s="12">
        <v>0.2252541268404904</v>
      </c>
      <c r="BO322" s="12">
        <v>0.30058155231288625</v>
      </c>
      <c r="BP322">
        <v>2836</v>
      </c>
      <c r="BQ322" s="15">
        <v>49.373259052924787</v>
      </c>
      <c r="BR322">
        <v>64.2</v>
      </c>
      <c r="BS322">
        <v>58.9</v>
      </c>
      <c r="BT322">
        <v>8.4</v>
      </c>
      <c r="BU322">
        <v>4363</v>
      </c>
      <c r="BV322">
        <v>753</v>
      </c>
      <c r="BW322" s="15">
        <v>0.17258766903506761</v>
      </c>
      <c r="BX322" s="15">
        <v>0.19669082895381648</v>
      </c>
      <c r="BY322">
        <v>0</v>
      </c>
    </row>
    <row r="323" spans="2:77" ht="15.75" customHeight="1">
      <c r="B323" t="s">
        <v>970</v>
      </c>
      <c r="C323" s="11">
        <v>0.59230718891814271</v>
      </c>
      <c r="D323">
        <v>4455</v>
      </c>
      <c r="E323" s="11">
        <v>7521.4349637341384</v>
      </c>
      <c r="F323">
        <v>1194</v>
      </c>
      <c r="G323" s="11">
        <v>26.801346801346803</v>
      </c>
      <c r="H323">
        <v>998</v>
      </c>
      <c r="I323" s="11">
        <v>22.401795735129067</v>
      </c>
      <c r="J323">
        <v>180</v>
      </c>
      <c r="K323" s="11">
        <v>4.0404040404040407</v>
      </c>
      <c r="L323">
        <v>106</v>
      </c>
      <c r="M323" s="11">
        <v>2.379349046015713</v>
      </c>
      <c r="N323">
        <v>4349</v>
      </c>
      <c r="O323" s="11">
        <v>97.620650953984295</v>
      </c>
      <c r="P323">
        <v>775</v>
      </c>
      <c r="Q323" s="11">
        <v>17.396184062850732</v>
      </c>
      <c r="R323">
        <v>35</v>
      </c>
      <c r="S323" s="11">
        <v>2.9313232830820772</v>
      </c>
      <c r="T323">
        <v>1159</v>
      </c>
      <c r="U323" s="11">
        <v>97.068676716917921</v>
      </c>
      <c r="V323">
        <v>268</v>
      </c>
      <c r="W323" s="11">
        <v>22.445561139028474</v>
      </c>
      <c r="X323">
        <v>2</v>
      </c>
      <c r="Y323" s="11">
        <v>0.20040080160320639</v>
      </c>
      <c r="Z323">
        <v>996</v>
      </c>
      <c r="AA323" s="11">
        <v>99.799599198396791</v>
      </c>
      <c r="AB323">
        <v>182</v>
      </c>
      <c r="AC323" s="11">
        <v>15.242881072026801</v>
      </c>
      <c r="AD323" s="11">
        <v>0.497</v>
      </c>
      <c r="AE323">
        <v>2</v>
      </c>
      <c r="AF323" s="11">
        <v>1480</v>
      </c>
      <c r="AG323" s="11">
        <v>33.469018543645404</v>
      </c>
      <c r="AH323" s="11">
        <v>12019.6074020167</v>
      </c>
      <c r="AI323" s="11">
        <v>20292.860912207791</v>
      </c>
      <c r="AJ323">
        <v>556</v>
      </c>
      <c r="AK323" s="11">
        <v>38.371496624711803</v>
      </c>
      <c r="AL323" s="11">
        <v>4.016609448190481</v>
      </c>
      <c r="AM323" s="11">
        <v>0.48364849460388598</v>
      </c>
      <c r="AN323" s="11">
        <v>8.8874896812405998E-2</v>
      </c>
      <c r="AO323">
        <v>4.2</v>
      </c>
      <c r="AP323">
        <v>8.4</v>
      </c>
      <c r="AQ323">
        <v>4</v>
      </c>
      <c r="AR323">
        <v>3.8</v>
      </c>
      <c r="AS323">
        <v>9.6</v>
      </c>
      <c r="AT323">
        <v>31.2</v>
      </c>
      <c r="AU323">
        <v>9.6</v>
      </c>
      <c r="AV323" s="12">
        <v>6.399424067362057E-2</v>
      </c>
      <c r="AW323" s="12">
        <v>0.15993285711449254</v>
      </c>
      <c r="AX323" s="12">
        <v>0.22392709778811312</v>
      </c>
      <c r="AY323" s="12">
        <v>0</v>
      </c>
      <c r="AZ323" s="12">
        <v>0</v>
      </c>
      <c r="BA323" s="12">
        <v>2.6385224274406332E-3</v>
      </c>
      <c r="BB323" s="12">
        <v>2.7397260273972599E-3</v>
      </c>
      <c r="BC323" s="12">
        <v>0</v>
      </c>
      <c r="BD323" s="12">
        <v>1.7590149516270889E-3</v>
      </c>
      <c r="BE323" s="12">
        <v>0</v>
      </c>
      <c r="BF323" s="12">
        <v>4.7619047619047623E-2</v>
      </c>
      <c r="BG323">
        <v>207046072</v>
      </c>
      <c r="BH323">
        <v>178488</v>
      </c>
      <c r="BI323">
        <v>5063356</v>
      </c>
      <c r="BJ323">
        <v>54</v>
      </c>
      <c r="BK323">
        <v>0</v>
      </c>
      <c r="BL323" s="12">
        <v>0</v>
      </c>
      <c r="BM323" s="11">
        <v>2.185314685314685</v>
      </c>
      <c r="BN323" s="12">
        <v>0.14165243917135073</v>
      </c>
      <c r="BO323" s="12">
        <v>0.30782263627617212</v>
      </c>
      <c r="BP323">
        <v>1039</v>
      </c>
      <c r="BQ323" s="15">
        <v>23.322109988776653</v>
      </c>
      <c r="BR323">
        <v>69.2</v>
      </c>
      <c r="BS323">
        <v>66.400000000000006</v>
      </c>
      <c r="BT323">
        <v>4.0999999999999996</v>
      </c>
      <c r="BU323">
        <v>3568</v>
      </c>
      <c r="BV323">
        <v>368</v>
      </c>
      <c r="BW323" s="15">
        <v>0.1031390134529148</v>
      </c>
      <c r="BX323" s="15">
        <v>0.17413094992363615</v>
      </c>
      <c r="BY323">
        <v>0</v>
      </c>
    </row>
    <row r="324" spans="2:77" ht="15.75" customHeight="1">
      <c r="B324" t="s">
        <v>971</v>
      </c>
      <c r="C324" s="11">
        <v>0.47988971032210198</v>
      </c>
      <c r="D324">
        <v>2177</v>
      </c>
      <c r="E324" s="11">
        <v>4536.459009589511</v>
      </c>
      <c r="F324">
        <v>447</v>
      </c>
      <c r="G324" s="11">
        <v>20.532843362425357</v>
      </c>
      <c r="H324">
        <v>371</v>
      </c>
      <c r="I324" s="11">
        <v>17.041800643086816</v>
      </c>
      <c r="J324">
        <v>32</v>
      </c>
      <c r="K324" s="11">
        <v>1.4699127239320164</v>
      </c>
      <c r="L324">
        <v>719</v>
      </c>
      <c r="M324" s="11">
        <v>33.027101515847498</v>
      </c>
      <c r="N324">
        <v>1458</v>
      </c>
      <c r="O324" s="11">
        <v>66.972898484152495</v>
      </c>
      <c r="P324">
        <v>549</v>
      </c>
      <c r="Q324" s="11">
        <v>25.21819016995866</v>
      </c>
      <c r="R324">
        <v>100</v>
      </c>
      <c r="S324" s="11">
        <v>22.371364653243848</v>
      </c>
      <c r="T324">
        <v>347</v>
      </c>
      <c r="U324" s="11">
        <v>77.628635346756141</v>
      </c>
      <c r="V324">
        <v>136</v>
      </c>
      <c r="W324" s="11">
        <v>30.425055928411631</v>
      </c>
      <c r="X324">
        <v>80</v>
      </c>
      <c r="Y324" s="11">
        <v>21.563342318059302</v>
      </c>
      <c r="Z324">
        <v>291</v>
      </c>
      <c r="AA324" s="11">
        <v>78.436657681940702</v>
      </c>
      <c r="AB324">
        <v>87</v>
      </c>
      <c r="AC324" s="11">
        <v>19.463087248322147</v>
      </c>
      <c r="AD324" s="11">
        <v>0.39</v>
      </c>
      <c r="AE324">
        <v>3</v>
      </c>
      <c r="AF324" s="11">
        <v>665</v>
      </c>
      <c r="AG324" s="11">
        <v>30.54662379421222</v>
      </c>
      <c r="AH324" s="11">
        <v>47407.859608119761</v>
      </c>
      <c r="AI324" s="11">
        <v>98789.072964923267</v>
      </c>
      <c r="AJ324">
        <v>556</v>
      </c>
      <c r="AK324" s="11">
        <v>37.8527014068219</v>
      </c>
      <c r="AL324" s="11">
        <v>4.1827419600657088</v>
      </c>
      <c r="AM324" s="11">
        <v>0.489709072724893</v>
      </c>
      <c r="AN324" s="11">
        <v>9.7126876916688989E-2</v>
      </c>
      <c r="AO324">
        <v>6.4</v>
      </c>
      <c r="AP324">
        <v>8.1</v>
      </c>
      <c r="AQ324">
        <v>6.1</v>
      </c>
      <c r="AR324">
        <v>5.4</v>
      </c>
      <c r="AS324">
        <v>9.3000000000000007</v>
      </c>
      <c r="AT324">
        <v>30.2</v>
      </c>
      <c r="AU324">
        <v>10.9</v>
      </c>
      <c r="AV324" s="12">
        <v>0</v>
      </c>
      <c r="AW324" s="12">
        <v>9.4771366520847986E-2</v>
      </c>
      <c r="AX324" s="12">
        <v>9.4771366520847986E-2</v>
      </c>
      <c r="AY324" s="12">
        <v>0</v>
      </c>
      <c r="AZ324" s="12">
        <v>0</v>
      </c>
      <c r="BA324" s="12">
        <v>1.3106159895150721E-3</v>
      </c>
      <c r="BB324" s="12">
        <v>1.373626373626374E-3</v>
      </c>
      <c r="BC324" s="12">
        <v>0</v>
      </c>
      <c r="BD324" s="12">
        <v>7.874015748031496E-3</v>
      </c>
      <c r="BE324" s="12">
        <v>0</v>
      </c>
      <c r="BF324" s="12">
        <v>0.1764705882352941</v>
      </c>
      <c r="BG324">
        <v>159525581</v>
      </c>
      <c r="BH324">
        <v>202701</v>
      </c>
      <c r="BI324">
        <v>3447316</v>
      </c>
      <c r="BJ324">
        <v>100</v>
      </c>
      <c r="BK324">
        <v>0</v>
      </c>
      <c r="BL324" s="12">
        <v>0</v>
      </c>
      <c r="BM324" s="11">
        <v>0</v>
      </c>
      <c r="BN324" s="12">
        <v>0.21582124137576153</v>
      </c>
      <c r="BO324" s="12">
        <v>0.28649477017977332</v>
      </c>
      <c r="BP324">
        <v>470</v>
      </c>
      <c r="BQ324" s="15">
        <v>21.589343132751495</v>
      </c>
      <c r="BR324">
        <v>65.3</v>
      </c>
      <c r="BS324">
        <v>63.5</v>
      </c>
      <c r="BT324">
        <v>2.7</v>
      </c>
      <c r="BU324">
        <v>1812</v>
      </c>
      <c r="BV324">
        <v>927</v>
      </c>
      <c r="BW324" s="15">
        <v>0.51158940397350994</v>
      </c>
      <c r="BX324" s="15">
        <v>1.0660562061856487</v>
      </c>
      <c r="BY324">
        <v>0</v>
      </c>
    </row>
    <row r="325" spans="2:77" ht="15.75" customHeight="1">
      <c r="B325" t="s">
        <v>972</v>
      </c>
      <c r="C325" s="11">
        <v>1.2748578255296319</v>
      </c>
      <c r="D325">
        <v>7418</v>
      </c>
      <c r="E325" s="11">
        <v>5818.6880540331913</v>
      </c>
      <c r="F325">
        <v>2310</v>
      </c>
      <c r="G325" s="11">
        <v>31.14046912914532</v>
      </c>
      <c r="H325">
        <v>1880</v>
      </c>
      <c r="I325" s="11">
        <v>25.343758425451608</v>
      </c>
      <c r="J325">
        <v>457</v>
      </c>
      <c r="K325" s="11">
        <v>6.1606902129954166</v>
      </c>
      <c r="L325">
        <v>1263</v>
      </c>
      <c r="M325" s="11">
        <v>17.026152601779454</v>
      </c>
      <c r="N325">
        <v>6155</v>
      </c>
      <c r="O325" s="11">
        <v>82.973847398220542</v>
      </c>
      <c r="P325">
        <v>1895</v>
      </c>
      <c r="Q325" s="11">
        <v>25.54596926395255</v>
      </c>
      <c r="R325">
        <v>367</v>
      </c>
      <c r="S325" s="11">
        <v>15.887445887445887</v>
      </c>
      <c r="T325">
        <v>1943</v>
      </c>
      <c r="U325" s="11">
        <v>84.112554112554122</v>
      </c>
      <c r="V325">
        <v>728</v>
      </c>
      <c r="W325" s="11">
        <v>31.515151515151512</v>
      </c>
      <c r="X325">
        <v>283</v>
      </c>
      <c r="Y325" s="11">
        <v>15.053191489361703</v>
      </c>
      <c r="Z325">
        <v>1597</v>
      </c>
      <c r="AA325" s="11">
        <v>84.946808510638292</v>
      </c>
      <c r="AB325">
        <v>597</v>
      </c>
      <c r="AC325" s="11">
        <v>25.844155844155843</v>
      </c>
      <c r="AD325" s="11">
        <v>0.52900000000000003</v>
      </c>
      <c r="AE325">
        <v>6</v>
      </c>
      <c r="AF325" s="11">
        <v>3563</v>
      </c>
      <c r="AG325" s="11">
        <v>48.031814505257479</v>
      </c>
      <c r="AH325" s="11">
        <v>189524.35998361491</v>
      </c>
      <c r="AI325" s="11">
        <v>148663.13418508219</v>
      </c>
      <c r="AJ325">
        <v>556</v>
      </c>
      <c r="AK325" s="11">
        <v>37.234155890799201</v>
      </c>
      <c r="AL325" s="11">
        <v>3.8989828826489603</v>
      </c>
      <c r="AM325" s="11">
        <v>0.47160086279507302</v>
      </c>
      <c r="AN325" s="11">
        <v>8.210043387674E-2</v>
      </c>
      <c r="AO325">
        <v>4.2</v>
      </c>
      <c r="AP325">
        <v>9.3000000000000007</v>
      </c>
      <c r="AQ325">
        <v>4.4000000000000004</v>
      </c>
      <c r="AR325">
        <v>4.5999999999999996</v>
      </c>
      <c r="AS325">
        <v>11.4</v>
      </c>
      <c r="AT325">
        <v>35.299999999999997</v>
      </c>
      <c r="AU325">
        <v>11.3</v>
      </c>
      <c r="AV325" s="12">
        <v>0.1815674902998804</v>
      </c>
      <c r="AW325" s="12">
        <v>0.58043169009191597</v>
      </c>
      <c r="AX325" s="12">
        <v>0.76199918039179648</v>
      </c>
      <c r="AY325" s="12">
        <v>0</v>
      </c>
      <c r="AZ325" s="12">
        <v>0</v>
      </c>
      <c r="BA325" s="12">
        <v>5.1129100979974444E-3</v>
      </c>
      <c r="BB325" s="12">
        <v>5.3333333333333332E-3</v>
      </c>
      <c r="BC325" s="12">
        <v>0</v>
      </c>
      <c r="BD325" s="12">
        <v>2.467035304125904E-2</v>
      </c>
      <c r="BE325" s="12">
        <v>2.2222222222222218E-3</v>
      </c>
      <c r="BF325" s="12">
        <v>0.52475247524752477</v>
      </c>
      <c r="BG325">
        <v>354785190</v>
      </c>
      <c r="BH325">
        <v>148012</v>
      </c>
      <c r="BI325">
        <v>13356558</v>
      </c>
      <c r="BJ325">
        <v>70</v>
      </c>
      <c r="BK325">
        <v>0</v>
      </c>
      <c r="BL325" s="12">
        <v>0</v>
      </c>
      <c r="BM325" s="11">
        <v>0</v>
      </c>
      <c r="BN325" s="12">
        <v>0.15361510963925323</v>
      </c>
      <c r="BO325" s="12">
        <v>0.33732710302436725</v>
      </c>
      <c r="BP325">
        <v>1053</v>
      </c>
      <c r="BQ325" s="15">
        <v>14.195200862766244</v>
      </c>
      <c r="BR325">
        <v>68.2</v>
      </c>
      <c r="BS325">
        <v>57.8</v>
      </c>
      <c r="BT325">
        <v>15.3</v>
      </c>
      <c r="BU325">
        <v>5657</v>
      </c>
      <c r="BV325">
        <v>1132</v>
      </c>
      <c r="BW325" s="15">
        <v>0.20010606328442637</v>
      </c>
      <c r="BX325" s="15">
        <v>0.15696343488442999</v>
      </c>
      <c r="BY325">
        <v>0</v>
      </c>
    </row>
    <row r="326" spans="2:77" ht="15.75" customHeight="1">
      <c r="B326" t="s">
        <v>973</v>
      </c>
      <c r="C326" s="11">
        <v>1.70108180930974</v>
      </c>
      <c r="D326">
        <v>6435</v>
      </c>
      <c r="E326" s="11">
        <v>3782.8868457603317</v>
      </c>
      <c r="F326">
        <v>1144</v>
      </c>
      <c r="G326" s="11">
        <v>17.777777777777779</v>
      </c>
      <c r="H326">
        <v>819</v>
      </c>
      <c r="I326" s="11">
        <v>12.727272727272727</v>
      </c>
      <c r="J326">
        <v>201</v>
      </c>
      <c r="K326" s="11">
        <v>3.1235431235431235</v>
      </c>
      <c r="L326">
        <v>4822</v>
      </c>
      <c r="M326" s="11">
        <v>74.933954933954936</v>
      </c>
      <c r="N326">
        <v>1613</v>
      </c>
      <c r="O326" s="11">
        <v>25.066045066045067</v>
      </c>
      <c r="P326">
        <v>880</v>
      </c>
      <c r="Q326" s="11">
        <v>13.675213675213676</v>
      </c>
      <c r="R326">
        <v>779</v>
      </c>
      <c r="S326" s="11">
        <v>68.0944055944056</v>
      </c>
      <c r="T326">
        <v>365</v>
      </c>
      <c r="U326" s="11">
        <v>31.905594405594407</v>
      </c>
      <c r="V326">
        <v>200</v>
      </c>
      <c r="W326" s="11">
        <v>17.482517482517483</v>
      </c>
      <c r="X326">
        <v>538</v>
      </c>
      <c r="Y326" s="11">
        <v>65.689865689865684</v>
      </c>
      <c r="Z326">
        <v>281</v>
      </c>
      <c r="AA326" s="11">
        <v>34.310134310134309</v>
      </c>
      <c r="AB326">
        <v>200</v>
      </c>
      <c r="AC326" s="11">
        <v>17.482517482517483</v>
      </c>
      <c r="AD326" s="11">
        <v>0.03</v>
      </c>
      <c r="AE326">
        <v>1</v>
      </c>
      <c r="AF326" s="11">
        <v>957</v>
      </c>
      <c r="AG326" s="11">
        <v>15.45043590571521</v>
      </c>
      <c r="AH326" s="11">
        <v>836900.13095538062</v>
      </c>
      <c r="AI326" s="11">
        <v>491981.11835373199</v>
      </c>
      <c r="AJ326">
        <v>573</v>
      </c>
      <c r="AK326" s="11">
        <v>41.1496803503465</v>
      </c>
      <c r="AL326" s="11">
        <v>6.3868815891386967</v>
      </c>
      <c r="AM326" s="11">
        <v>0.56078704117112899</v>
      </c>
      <c r="AN326" s="11">
        <v>0.14835718162751299</v>
      </c>
      <c r="AO326">
        <v>8.4</v>
      </c>
      <c r="AP326">
        <v>7.1</v>
      </c>
      <c r="AQ326">
        <v>6</v>
      </c>
      <c r="AR326">
        <v>4.5</v>
      </c>
      <c r="AS326">
        <v>7.5</v>
      </c>
      <c r="AT326">
        <v>23.7</v>
      </c>
      <c r="AU326">
        <v>8.5</v>
      </c>
      <c r="AV326" s="12">
        <v>9.7320673012853742E-2</v>
      </c>
      <c r="AW326" s="12">
        <v>4.8436494803424601E-2</v>
      </c>
      <c r="AX326" s="12">
        <v>0.14575716781627834</v>
      </c>
      <c r="AY326" s="12">
        <v>7.3708564525705857E-4</v>
      </c>
      <c r="AZ326" s="12">
        <v>8.1447963800904979E-2</v>
      </c>
      <c r="BA326" s="12">
        <v>3.2272936837252188E-3</v>
      </c>
      <c r="BB326" s="12">
        <v>3.0800821355236141E-3</v>
      </c>
      <c r="BC326" s="12">
        <v>4.5248868778280547E-3</v>
      </c>
      <c r="BD326" s="12">
        <v>2.4323083983478658E-2</v>
      </c>
      <c r="BE326" s="12">
        <v>3.0800821355236141E-3</v>
      </c>
      <c r="BF326" s="12">
        <v>0.20346320346320351</v>
      </c>
      <c r="BG326">
        <v>2767404613</v>
      </c>
      <c r="BH326">
        <v>1305595</v>
      </c>
      <c r="BI326">
        <v>62415984</v>
      </c>
      <c r="BJ326">
        <v>49</v>
      </c>
      <c r="BK326">
        <v>0</v>
      </c>
      <c r="BL326" s="12">
        <v>0</v>
      </c>
      <c r="BM326" s="11">
        <v>4.7808764940239046</v>
      </c>
      <c r="BN326" s="12">
        <v>0.35510225190312456</v>
      </c>
      <c r="BO326" s="12">
        <v>0.27871642043599987</v>
      </c>
      <c r="BP326">
        <v>969</v>
      </c>
      <c r="BQ326" s="15">
        <v>15.058275058275058</v>
      </c>
      <c r="BR326">
        <v>64</v>
      </c>
      <c r="BS326">
        <v>62.4</v>
      </c>
      <c r="BT326">
        <v>2.4</v>
      </c>
      <c r="BU326">
        <v>5448</v>
      </c>
      <c r="BV326">
        <v>5259</v>
      </c>
      <c r="BW326" s="15">
        <v>0.9653083700440529</v>
      </c>
      <c r="BX326" s="15">
        <v>0.56746734034840629</v>
      </c>
      <c r="BY326">
        <v>0</v>
      </c>
    </row>
    <row r="327" spans="2:77" ht="15.75" customHeight="1">
      <c r="B327" t="s">
        <v>974</v>
      </c>
      <c r="C327" s="11">
        <v>0.2762904546518542</v>
      </c>
      <c r="D327">
        <v>1636</v>
      </c>
      <c r="E327" s="11">
        <v>5921.3048169234708</v>
      </c>
      <c r="F327">
        <v>390</v>
      </c>
      <c r="G327" s="11">
        <v>23.838630806845966</v>
      </c>
      <c r="H327">
        <v>300</v>
      </c>
      <c r="I327" s="11">
        <v>18.337408312958438</v>
      </c>
      <c r="J327">
        <v>31</v>
      </c>
      <c r="K327" s="11">
        <v>1.8948655256723717</v>
      </c>
      <c r="L327">
        <v>1224</v>
      </c>
      <c r="M327" s="11">
        <v>74.816625916870422</v>
      </c>
      <c r="N327">
        <v>412</v>
      </c>
      <c r="O327" s="11">
        <v>25.183374083129586</v>
      </c>
      <c r="P327">
        <v>199</v>
      </c>
      <c r="Q327" s="11">
        <v>12.163814180929096</v>
      </c>
      <c r="R327">
        <v>295</v>
      </c>
      <c r="S327" s="11">
        <v>75.641025641025635</v>
      </c>
      <c r="T327">
        <v>95</v>
      </c>
      <c r="U327" s="11">
        <v>24.358974358974358</v>
      </c>
      <c r="V327">
        <v>38</v>
      </c>
      <c r="W327" s="11">
        <v>9.7435897435897445</v>
      </c>
      <c r="X327">
        <v>210</v>
      </c>
      <c r="Y327" s="11">
        <v>70</v>
      </c>
      <c r="Z327">
        <v>90</v>
      </c>
      <c r="AA327" s="11">
        <v>30</v>
      </c>
      <c r="AB327">
        <v>38</v>
      </c>
      <c r="AC327" s="11">
        <v>9.7435897435897445</v>
      </c>
      <c r="AD327" s="11">
        <v>0.105</v>
      </c>
      <c r="AE327">
        <v>2</v>
      </c>
      <c r="AF327" s="11">
        <v>315</v>
      </c>
      <c r="AG327" s="11">
        <v>19.254278728606359</v>
      </c>
      <c r="AH327" s="11">
        <v>23772.647251558679</v>
      </c>
      <c r="AI327" s="11">
        <v>86042.231468028403</v>
      </c>
      <c r="AJ327">
        <v>573</v>
      </c>
      <c r="AK327" s="11">
        <v>39.077044246865398</v>
      </c>
      <c r="AL327" s="11">
        <v>4.931114168413802</v>
      </c>
      <c r="AM327" s="11">
        <v>0.52885645382620095</v>
      </c>
      <c r="AN327" s="11">
        <v>0.12155127226182</v>
      </c>
      <c r="AO327">
        <v>6.3</v>
      </c>
      <c r="AP327">
        <v>7.3</v>
      </c>
      <c r="AQ327">
        <v>4.4000000000000004</v>
      </c>
      <c r="AR327">
        <v>4.0999999999999996</v>
      </c>
      <c r="AS327">
        <v>8.1</v>
      </c>
      <c r="AT327">
        <v>25.4</v>
      </c>
      <c r="AU327">
        <v>8.3000000000000007</v>
      </c>
      <c r="AV327" s="12">
        <v>0.23472698507480266</v>
      </c>
      <c r="AW327" s="12">
        <v>8.1486415678415802E-2</v>
      </c>
      <c r="AX327" s="12">
        <v>0.31621340075321841</v>
      </c>
      <c r="AY327" s="12">
        <v>0</v>
      </c>
      <c r="AZ327" s="12">
        <v>0</v>
      </c>
      <c r="BA327" s="12">
        <v>3.294573643410853E-2</v>
      </c>
      <c r="BB327" s="12">
        <v>0</v>
      </c>
      <c r="BC327" s="12">
        <v>0.22666666666666671</v>
      </c>
      <c r="BD327" s="12">
        <v>4.2553191489361701E-2</v>
      </c>
      <c r="BE327" s="12">
        <v>0</v>
      </c>
      <c r="BF327" s="12">
        <v>0.28947368421052633</v>
      </c>
      <c r="BG327">
        <v>448525277</v>
      </c>
      <c r="BH327">
        <v>1225977</v>
      </c>
      <c r="BI327">
        <v>4116449</v>
      </c>
      <c r="BJ327">
        <v>37</v>
      </c>
      <c r="BK327">
        <v>0</v>
      </c>
      <c r="BL327" s="12">
        <v>0</v>
      </c>
      <c r="BM327" s="11">
        <v>0</v>
      </c>
      <c r="BN327" s="12">
        <v>0.40441794663381908</v>
      </c>
      <c r="BO327" s="12">
        <v>0.19282045266006922</v>
      </c>
      <c r="BP327">
        <v>226</v>
      </c>
      <c r="BQ327" s="15">
        <v>13.814180929095354</v>
      </c>
      <c r="BR327">
        <v>72.7</v>
      </c>
      <c r="BS327">
        <v>70.3</v>
      </c>
      <c r="BT327">
        <v>3.4</v>
      </c>
      <c r="BU327">
        <v>1311</v>
      </c>
      <c r="BV327">
        <v>128</v>
      </c>
      <c r="BW327" s="15">
        <v>9.7635392829900844E-2</v>
      </c>
      <c r="BX327" s="15">
        <v>0.35337953659285276</v>
      </c>
      <c r="BY327">
        <v>0</v>
      </c>
    </row>
    <row r="328" spans="2:77" ht="15.75" customHeight="1">
      <c r="B328" t="s">
        <v>975</v>
      </c>
      <c r="C328" s="11">
        <v>0.7202832327148998</v>
      </c>
      <c r="D328">
        <v>3420</v>
      </c>
      <c r="E328" s="11">
        <v>4748.1321855977358</v>
      </c>
      <c r="F328">
        <v>823</v>
      </c>
      <c r="G328" s="11">
        <v>24.064327485380115</v>
      </c>
      <c r="H328">
        <v>643</v>
      </c>
      <c r="I328" s="11">
        <v>18.801169590643273</v>
      </c>
      <c r="J328">
        <v>57</v>
      </c>
      <c r="K328" s="11">
        <v>1.6666666666666667</v>
      </c>
      <c r="L328">
        <v>2261</v>
      </c>
      <c r="M328" s="11">
        <v>66.111111111111114</v>
      </c>
      <c r="N328">
        <v>1159</v>
      </c>
      <c r="O328" s="11">
        <v>33.888888888888893</v>
      </c>
      <c r="P328">
        <v>194</v>
      </c>
      <c r="Q328" s="11">
        <v>5.6725146198830405</v>
      </c>
      <c r="R328">
        <v>509</v>
      </c>
      <c r="S328" s="11">
        <v>61.846901579586877</v>
      </c>
      <c r="T328">
        <v>314</v>
      </c>
      <c r="U328" s="11">
        <v>38.153098420413123</v>
      </c>
      <c r="V328">
        <v>60</v>
      </c>
      <c r="W328" s="11">
        <v>7.2904009720534626</v>
      </c>
      <c r="X328">
        <v>441</v>
      </c>
      <c r="Y328" s="11">
        <v>68.584758942457242</v>
      </c>
      <c r="Z328">
        <v>202</v>
      </c>
      <c r="AA328" s="11">
        <v>31.415241057542769</v>
      </c>
      <c r="AB328">
        <v>28</v>
      </c>
      <c r="AC328" s="11">
        <v>3.4021871202916159</v>
      </c>
      <c r="AD328" s="11">
        <v>0.52400000000000002</v>
      </c>
      <c r="AE328">
        <v>3</v>
      </c>
      <c r="AF328" s="11">
        <v>812</v>
      </c>
      <c r="AG328" s="11">
        <v>23.742690058479532</v>
      </c>
      <c r="AH328" s="11">
        <v>4681.7101042906543</v>
      </c>
      <c r="AI328" s="11">
        <v>6499.8182543330649</v>
      </c>
      <c r="AJ328">
        <v>613</v>
      </c>
      <c r="AK328" s="11">
        <v>41.918109830659901</v>
      </c>
      <c r="AL328" s="11">
        <v>4.8414274393383927</v>
      </c>
      <c r="AM328" s="11">
        <v>0.51235460554805901</v>
      </c>
      <c r="AN328" s="11">
        <v>0.11119633674310399</v>
      </c>
      <c r="AO328">
        <v>9.6999999999999993</v>
      </c>
      <c r="AP328">
        <v>6.8</v>
      </c>
      <c r="AQ328">
        <v>6.7</v>
      </c>
      <c r="AR328">
        <v>4.5999999999999996</v>
      </c>
      <c r="AS328">
        <v>6.7</v>
      </c>
      <c r="AT328">
        <v>21.7</v>
      </c>
      <c r="AU328">
        <v>8.6999999999999993</v>
      </c>
      <c r="AV328" s="12">
        <v>0</v>
      </c>
      <c r="AW328" s="12">
        <v>0</v>
      </c>
      <c r="AX328" s="12">
        <v>0</v>
      </c>
      <c r="AY328" s="12">
        <v>2.2222222222222218E-3</v>
      </c>
      <c r="AZ328" s="12">
        <v>0.1</v>
      </c>
      <c r="BA328" s="12">
        <v>1.0775862068965519E-3</v>
      </c>
      <c r="BB328" s="12">
        <v>1.193317422434368E-3</v>
      </c>
      <c r="BC328" s="12">
        <v>0</v>
      </c>
      <c r="BD328" s="12">
        <v>1.722282023681378E-2</v>
      </c>
      <c r="BE328" s="12">
        <v>3.5799522673031028E-3</v>
      </c>
      <c r="BF328" s="12">
        <v>0.14285714285714279</v>
      </c>
      <c r="BG328">
        <v>1952945091</v>
      </c>
      <c r="BH328">
        <v>2175225</v>
      </c>
      <c r="BI328">
        <v>276582302</v>
      </c>
      <c r="BJ328">
        <v>102</v>
      </c>
      <c r="BK328">
        <v>0</v>
      </c>
      <c r="BL328" s="12">
        <v>0</v>
      </c>
      <c r="BM328" s="11">
        <v>2.8050490883590462</v>
      </c>
      <c r="BN328" s="12">
        <v>0.22778741048677945</v>
      </c>
      <c r="BO328" s="12">
        <v>0.40787550290507862</v>
      </c>
      <c r="BP328">
        <v>7299</v>
      </c>
      <c r="BQ328" s="15">
        <v>213.42105263157896</v>
      </c>
      <c r="BR328">
        <v>54.3</v>
      </c>
      <c r="BS328">
        <v>51.3</v>
      </c>
      <c r="BT328">
        <v>5.6</v>
      </c>
      <c r="BU328">
        <v>2686</v>
      </c>
      <c r="BV328">
        <v>10030</v>
      </c>
      <c r="BW328" s="15">
        <v>3.7341772151898733</v>
      </c>
      <c r="BX328" s="15">
        <v>5.1843178427394037</v>
      </c>
      <c r="BY328">
        <v>2</v>
      </c>
    </row>
    <row r="329" spans="2:77" ht="15.75" customHeight="1">
      <c r="B329" t="s">
        <v>976</v>
      </c>
      <c r="C329" s="11">
        <v>1.305749565473685</v>
      </c>
      <c r="D329">
        <v>5265</v>
      </c>
      <c r="E329" s="11">
        <v>4032.1667639920088</v>
      </c>
      <c r="F329">
        <v>1658</v>
      </c>
      <c r="G329" s="11">
        <v>31.490978157644822</v>
      </c>
      <c r="H329">
        <v>1432</v>
      </c>
      <c r="I329" s="11">
        <v>27.198480531813868</v>
      </c>
      <c r="J329">
        <v>12</v>
      </c>
      <c r="K329" s="11">
        <v>0.2279202279202279</v>
      </c>
      <c r="L329">
        <v>3368</v>
      </c>
      <c r="M329" s="11">
        <v>63.969610636277309</v>
      </c>
      <c r="N329">
        <v>1897</v>
      </c>
      <c r="O329" s="11">
        <v>36.030389363722698</v>
      </c>
      <c r="P329">
        <v>649</v>
      </c>
      <c r="Q329" s="11">
        <v>12.326685660018994</v>
      </c>
      <c r="R329">
        <v>1028</v>
      </c>
      <c r="S329" s="11">
        <v>62.002412545235217</v>
      </c>
      <c r="T329">
        <v>630</v>
      </c>
      <c r="U329" s="11">
        <v>37.997587454764776</v>
      </c>
      <c r="V329">
        <v>249</v>
      </c>
      <c r="W329" s="11">
        <v>15.018094089264173</v>
      </c>
      <c r="X329">
        <v>882</v>
      </c>
      <c r="Y329" s="11">
        <v>61.592178770949722</v>
      </c>
      <c r="Z329">
        <v>550</v>
      </c>
      <c r="AA329" s="11">
        <v>38.407821229050285</v>
      </c>
      <c r="AB329">
        <v>216</v>
      </c>
      <c r="AC329" s="11">
        <v>13.027744270205066</v>
      </c>
      <c r="AD329" s="11">
        <v>0.11899999999999999</v>
      </c>
      <c r="AE329">
        <v>2</v>
      </c>
      <c r="AF329" s="11">
        <v>335</v>
      </c>
      <c r="AG329" s="11">
        <v>6.3627730294396958</v>
      </c>
      <c r="AH329" s="11">
        <v>146573.5887438675</v>
      </c>
      <c r="AI329" s="11">
        <v>112252.45071453969</v>
      </c>
      <c r="AJ329">
        <v>580</v>
      </c>
      <c r="AK329" s="11">
        <v>41.491817800584499</v>
      </c>
      <c r="AL329" s="11">
        <v>4.8112179828014607</v>
      </c>
      <c r="AM329" s="11">
        <v>0.514239664770203</v>
      </c>
      <c r="AN329" s="11">
        <v>0.11459249104058498</v>
      </c>
      <c r="AO329">
        <v>7.6</v>
      </c>
      <c r="AP329">
        <v>6.8</v>
      </c>
      <c r="AQ329">
        <v>4.7</v>
      </c>
      <c r="AR329">
        <v>3.6</v>
      </c>
      <c r="AS329">
        <v>6.6</v>
      </c>
      <c r="AT329">
        <v>21.9</v>
      </c>
      <c r="AU329">
        <v>7.1</v>
      </c>
      <c r="AV329" s="12">
        <v>6.7824605569539792E-3</v>
      </c>
      <c r="AW329" s="12">
        <v>3.4786954031563427E-2</v>
      </c>
      <c r="AX329" s="12">
        <v>4.1569414588517407E-2</v>
      </c>
      <c r="AY329" s="12">
        <v>2.23081499107674E-3</v>
      </c>
      <c r="AZ329" s="12">
        <v>0.18292682926829271</v>
      </c>
      <c r="BA329" s="12">
        <v>7.1727435744172148E-3</v>
      </c>
      <c r="BB329" s="12">
        <v>3.9787798408488064E-3</v>
      </c>
      <c r="BC329" s="12">
        <v>3.6363636363636362E-2</v>
      </c>
      <c r="BD329" s="12">
        <v>2.6897788404064552E-2</v>
      </c>
      <c r="BE329" s="12">
        <v>2.6525198938992041E-3</v>
      </c>
      <c r="BF329" s="12">
        <v>0.2484848484848485</v>
      </c>
      <c r="BG329">
        <v>2777979580</v>
      </c>
      <c r="BH329">
        <v>1718494</v>
      </c>
      <c r="BI329">
        <v>143139512</v>
      </c>
      <c r="BJ329">
        <v>105</v>
      </c>
      <c r="BK329">
        <v>0</v>
      </c>
      <c r="BL329" s="12">
        <v>0</v>
      </c>
      <c r="BM329" s="11">
        <v>3.5964754540550259</v>
      </c>
      <c r="BN329" s="12">
        <v>0.25928611551136682</v>
      </c>
      <c r="BO329" s="12">
        <v>0.35009202862771416</v>
      </c>
      <c r="BP329">
        <v>2819</v>
      </c>
      <c r="BQ329" s="15">
        <v>53.542260208926876</v>
      </c>
      <c r="BR329">
        <v>65.8</v>
      </c>
      <c r="BS329">
        <v>64.400000000000006</v>
      </c>
      <c r="BT329">
        <v>2.2000000000000002</v>
      </c>
      <c r="BU329">
        <v>3864</v>
      </c>
      <c r="BV329">
        <v>22101</v>
      </c>
      <c r="BW329" s="15">
        <v>5.7197204968944098</v>
      </c>
      <c r="BX329" s="15">
        <v>4.3804115644637216</v>
      </c>
      <c r="BY329">
        <v>0</v>
      </c>
    </row>
    <row r="330" spans="2:77" ht="15.75" customHeight="1">
      <c r="B330" t="s">
        <v>977</v>
      </c>
      <c r="C330" s="11">
        <v>1.096023718453434</v>
      </c>
      <c r="D330">
        <v>6183</v>
      </c>
      <c r="E330" s="11">
        <v>5641.3012746883296</v>
      </c>
      <c r="F330">
        <v>1575</v>
      </c>
      <c r="G330" s="11">
        <v>25.473071324599712</v>
      </c>
      <c r="H330">
        <v>1206</v>
      </c>
      <c r="I330" s="11">
        <v>19.50509461426492</v>
      </c>
      <c r="J330">
        <v>103</v>
      </c>
      <c r="K330" s="11">
        <v>1.6658579977357271</v>
      </c>
      <c r="L330">
        <v>4340</v>
      </c>
      <c r="M330" s="11">
        <v>70.192463205563641</v>
      </c>
      <c r="N330">
        <v>1843</v>
      </c>
      <c r="O330" s="11">
        <v>29.807536794436356</v>
      </c>
      <c r="P330">
        <v>357</v>
      </c>
      <c r="Q330" s="11">
        <v>5.7738961669092674</v>
      </c>
      <c r="R330">
        <v>871</v>
      </c>
      <c r="S330" s="11">
        <v>55.301587301587297</v>
      </c>
      <c r="T330">
        <v>704</v>
      </c>
      <c r="U330" s="11">
        <v>44.698412698412696</v>
      </c>
      <c r="V330">
        <v>111</v>
      </c>
      <c r="W330" s="11">
        <v>7.0476190476190474</v>
      </c>
      <c r="X330">
        <v>692</v>
      </c>
      <c r="Y330" s="11">
        <v>57.379767827529029</v>
      </c>
      <c r="Z330">
        <v>514</v>
      </c>
      <c r="AA330" s="11">
        <v>42.620232172470978</v>
      </c>
      <c r="AB330">
        <v>111</v>
      </c>
      <c r="AC330" s="11">
        <v>7.0476190476190474</v>
      </c>
      <c r="AD330" s="11">
        <v>0.154</v>
      </c>
      <c r="AE330">
        <v>2</v>
      </c>
      <c r="AF330" s="11">
        <v>861</v>
      </c>
      <c r="AG330" s="11">
        <v>14.04109589041096</v>
      </c>
      <c r="AH330" s="11">
        <v>46340.251390220707</v>
      </c>
      <c r="AI330" s="11">
        <v>42280.336282877717</v>
      </c>
      <c r="AJ330">
        <v>580</v>
      </c>
      <c r="AK330" s="11">
        <v>41.586170056548902</v>
      </c>
      <c r="AL330" s="11">
        <v>4.8356438622347113</v>
      </c>
      <c r="AM330" s="11">
        <v>0.51213886571683698</v>
      </c>
      <c r="AN330" s="11">
        <v>0.112345958792044</v>
      </c>
      <c r="AO330">
        <v>8.9</v>
      </c>
      <c r="AP330">
        <v>7</v>
      </c>
      <c r="AQ330">
        <v>5.9</v>
      </c>
      <c r="AR330">
        <v>4.4000000000000004</v>
      </c>
      <c r="AS330">
        <v>6.7</v>
      </c>
      <c r="AT330">
        <v>22.9</v>
      </c>
      <c r="AU330">
        <v>8.1999999999999993</v>
      </c>
      <c r="AV330" s="12">
        <v>0.16443982523301326</v>
      </c>
      <c r="AW330" s="12">
        <v>0.24171359038126172</v>
      </c>
      <c r="AX330" s="12">
        <v>0.40615341561427504</v>
      </c>
      <c r="AY330" s="12">
        <v>0</v>
      </c>
      <c r="AZ330" s="12">
        <v>0</v>
      </c>
      <c r="BA330" s="12">
        <v>3.1413612565445032E-3</v>
      </c>
      <c r="BB330" s="12">
        <v>3.1623330990864372E-3</v>
      </c>
      <c r="BC330" s="12">
        <v>0</v>
      </c>
      <c r="BD330" s="12">
        <v>6.9808027923211173E-4</v>
      </c>
      <c r="BE330" s="12">
        <v>7.0274068868587491E-4</v>
      </c>
      <c r="BF330" s="12">
        <v>0</v>
      </c>
      <c r="BG330">
        <v>1763443799</v>
      </c>
      <c r="BH330">
        <v>556726</v>
      </c>
      <c r="BI330">
        <v>7674580</v>
      </c>
      <c r="BJ330">
        <v>84</v>
      </c>
      <c r="BK330">
        <v>0</v>
      </c>
      <c r="BL330" s="12">
        <v>0</v>
      </c>
      <c r="BM330" s="11">
        <v>1.6345210853220009</v>
      </c>
      <c r="BN330" s="12">
        <v>0.50248253040677304</v>
      </c>
      <c r="BO330" s="12">
        <v>0.14842588844102583</v>
      </c>
      <c r="BP330">
        <v>445</v>
      </c>
      <c r="BQ330" s="15">
        <v>7.1971534853630921</v>
      </c>
      <c r="BR330">
        <v>57.3</v>
      </c>
      <c r="BS330">
        <v>56.5</v>
      </c>
      <c r="BT330">
        <v>1.4</v>
      </c>
      <c r="BU330">
        <v>4841</v>
      </c>
      <c r="BV330">
        <v>364</v>
      </c>
      <c r="BW330" s="15">
        <v>7.5191076223920683E-2</v>
      </c>
      <c r="BX330" s="15">
        <v>6.8603511911239048E-2</v>
      </c>
      <c r="BY330">
        <v>1</v>
      </c>
    </row>
    <row r="331" spans="2:77" ht="15.75" customHeight="1">
      <c r="B331" t="s">
        <v>978</v>
      </c>
      <c r="C331" s="11">
        <v>1.6158944558897059</v>
      </c>
      <c r="D331">
        <v>5860</v>
      </c>
      <c r="E331" s="11">
        <v>3626.4744758799884</v>
      </c>
      <c r="F331">
        <v>1345</v>
      </c>
      <c r="G331" s="11">
        <v>22.952218430034129</v>
      </c>
      <c r="H331">
        <v>861</v>
      </c>
      <c r="I331" s="11">
        <v>14.69283276450512</v>
      </c>
      <c r="J331">
        <v>0</v>
      </c>
      <c r="K331" s="11">
        <v>0</v>
      </c>
      <c r="L331">
        <v>4193</v>
      </c>
      <c r="M331" s="11">
        <v>71.552901023890783</v>
      </c>
      <c r="N331">
        <v>1667</v>
      </c>
      <c r="O331" s="11">
        <v>28.447098976109213</v>
      </c>
      <c r="P331">
        <v>797</v>
      </c>
      <c r="Q331" s="11">
        <v>13.600682593856655</v>
      </c>
      <c r="R331">
        <v>973</v>
      </c>
      <c r="S331" s="11">
        <v>72.342007434944236</v>
      </c>
      <c r="T331">
        <v>372</v>
      </c>
      <c r="U331" s="11">
        <v>27.657992565055761</v>
      </c>
      <c r="V331">
        <v>93</v>
      </c>
      <c r="W331" s="11">
        <v>6.9144981412639401</v>
      </c>
      <c r="X331">
        <v>506</v>
      </c>
      <c r="Y331" s="11">
        <v>58.768873403019739</v>
      </c>
      <c r="Z331">
        <v>355</v>
      </c>
      <c r="AA331" s="11">
        <v>41.231126596980253</v>
      </c>
      <c r="AB331">
        <v>93</v>
      </c>
      <c r="AC331" s="11">
        <v>6.9144981412639401</v>
      </c>
      <c r="AD331" s="11">
        <v>1.9E-2</v>
      </c>
      <c r="AE331">
        <v>1</v>
      </c>
      <c r="AF331" s="11">
        <v>901</v>
      </c>
      <c r="AG331" s="11">
        <v>15.718771807397069</v>
      </c>
      <c r="AH331" s="11">
        <v>92890.223184903545</v>
      </c>
      <c r="AI331" s="11">
        <v>57485.328231885549</v>
      </c>
      <c r="AJ331">
        <v>591</v>
      </c>
      <c r="AK331" s="11">
        <v>41.953394692079499</v>
      </c>
      <c r="AL331" s="11">
        <v>5.3767598143072179</v>
      </c>
      <c r="AM331" s="11">
        <v>0.51793559284272905</v>
      </c>
      <c r="AN331" s="11">
        <v>0.119597601315721</v>
      </c>
      <c r="AO331">
        <v>8.6</v>
      </c>
      <c r="AP331">
        <v>6.9</v>
      </c>
      <c r="AQ331">
        <v>5.5</v>
      </c>
      <c r="AR331">
        <v>4</v>
      </c>
      <c r="AS331">
        <v>6.7</v>
      </c>
      <c r="AT331">
        <v>23.5</v>
      </c>
      <c r="AU331">
        <v>7.5</v>
      </c>
      <c r="AV331" s="12">
        <v>4.743281366890359E-2</v>
      </c>
      <c r="AW331" s="12">
        <v>7.5231154888883683E-2</v>
      </c>
      <c r="AX331" s="12">
        <v>0.12266396855778727</v>
      </c>
      <c r="AY331" s="12">
        <v>5.9453032104637331E-4</v>
      </c>
      <c r="AZ331" s="12">
        <v>1.7241379310344831E-2</v>
      </c>
      <c r="BA331" s="12">
        <v>2.5917926565874731E-3</v>
      </c>
      <c r="BB331" s="12">
        <v>2.658396101019052E-3</v>
      </c>
      <c r="BC331" s="12">
        <v>0</v>
      </c>
      <c r="BD331" s="12">
        <v>9.9137931034482766E-3</v>
      </c>
      <c r="BE331" s="12">
        <v>0</v>
      </c>
      <c r="BF331" s="12">
        <v>0.36507936507936511</v>
      </c>
      <c r="BG331">
        <v>1297893594</v>
      </c>
      <c r="BH331">
        <v>546848</v>
      </c>
      <c r="BI331">
        <v>18500000</v>
      </c>
      <c r="BJ331">
        <v>100</v>
      </c>
      <c r="BK331">
        <v>0</v>
      </c>
      <c r="BL331" s="12">
        <v>0</v>
      </c>
      <c r="BM331" s="11">
        <v>3.46200450060585</v>
      </c>
      <c r="BN331" s="12">
        <v>0.48783646036615141</v>
      </c>
      <c r="BO331" s="12">
        <v>0.15450463927236763</v>
      </c>
      <c r="BP331">
        <v>2451</v>
      </c>
      <c r="BQ331" s="15">
        <v>41.8259385665529</v>
      </c>
      <c r="BR331">
        <v>61.9</v>
      </c>
      <c r="BS331">
        <v>60.1</v>
      </c>
      <c r="BT331">
        <v>2.9</v>
      </c>
      <c r="BU331">
        <v>4578</v>
      </c>
      <c r="BV331">
        <v>2230</v>
      </c>
      <c r="BW331" s="15">
        <v>0.48711227610310182</v>
      </c>
      <c r="BX331" s="15">
        <v>0.30145055224841372</v>
      </c>
      <c r="BY331">
        <v>0</v>
      </c>
    </row>
    <row r="332" spans="2:77" ht="15.75" customHeight="1">
      <c r="B332" t="s">
        <v>979</v>
      </c>
      <c r="C332" s="11">
        <v>0.32347716632754447</v>
      </c>
      <c r="D332">
        <v>3366</v>
      </c>
      <c r="E332" s="11">
        <v>10405.680370625223</v>
      </c>
      <c r="F332">
        <v>139</v>
      </c>
      <c r="G332" s="11">
        <v>4.1295306001188354</v>
      </c>
      <c r="H332">
        <v>90</v>
      </c>
      <c r="I332" s="11">
        <v>2.6737967914438503</v>
      </c>
      <c r="J332">
        <v>20</v>
      </c>
      <c r="K332" s="11">
        <v>0.59417706476530008</v>
      </c>
      <c r="L332">
        <v>1517</v>
      </c>
      <c r="M332" s="11">
        <v>45.068330362448009</v>
      </c>
      <c r="N332">
        <v>1849</v>
      </c>
      <c r="O332" s="11">
        <v>54.931669637551991</v>
      </c>
      <c r="P332">
        <v>894</v>
      </c>
      <c r="Q332" s="11">
        <v>26.559714795008915</v>
      </c>
      <c r="R332">
        <v>15</v>
      </c>
      <c r="S332" s="11">
        <v>10.791366906474821</v>
      </c>
      <c r="T332">
        <v>124</v>
      </c>
      <c r="U332" s="11">
        <v>89.208633093525179</v>
      </c>
      <c r="V332">
        <v>80</v>
      </c>
      <c r="W332" s="11">
        <v>57.553956834532372</v>
      </c>
      <c r="X332">
        <v>2</v>
      </c>
      <c r="Y332" s="11">
        <v>2.2222222222222223</v>
      </c>
      <c r="Z332">
        <v>88</v>
      </c>
      <c r="AA332" s="11">
        <v>97.777777777777771</v>
      </c>
      <c r="AB332">
        <v>44</v>
      </c>
      <c r="AC332" s="11">
        <v>31.654676258992804</v>
      </c>
      <c r="AD332" s="11">
        <v>3.9E-2</v>
      </c>
      <c r="AE332">
        <v>0</v>
      </c>
      <c r="AF332" s="11">
        <v>914</v>
      </c>
      <c r="AG332" s="11">
        <v>27.153891859774216</v>
      </c>
      <c r="AH332" s="11">
        <v>18380.761357992331</v>
      </c>
      <c r="AI332" s="11">
        <v>56822.438401666433</v>
      </c>
      <c r="AJ332">
        <v>556</v>
      </c>
      <c r="AK332" s="11">
        <v>42.364426079888702</v>
      </c>
      <c r="AL332" s="11">
        <v>4.9516094358675895</v>
      </c>
      <c r="AM332" s="11">
        <v>0.52412632989605901</v>
      </c>
      <c r="AN332" s="11">
        <v>0.11683456966333298</v>
      </c>
      <c r="AO332">
        <v>6.6</v>
      </c>
      <c r="AP332">
        <v>7.9</v>
      </c>
      <c r="AQ332">
        <v>5.4</v>
      </c>
      <c r="AR332">
        <v>4.8</v>
      </c>
      <c r="AS332">
        <v>8.9</v>
      </c>
      <c r="AT332">
        <v>28.2</v>
      </c>
      <c r="AU332">
        <v>9.3000000000000007</v>
      </c>
      <c r="AV332" s="12">
        <v>9.2237431429407601E-2</v>
      </c>
      <c r="AW332" s="12">
        <v>0.25204601115003111</v>
      </c>
      <c r="AX332" s="12">
        <v>0.34428344257943871</v>
      </c>
      <c r="AY332" s="12">
        <v>4.9600099200198405E-4</v>
      </c>
      <c r="AZ332" s="12">
        <v>3.1496062992125977E-2</v>
      </c>
      <c r="BA332" s="12">
        <v>3.6231884057971011E-3</v>
      </c>
      <c r="BB332" s="12">
        <v>3.070624360286591E-3</v>
      </c>
      <c r="BC332" s="12">
        <v>7.874015748031496E-3</v>
      </c>
      <c r="BD332" s="12">
        <v>2.2624434389140271E-2</v>
      </c>
      <c r="BE332" s="12">
        <v>1.0235414534288641E-3</v>
      </c>
      <c r="BF332" s="12">
        <v>0.1875</v>
      </c>
      <c r="BG332">
        <v>452019575</v>
      </c>
      <c r="BH332">
        <v>434473</v>
      </c>
      <c r="BI332">
        <v>46524842</v>
      </c>
      <c r="BJ332">
        <v>100</v>
      </c>
      <c r="BK332">
        <v>0</v>
      </c>
      <c r="BL332" s="12">
        <v>0</v>
      </c>
      <c r="BM332" s="11">
        <v>5.2590060478569551</v>
      </c>
      <c r="BN332" s="12">
        <v>0.25675570902888362</v>
      </c>
      <c r="BO332" s="12">
        <v>0.41585466950552563</v>
      </c>
      <c r="BP332">
        <v>2137</v>
      </c>
      <c r="BQ332" s="15">
        <v>63.487819370172318</v>
      </c>
      <c r="BR332">
        <v>71.7</v>
      </c>
      <c r="BS332">
        <v>68.5</v>
      </c>
      <c r="BT332">
        <v>4.5</v>
      </c>
      <c r="BU332">
        <v>3227</v>
      </c>
      <c r="BV332">
        <v>1086</v>
      </c>
      <c r="BW332" s="15">
        <v>0.33653548187170745</v>
      </c>
      <c r="BX332" s="15">
        <v>1.0403685851845892</v>
      </c>
      <c r="BY332">
        <v>0</v>
      </c>
    </row>
    <row r="333" spans="2:77" ht="15.75" customHeight="1">
      <c r="B333" t="s">
        <v>980</v>
      </c>
      <c r="C333" s="11">
        <v>0.361160432862493</v>
      </c>
      <c r="D333">
        <v>3910</v>
      </c>
      <c r="E333" s="11">
        <v>10826.21362758384</v>
      </c>
      <c r="F333">
        <v>784</v>
      </c>
      <c r="G333" s="11">
        <v>20.051150895140665</v>
      </c>
      <c r="H333">
        <v>404</v>
      </c>
      <c r="I333" s="11">
        <v>10.332480818414322</v>
      </c>
      <c r="J333">
        <v>398</v>
      </c>
      <c r="K333" s="11">
        <v>10.179028132992327</v>
      </c>
      <c r="L333">
        <v>1930</v>
      </c>
      <c r="M333" s="11">
        <v>49.36061381074169</v>
      </c>
      <c r="N333">
        <v>1980</v>
      </c>
      <c r="O333" s="11">
        <v>50.639386189258317</v>
      </c>
      <c r="P333">
        <v>840</v>
      </c>
      <c r="Q333" s="11">
        <v>21.483375959079286</v>
      </c>
      <c r="R333">
        <v>32</v>
      </c>
      <c r="S333" s="11">
        <v>4.0816326530612246</v>
      </c>
      <c r="T333">
        <v>752</v>
      </c>
      <c r="U333" s="11">
        <v>95.918367346938766</v>
      </c>
      <c r="V333">
        <v>440</v>
      </c>
      <c r="W333" s="11">
        <v>56.12244897959183</v>
      </c>
      <c r="X333">
        <v>32</v>
      </c>
      <c r="Y333" s="11">
        <v>7.9207920792079207</v>
      </c>
      <c r="Z333">
        <v>372</v>
      </c>
      <c r="AA333" s="11">
        <v>92.079207920792086</v>
      </c>
      <c r="AB333">
        <v>224</v>
      </c>
      <c r="AC333" s="11">
        <v>28.571428571428569</v>
      </c>
      <c r="AD333" s="11">
        <v>0.373</v>
      </c>
      <c r="AE333">
        <v>4</v>
      </c>
      <c r="AF333" s="11">
        <v>1550</v>
      </c>
      <c r="AG333" s="11">
        <v>39.641943734015342</v>
      </c>
      <c r="AH333" s="11">
        <v>1265.821182827701</v>
      </c>
      <c r="AI333" s="11">
        <v>3504.872260770891</v>
      </c>
      <c r="AJ333">
        <v>556</v>
      </c>
      <c r="AK333" s="11">
        <v>42.090757153119299</v>
      </c>
      <c r="AL333" s="11">
        <v>5.0014584009451539</v>
      </c>
      <c r="AM333" s="11">
        <v>0.52151799365210905</v>
      </c>
      <c r="AN333" s="11">
        <v>0.114776968438977</v>
      </c>
      <c r="AO333">
        <v>6</v>
      </c>
      <c r="AP333">
        <v>8.6999999999999993</v>
      </c>
      <c r="AQ333">
        <v>6.7</v>
      </c>
      <c r="AR333">
        <v>6.9</v>
      </c>
      <c r="AS333">
        <v>12.1</v>
      </c>
      <c r="AT333">
        <v>31.5</v>
      </c>
      <c r="AU333">
        <v>13</v>
      </c>
      <c r="AV333" s="12">
        <v>7.5367864174395893E-2</v>
      </c>
      <c r="AW333" s="12">
        <v>6.3673395320357373E-2</v>
      </c>
      <c r="AX333" s="12">
        <v>0.13904125949475327</v>
      </c>
      <c r="AY333" s="12">
        <v>6.1224489795918364E-4</v>
      </c>
      <c r="AZ333" s="12">
        <v>4.2857142857142858E-2</v>
      </c>
      <c r="BA333" s="12">
        <v>1.1061946902654869E-3</v>
      </c>
      <c r="BB333" s="12">
        <v>0</v>
      </c>
      <c r="BC333" s="12">
        <v>7.0921985815602844E-3</v>
      </c>
      <c r="BD333" s="12">
        <v>1.611170784103115E-2</v>
      </c>
      <c r="BE333" s="12">
        <v>0</v>
      </c>
      <c r="BF333" s="12">
        <v>8.9285714285714288E-2</v>
      </c>
      <c r="BG333">
        <v>351914767</v>
      </c>
      <c r="BH333">
        <v>492907</v>
      </c>
      <c r="BI333">
        <v>34739900</v>
      </c>
      <c r="BJ333">
        <v>273</v>
      </c>
      <c r="BK333">
        <v>0</v>
      </c>
      <c r="BL333" s="12">
        <v>0</v>
      </c>
      <c r="BM333" s="11">
        <v>2.5967281225655672</v>
      </c>
      <c r="BN333" s="12">
        <v>0.34466324365557072</v>
      </c>
      <c r="BO333" s="12">
        <v>0.30706994950951799</v>
      </c>
      <c r="BP333">
        <v>1700</v>
      </c>
      <c r="BQ333" s="15">
        <v>43.478260869565219</v>
      </c>
      <c r="BR333">
        <v>69</v>
      </c>
      <c r="BS333">
        <v>65.7</v>
      </c>
      <c r="BT333">
        <v>4.8</v>
      </c>
      <c r="BU333">
        <v>3221</v>
      </c>
      <c r="BV333">
        <v>1049</v>
      </c>
      <c r="BW333" s="15">
        <v>0.32567525613163611</v>
      </c>
      <c r="BX333" s="15">
        <v>0.90174677649595303</v>
      </c>
      <c r="BY333">
        <v>0</v>
      </c>
    </row>
    <row r="334" spans="2:77" ht="15.75" customHeight="1">
      <c r="B334" t="s">
        <v>981</v>
      </c>
      <c r="C334" s="11">
        <v>0.25729414253642902</v>
      </c>
      <c r="D334">
        <v>3854</v>
      </c>
      <c r="E334" s="11">
        <v>14978.965171950353</v>
      </c>
      <c r="F334">
        <v>616</v>
      </c>
      <c r="G334" s="11">
        <v>15.983393876491956</v>
      </c>
      <c r="H334">
        <v>281</v>
      </c>
      <c r="I334" s="11">
        <v>7.2911261027503897</v>
      </c>
      <c r="J334">
        <v>80</v>
      </c>
      <c r="K334" s="11">
        <v>2.0757654385054489</v>
      </c>
      <c r="L334">
        <v>1597</v>
      </c>
      <c r="M334" s="11">
        <v>41.437467566165026</v>
      </c>
      <c r="N334">
        <v>2257</v>
      </c>
      <c r="O334" s="11">
        <v>58.562532433834981</v>
      </c>
      <c r="P334">
        <v>631</v>
      </c>
      <c r="Q334" s="11">
        <v>16.372599896211728</v>
      </c>
      <c r="R334">
        <v>148</v>
      </c>
      <c r="S334" s="11">
        <v>24.025974025974026</v>
      </c>
      <c r="T334">
        <v>468</v>
      </c>
      <c r="U334" s="11">
        <v>75.974025974025977</v>
      </c>
      <c r="V334">
        <v>29</v>
      </c>
      <c r="W334" s="11">
        <v>4.7077922077922079</v>
      </c>
      <c r="X334">
        <v>47</v>
      </c>
      <c r="Y334" s="11">
        <v>16.72597864768683</v>
      </c>
      <c r="Z334">
        <v>234</v>
      </c>
      <c r="AA334" s="11">
        <v>83.27402135231317</v>
      </c>
      <c r="AB334">
        <v>9</v>
      </c>
      <c r="AC334" s="11">
        <v>1.4610389610389609</v>
      </c>
      <c r="AD334" s="11">
        <v>0.44400000000000001</v>
      </c>
      <c r="AE334">
        <v>4</v>
      </c>
      <c r="AF334" s="11">
        <v>1630</v>
      </c>
      <c r="AG334" s="11">
        <v>42.985232067510552</v>
      </c>
      <c r="AH334" s="11">
        <v>762.93849174686329</v>
      </c>
      <c r="AI334" s="11">
        <v>2965.238478520248</v>
      </c>
      <c r="AJ334">
        <v>556</v>
      </c>
      <c r="AK334" s="11">
        <v>39.436047624214801</v>
      </c>
      <c r="AL334" s="11">
        <v>5.139125758065755</v>
      </c>
      <c r="AM334" s="11">
        <v>0.52192755475188901</v>
      </c>
      <c r="AN334" s="11">
        <v>0.11693164360467398</v>
      </c>
      <c r="AO334">
        <v>5.3</v>
      </c>
      <c r="AP334">
        <v>8</v>
      </c>
      <c r="AQ334">
        <v>5</v>
      </c>
      <c r="AR334">
        <v>4.5999999999999996</v>
      </c>
      <c r="AS334">
        <v>10.3</v>
      </c>
      <c r="AT334">
        <v>27</v>
      </c>
      <c r="AU334">
        <v>9.6999999999999993</v>
      </c>
      <c r="AV334" s="12">
        <v>0.11101201312544824</v>
      </c>
      <c r="AW334" s="12">
        <v>0.16267050620852547</v>
      </c>
      <c r="AX334" s="12">
        <v>0.2736825193339737</v>
      </c>
      <c r="AY334" s="12">
        <v>0</v>
      </c>
      <c r="AZ334" s="12">
        <v>0</v>
      </c>
      <c r="BA334" s="12">
        <v>0.52400000000000002</v>
      </c>
      <c r="BB334" s="12">
        <v>0</v>
      </c>
      <c r="BC334" s="12">
        <v>0.57964601769911506</v>
      </c>
      <c r="BD334" s="12">
        <v>0</v>
      </c>
      <c r="BE334" s="12">
        <v>0</v>
      </c>
      <c r="BF334" s="12">
        <v>0</v>
      </c>
      <c r="BG334">
        <v>330988758</v>
      </c>
      <c r="BH334">
        <v>6288807</v>
      </c>
      <c r="BI334">
        <v>47179257</v>
      </c>
      <c r="BJ334">
        <v>101</v>
      </c>
      <c r="BK334">
        <v>0</v>
      </c>
      <c r="BL334" s="12">
        <v>0</v>
      </c>
      <c r="BM334" s="11">
        <v>0</v>
      </c>
      <c r="BN334" s="12">
        <v>0.15639293030174883</v>
      </c>
      <c r="BO334" s="12">
        <v>0.54544077643113997</v>
      </c>
      <c r="BP334">
        <v>3079</v>
      </c>
      <c r="BQ334" s="15">
        <v>79.891022314478462</v>
      </c>
      <c r="BR334">
        <v>68.7</v>
      </c>
      <c r="BS334">
        <v>67.599999999999994</v>
      </c>
      <c r="BT334">
        <v>1.6</v>
      </c>
      <c r="BU334">
        <v>3249</v>
      </c>
      <c r="BV334">
        <v>1155</v>
      </c>
      <c r="BW334" s="15">
        <v>0.35549399815327792</v>
      </c>
      <c r="BX334" s="15">
        <v>1.3816637823495934</v>
      </c>
      <c r="BY334">
        <v>0</v>
      </c>
    </row>
    <row r="335" spans="2:77" ht="15.75" customHeight="1">
      <c r="B335" t="s">
        <v>982</v>
      </c>
      <c r="C335" s="11">
        <v>0.51074420070160242</v>
      </c>
      <c r="D335">
        <v>4748</v>
      </c>
      <c r="E335" s="11">
        <v>9296.2386914579474</v>
      </c>
      <c r="F335">
        <v>999</v>
      </c>
      <c r="G335" s="11">
        <v>21.040438079191237</v>
      </c>
      <c r="H335">
        <v>405</v>
      </c>
      <c r="I335" s="11">
        <v>8.529907329401853</v>
      </c>
      <c r="J335">
        <v>115</v>
      </c>
      <c r="K335" s="11">
        <v>2.422072451558551</v>
      </c>
      <c r="L335">
        <v>2447</v>
      </c>
      <c r="M335" s="11">
        <v>51.537489469250211</v>
      </c>
      <c r="N335">
        <v>2301</v>
      </c>
      <c r="O335" s="11">
        <v>48.462510530749789</v>
      </c>
      <c r="P335">
        <v>824</v>
      </c>
      <c r="Q335" s="11">
        <v>17.354675652906487</v>
      </c>
      <c r="R335">
        <v>471</v>
      </c>
      <c r="S335" s="11">
        <v>47.147147147147145</v>
      </c>
      <c r="T335">
        <v>528</v>
      </c>
      <c r="U335" s="11">
        <v>52.852852852852848</v>
      </c>
      <c r="V335">
        <v>192</v>
      </c>
      <c r="W335" s="11">
        <v>19.219219219219219</v>
      </c>
      <c r="X335">
        <v>241</v>
      </c>
      <c r="Y335" s="11">
        <v>59.506172839506178</v>
      </c>
      <c r="Z335">
        <v>164</v>
      </c>
      <c r="AA335" s="11">
        <v>40.493827160493829</v>
      </c>
      <c r="AB335">
        <v>74</v>
      </c>
      <c r="AC335" s="11">
        <v>7.4074074074074066</v>
      </c>
      <c r="AD335" s="11">
        <v>0.10299999999999999</v>
      </c>
      <c r="AE335">
        <v>2</v>
      </c>
      <c r="AF335" s="11">
        <v>1374</v>
      </c>
      <c r="AG335" s="11">
        <v>28.938500421229989</v>
      </c>
      <c r="AH335" s="11">
        <v>2781.9869124429219</v>
      </c>
      <c r="AI335" s="11">
        <v>5446.9280485637246</v>
      </c>
      <c r="AJ335">
        <v>556</v>
      </c>
      <c r="AK335" s="11">
        <v>38.801054654042701</v>
      </c>
      <c r="AL335" s="11">
        <v>5.159552554586659</v>
      </c>
      <c r="AM335" s="11">
        <v>0.52116476609642803</v>
      </c>
      <c r="AN335" s="11">
        <v>0.117477229638995</v>
      </c>
      <c r="AO335">
        <v>5.0999999999999996</v>
      </c>
      <c r="AP335">
        <v>7.3</v>
      </c>
      <c r="AQ335">
        <v>3.9</v>
      </c>
      <c r="AR335">
        <v>3.5</v>
      </c>
      <c r="AS335">
        <v>8.3000000000000007</v>
      </c>
      <c r="AT335">
        <v>25</v>
      </c>
      <c r="AU335">
        <v>7.4</v>
      </c>
      <c r="AV335" s="12">
        <v>0.12251923033537486</v>
      </c>
      <c r="AW335" s="12">
        <v>0.14628234703339527</v>
      </c>
      <c r="AX335" s="12">
        <v>0.26880157736877019</v>
      </c>
      <c r="AY335" s="12">
        <v>8.2182774490466802E-5</v>
      </c>
      <c r="AZ335" s="12">
        <v>6.41025641025641E-3</v>
      </c>
      <c r="BA335" s="12">
        <v>5.2941176470588228E-2</v>
      </c>
      <c r="BB335" s="12">
        <v>5.7870370370370367E-3</v>
      </c>
      <c r="BC335" s="12">
        <v>0.3141025641025641</v>
      </c>
      <c r="BD335" s="12">
        <v>5.0485436893203881E-2</v>
      </c>
      <c r="BE335" s="12">
        <v>0</v>
      </c>
      <c r="BF335" s="12">
        <v>0.31325301204819278</v>
      </c>
      <c r="BG335">
        <v>668351538</v>
      </c>
      <c r="BH335">
        <v>680128</v>
      </c>
      <c r="BI335">
        <v>52187349</v>
      </c>
      <c r="BJ335">
        <v>30</v>
      </c>
      <c r="BK335">
        <v>0</v>
      </c>
      <c r="BL335" s="12">
        <v>0</v>
      </c>
      <c r="BM335" s="11">
        <v>0</v>
      </c>
      <c r="BN335" s="12">
        <v>0.26890597590659993</v>
      </c>
      <c r="BO335" s="12">
        <v>0.40206409092213991</v>
      </c>
      <c r="BP335">
        <v>3373</v>
      </c>
      <c r="BQ335" s="15">
        <v>71.040438079191233</v>
      </c>
      <c r="BR335">
        <v>65.900000000000006</v>
      </c>
      <c r="BS335">
        <v>63.3</v>
      </c>
      <c r="BT335">
        <v>3.9</v>
      </c>
      <c r="BU335">
        <v>3830</v>
      </c>
      <c r="BV335">
        <v>4201</v>
      </c>
      <c r="BW335" s="15">
        <v>1.0968668407310704</v>
      </c>
      <c r="BX335" s="15">
        <v>2.1475855021443597</v>
      </c>
      <c r="BY335">
        <v>0</v>
      </c>
    </row>
    <row r="336" spans="2:77" ht="15.75" customHeight="1">
      <c r="B336" t="s">
        <v>983</v>
      </c>
      <c r="C336" s="11">
        <v>0.29216878212461911</v>
      </c>
      <c r="D336">
        <v>5053</v>
      </c>
      <c r="E336" s="11">
        <v>17294.797764686366</v>
      </c>
      <c r="F336">
        <v>734</v>
      </c>
      <c r="G336" s="11">
        <v>14.526024144072828</v>
      </c>
      <c r="H336">
        <v>609</v>
      </c>
      <c r="I336" s="11">
        <v>12.052246190381952</v>
      </c>
      <c r="J336">
        <v>70</v>
      </c>
      <c r="K336" s="11">
        <v>1.3853156540668909</v>
      </c>
      <c r="L336">
        <v>1751</v>
      </c>
      <c r="M336" s="11">
        <v>34.652681575301806</v>
      </c>
      <c r="N336">
        <v>3302</v>
      </c>
      <c r="O336" s="11">
        <v>65.347318424698202</v>
      </c>
      <c r="P336">
        <v>1629</v>
      </c>
      <c r="Q336" s="11">
        <v>32.238274292499504</v>
      </c>
      <c r="R336">
        <v>68</v>
      </c>
      <c r="S336" s="11">
        <v>9.2643051771117158</v>
      </c>
      <c r="T336">
        <v>666</v>
      </c>
      <c r="U336" s="11">
        <v>90.735694822888277</v>
      </c>
      <c r="V336">
        <v>316</v>
      </c>
      <c r="W336" s="11">
        <v>43.051771117166211</v>
      </c>
      <c r="X336">
        <v>26</v>
      </c>
      <c r="Y336" s="11">
        <v>4.2692939244663384</v>
      </c>
      <c r="Z336">
        <v>583</v>
      </c>
      <c r="AA336" s="11">
        <v>95.730706075533661</v>
      </c>
      <c r="AB336">
        <v>282</v>
      </c>
      <c r="AC336" s="11">
        <v>38.419618528610357</v>
      </c>
      <c r="AD336" s="11">
        <v>0.48199999999999998</v>
      </c>
      <c r="AE336">
        <v>5</v>
      </c>
      <c r="AF336" s="11">
        <v>1531</v>
      </c>
      <c r="AG336" s="11">
        <v>30.298832376805855</v>
      </c>
      <c r="AH336" s="11">
        <v>12508.10267401449</v>
      </c>
      <c r="AI336" s="11">
        <v>42811.222277264307</v>
      </c>
      <c r="AJ336">
        <v>596</v>
      </c>
      <c r="AK336" s="11">
        <v>38.899360638345598</v>
      </c>
      <c r="AL336" s="11">
        <v>5.1326168963661107</v>
      </c>
      <c r="AM336" s="11">
        <v>0.52383440483626498</v>
      </c>
      <c r="AN336" s="11">
        <v>0.11873710969878201</v>
      </c>
      <c r="AO336">
        <v>4.2</v>
      </c>
      <c r="AP336">
        <v>7.6</v>
      </c>
      <c r="AQ336">
        <v>3.3</v>
      </c>
      <c r="AR336">
        <v>3.3</v>
      </c>
      <c r="AS336">
        <v>9.1999999999999993</v>
      </c>
      <c r="AT336">
        <v>27.2</v>
      </c>
      <c r="AU336">
        <v>7.7</v>
      </c>
      <c r="AV336" s="12">
        <v>2.2665918368748043E-2</v>
      </c>
      <c r="AW336" s="12">
        <v>2.4942851739047167E-3</v>
      </c>
      <c r="AX336" s="12">
        <v>2.5160203542652762E-2</v>
      </c>
      <c r="AY336" s="12">
        <v>2.0613775155247491E-4</v>
      </c>
      <c r="AZ336" s="12">
        <v>2.030456852791878E-2</v>
      </c>
      <c r="BA336" s="12">
        <v>3.7336024217961658E-2</v>
      </c>
      <c r="BB336" s="12">
        <v>1.2594458438287149E-3</v>
      </c>
      <c r="BC336" s="12">
        <v>0.182741116751269</v>
      </c>
      <c r="BD336" s="12">
        <v>5.6772908366533863E-2</v>
      </c>
      <c r="BE336" s="12">
        <v>0</v>
      </c>
      <c r="BF336" s="12">
        <v>0.27142857142857141</v>
      </c>
      <c r="BG336">
        <v>495461298</v>
      </c>
      <c r="BH336">
        <v>587039</v>
      </c>
      <c r="BI336">
        <v>70705137</v>
      </c>
      <c r="BJ336">
        <v>21849</v>
      </c>
      <c r="BK336">
        <v>0</v>
      </c>
      <c r="BL336" s="12">
        <v>0</v>
      </c>
      <c r="BM336" s="11">
        <v>3.788596325061564</v>
      </c>
      <c r="BN336" s="12">
        <v>6.552508279938514E-2</v>
      </c>
      <c r="BO336" s="12">
        <v>0.64972030446931806</v>
      </c>
      <c r="BP336">
        <v>2369</v>
      </c>
      <c r="BQ336" s="15">
        <v>46.883039778349492</v>
      </c>
      <c r="BR336">
        <v>82.8</v>
      </c>
      <c r="BS336">
        <v>79.3</v>
      </c>
      <c r="BT336">
        <v>4.2</v>
      </c>
      <c r="BU336">
        <v>4319</v>
      </c>
      <c r="BV336">
        <v>1352</v>
      </c>
      <c r="BW336" s="15">
        <v>0.31303542486686731</v>
      </c>
      <c r="BX336" s="15">
        <v>1.0714198231258942</v>
      </c>
      <c r="BY336">
        <v>0</v>
      </c>
    </row>
    <row r="337" spans="2:77" ht="15.75" customHeight="1">
      <c r="B337" t="s">
        <v>984</v>
      </c>
      <c r="C337" s="11">
        <v>0.5144517178716087</v>
      </c>
      <c r="D337">
        <v>3946</v>
      </c>
      <c r="E337" s="11">
        <v>7670.301921287004</v>
      </c>
      <c r="F337">
        <v>968</v>
      </c>
      <c r="G337" s="11">
        <v>24.53117080587937</v>
      </c>
      <c r="H337">
        <v>362</v>
      </c>
      <c r="I337" s="11">
        <v>9.1738469336036488</v>
      </c>
      <c r="J337">
        <v>51</v>
      </c>
      <c r="K337" s="11">
        <v>1.2924480486568677</v>
      </c>
      <c r="L337">
        <v>3226</v>
      </c>
      <c r="M337" s="11">
        <v>81.753674607197155</v>
      </c>
      <c r="N337">
        <v>720</v>
      </c>
      <c r="O337" s="11">
        <v>18.246325392802838</v>
      </c>
      <c r="P337">
        <v>367</v>
      </c>
      <c r="Q337" s="11">
        <v>9.3005575266092233</v>
      </c>
      <c r="R337">
        <v>784</v>
      </c>
      <c r="S337" s="11">
        <v>80.991735537190081</v>
      </c>
      <c r="T337">
        <v>184</v>
      </c>
      <c r="U337" s="11">
        <v>19.008264462809919</v>
      </c>
      <c r="V337">
        <v>133</v>
      </c>
      <c r="W337" s="11">
        <v>13.739669421487601</v>
      </c>
      <c r="X337">
        <v>280</v>
      </c>
      <c r="Y337" s="11">
        <v>77.348066298342545</v>
      </c>
      <c r="Z337">
        <v>82</v>
      </c>
      <c r="AA337" s="11">
        <v>22.651933701657459</v>
      </c>
      <c r="AB337">
        <v>46</v>
      </c>
      <c r="AC337" s="11">
        <v>4.7520661157024797</v>
      </c>
      <c r="AD337" s="11">
        <v>1.2E-2</v>
      </c>
      <c r="AE337">
        <v>1</v>
      </c>
      <c r="AF337" s="11">
        <v>396</v>
      </c>
      <c r="AG337" s="11">
        <v>10.035478966041561</v>
      </c>
      <c r="AH337" s="11">
        <v>26915.091896190399</v>
      </c>
      <c r="AI337" s="11">
        <v>52318.013452349063</v>
      </c>
      <c r="AJ337">
        <v>566</v>
      </c>
      <c r="AK337" s="11">
        <v>39.218843253586897</v>
      </c>
      <c r="AL337" s="11">
        <v>5.3753757232330193</v>
      </c>
      <c r="AM337" s="11">
        <v>0.53234679348943903</v>
      </c>
      <c r="AN337" s="11">
        <v>0.12611527907436698</v>
      </c>
      <c r="AO337">
        <v>6.8</v>
      </c>
      <c r="AP337">
        <v>7.2</v>
      </c>
      <c r="AQ337">
        <v>4.5</v>
      </c>
      <c r="AR337">
        <v>3.8</v>
      </c>
      <c r="AS337">
        <v>7.5</v>
      </c>
      <c r="AT337">
        <v>24.6</v>
      </c>
      <c r="AU337">
        <v>7.4</v>
      </c>
      <c r="AV337" s="12">
        <v>0</v>
      </c>
      <c r="AW337" s="12">
        <v>0</v>
      </c>
      <c r="AX337" s="12">
        <v>0</v>
      </c>
      <c r="AY337" s="12">
        <v>9.0451693142631017E-4</v>
      </c>
      <c r="AZ337" s="12">
        <v>6.0150375939849621E-2</v>
      </c>
      <c r="BA337" s="12">
        <v>3.9499670836076368E-3</v>
      </c>
      <c r="BB337" s="12">
        <v>3.6075036075036079E-3</v>
      </c>
      <c r="BC337" s="12">
        <v>7.5187969924812026E-3</v>
      </c>
      <c r="BD337" s="12">
        <v>6.5659881812212741E-3</v>
      </c>
      <c r="BE337" s="12">
        <v>7.215007215007215E-4</v>
      </c>
      <c r="BF337" s="12">
        <v>6.569343065693431E-2</v>
      </c>
      <c r="BG337">
        <v>1053705071</v>
      </c>
      <c r="BH337">
        <v>682423</v>
      </c>
      <c r="BI337">
        <v>44354400</v>
      </c>
      <c r="BJ337">
        <v>28</v>
      </c>
      <c r="BK337">
        <v>0</v>
      </c>
      <c r="BL337" s="12">
        <v>0</v>
      </c>
      <c r="BM337" s="11">
        <v>0</v>
      </c>
      <c r="BN337" s="12">
        <v>0.17660533255728134</v>
      </c>
      <c r="BO337" s="12">
        <v>0.48232281562864709</v>
      </c>
      <c r="BP337">
        <v>2504</v>
      </c>
      <c r="BQ337" s="15">
        <v>63.456664977192091</v>
      </c>
      <c r="BR337">
        <v>70</v>
      </c>
      <c r="BS337">
        <v>67.2</v>
      </c>
      <c r="BT337">
        <v>4</v>
      </c>
      <c r="BU337">
        <v>3032</v>
      </c>
      <c r="BV337">
        <v>2151</v>
      </c>
      <c r="BW337" s="15">
        <v>0.70943271767810023</v>
      </c>
      <c r="BX337" s="15">
        <v>1.3790073840421169</v>
      </c>
      <c r="BY337">
        <v>0</v>
      </c>
    </row>
    <row r="338" spans="2:77" ht="15.75" customHeight="1">
      <c r="B338" t="s">
        <v>985</v>
      </c>
      <c r="C338" s="11">
        <v>0.1408346076267617</v>
      </c>
      <c r="D338">
        <v>1908</v>
      </c>
      <c r="E338" s="11">
        <v>13547.806410314717</v>
      </c>
      <c r="F338">
        <v>299</v>
      </c>
      <c r="G338" s="11">
        <v>15.670859538784068</v>
      </c>
      <c r="H338">
        <v>187</v>
      </c>
      <c r="I338" s="11">
        <v>9.8008385744234801</v>
      </c>
      <c r="J338">
        <v>43</v>
      </c>
      <c r="K338" s="11">
        <v>2.2536687631027252</v>
      </c>
      <c r="L338">
        <v>1130</v>
      </c>
      <c r="M338" s="11">
        <v>59.224318658280929</v>
      </c>
      <c r="N338">
        <v>778</v>
      </c>
      <c r="O338" s="11">
        <v>40.775681341719078</v>
      </c>
      <c r="P338">
        <v>425</v>
      </c>
      <c r="Q338" s="11">
        <v>22.274633123689728</v>
      </c>
      <c r="R338">
        <v>179</v>
      </c>
      <c r="S338" s="11">
        <v>59.866220735785959</v>
      </c>
      <c r="T338">
        <v>120</v>
      </c>
      <c r="U338" s="11">
        <v>40.133779264214049</v>
      </c>
      <c r="V338">
        <v>111</v>
      </c>
      <c r="W338" s="11">
        <v>37.123745819397989</v>
      </c>
      <c r="X338">
        <v>105</v>
      </c>
      <c r="Y338" s="11">
        <v>56.149732620320862</v>
      </c>
      <c r="Z338">
        <v>82</v>
      </c>
      <c r="AA338" s="11">
        <v>43.850267379679138</v>
      </c>
      <c r="AB338">
        <v>73</v>
      </c>
      <c r="AC338" s="11">
        <v>24.414715719063544</v>
      </c>
      <c r="AD338" s="11">
        <v>0.25900000000000001</v>
      </c>
      <c r="AE338">
        <v>3</v>
      </c>
      <c r="AF338" s="11">
        <v>617</v>
      </c>
      <c r="AG338" s="11">
        <v>32.337526205450736</v>
      </c>
      <c r="AH338" s="11">
        <v>89.176042639737773</v>
      </c>
      <c r="AI338" s="11">
        <v>633.19694031509209</v>
      </c>
      <c r="AJ338">
        <v>566</v>
      </c>
      <c r="AK338" s="11">
        <v>39.244377008774002</v>
      </c>
      <c r="AL338" s="11">
        <v>5.3175726122414773</v>
      </c>
      <c r="AM338" s="11">
        <v>0.53181560876902001</v>
      </c>
      <c r="AN338" s="11">
        <v>0.12553787408179498</v>
      </c>
      <c r="AO338">
        <v>4.7</v>
      </c>
      <c r="AP338">
        <v>7.6</v>
      </c>
      <c r="AQ338">
        <v>3.6</v>
      </c>
      <c r="AR338">
        <v>3.7</v>
      </c>
      <c r="AS338">
        <v>9.1999999999999993</v>
      </c>
      <c r="AT338">
        <v>26.7</v>
      </c>
      <c r="AU338">
        <v>8</v>
      </c>
      <c r="AV338" s="12">
        <v>0</v>
      </c>
      <c r="AW338" s="12">
        <v>0</v>
      </c>
      <c r="AX338" s="12">
        <v>0</v>
      </c>
      <c r="AY338" s="12">
        <v>1.9605920988138419E-4</v>
      </c>
      <c r="AZ338" s="12">
        <v>9.9009900990099011E-3</v>
      </c>
      <c r="BA338" s="12">
        <v>1.455604075691412E-3</v>
      </c>
      <c r="BB338" s="12">
        <v>0</v>
      </c>
      <c r="BC338" s="12">
        <v>9.9009900990099011E-3</v>
      </c>
      <c r="BD338" s="12">
        <v>1.011560693641619E-2</v>
      </c>
      <c r="BE338" s="12">
        <v>0</v>
      </c>
      <c r="BF338" s="12">
        <v>6.6037735849056603E-2</v>
      </c>
      <c r="BG338">
        <v>374397008</v>
      </c>
      <c r="BH338">
        <v>562763</v>
      </c>
      <c r="BI338">
        <v>56136449</v>
      </c>
      <c r="BJ338">
        <v>100</v>
      </c>
      <c r="BK338">
        <v>0</v>
      </c>
      <c r="BL338" s="12">
        <v>0</v>
      </c>
      <c r="BM338" s="11">
        <v>0</v>
      </c>
      <c r="BN338" s="12">
        <v>5.7443777905607146E-2</v>
      </c>
      <c r="BO338" s="12">
        <v>0.68014079491604351</v>
      </c>
      <c r="BP338">
        <v>1101</v>
      </c>
      <c r="BQ338" s="15">
        <v>57.704402515723274</v>
      </c>
      <c r="BR338">
        <v>71.8</v>
      </c>
      <c r="BS338">
        <v>70.5</v>
      </c>
      <c r="BT338">
        <v>1.8</v>
      </c>
      <c r="BU338">
        <v>1638</v>
      </c>
      <c r="BV338">
        <v>8068</v>
      </c>
      <c r="BW338" s="15">
        <v>4.9255189255189258</v>
      </c>
      <c r="BX338" s="15">
        <v>34.973782428339497</v>
      </c>
      <c r="BY338">
        <v>0</v>
      </c>
    </row>
    <row r="339" spans="2:77" ht="15.75" customHeight="1">
      <c r="B339" t="s">
        <v>986</v>
      </c>
      <c r="C339" s="11">
        <v>0.2781184493681057</v>
      </c>
      <c r="D339">
        <v>3513</v>
      </c>
      <c r="E339" s="11">
        <v>12631.308739070177</v>
      </c>
      <c r="F339">
        <v>346</v>
      </c>
      <c r="G339" s="11">
        <v>9.8491317961855973</v>
      </c>
      <c r="H339">
        <v>89</v>
      </c>
      <c r="I339" s="11">
        <v>2.5334471961286646</v>
      </c>
      <c r="J339">
        <v>0</v>
      </c>
      <c r="K339" s="11">
        <v>0</v>
      </c>
      <c r="L339">
        <v>1954</v>
      </c>
      <c r="M339" s="11">
        <v>55.621975519499003</v>
      </c>
      <c r="N339">
        <v>1559</v>
      </c>
      <c r="O339" s="11">
        <v>44.378024480500997</v>
      </c>
      <c r="P339">
        <v>913</v>
      </c>
      <c r="Q339" s="11">
        <v>25.989183034443496</v>
      </c>
      <c r="R339">
        <v>46</v>
      </c>
      <c r="S339" s="11">
        <v>13.294797687861271</v>
      </c>
      <c r="T339">
        <v>300</v>
      </c>
      <c r="U339" s="11">
        <v>86.705202312138724</v>
      </c>
      <c r="V339">
        <v>214</v>
      </c>
      <c r="W339" s="11">
        <v>61.849710982658955</v>
      </c>
      <c r="X339">
        <v>21</v>
      </c>
      <c r="Y339" s="11">
        <v>23.595505617977526</v>
      </c>
      <c r="Z339">
        <v>68</v>
      </c>
      <c r="AA339" s="11">
        <v>76.404494382022463</v>
      </c>
      <c r="AB339">
        <v>0</v>
      </c>
      <c r="AC339" s="11">
        <v>0</v>
      </c>
      <c r="AD339" s="11">
        <v>0.23899999999999999</v>
      </c>
      <c r="AE339">
        <v>2</v>
      </c>
      <c r="AF339" s="11">
        <v>355</v>
      </c>
      <c r="AG339" s="11">
        <v>10.105323085681754</v>
      </c>
      <c r="AH339" s="11">
        <v>21725.41187467601</v>
      </c>
      <c r="AI339" s="11">
        <v>78115.680293892205</v>
      </c>
      <c r="AJ339">
        <v>566</v>
      </c>
      <c r="AK339" s="11">
        <v>39.686234766342899</v>
      </c>
      <c r="AL339" s="11">
        <v>5.5193822878030536</v>
      </c>
      <c r="AM339" s="11">
        <v>0.53839764176659699</v>
      </c>
      <c r="AN339" s="11">
        <v>0.13130246543660098</v>
      </c>
      <c r="AO339">
        <v>4.9000000000000004</v>
      </c>
      <c r="AP339">
        <v>7.1</v>
      </c>
      <c r="AQ339">
        <v>3</v>
      </c>
      <c r="AR339">
        <v>2.8</v>
      </c>
      <c r="AS339">
        <v>7.4</v>
      </c>
      <c r="AT339">
        <v>23</v>
      </c>
      <c r="AU339">
        <v>6.2</v>
      </c>
      <c r="AV339" s="12">
        <v>0</v>
      </c>
      <c r="AW339" s="12">
        <v>0</v>
      </c>
      <c r="AX339" s="12">
        <v>0</v>
      </c>
      <c r="AY339" s="12">
        <v>0</v>
      </c>
      <c r="AZ339" s="12">
        <v>0</v>
      </c>
      <c r="BA339" s="12">
        <v>5.2253429131286742E-3</v>
      </c>
      <c r="BB339" s="12">
        <v>4.0677966101694916E-3</v>
      </c>
      <c r="BC339" s="12">
        <v>3.5714285714285712E-2</v>
      </c>
      <c r="BD339" s="12">
        <v>8.4801043705153289E-3</v>
      </c>
      <c r="BE339" s="12">
        <v>0</v>
      </c>
      <c r="BF339" s="12">
        <v>0.22413793103448279</v>
      </c>
      <c r="BG339">
        <v>825291276</v>
      </c>
      <c r="BH339">
        <v>544747</v>
      </c>
      <c r="BI339">
        <v>235400000</v>
      </c>
      <c r="BJ339">
        <v>57</v>
      </c>
      <c r="BK339">
        <v>0</v>
      </c>
      <c r="BL339" s="12">
        <v>0</v>
      </c>
      <c r="BM339" s="11">
        <v>11.97246333433104</v>
      </c>
      <c r="BN339" s="12">
        <v>0.13290008213643528</v>
      </c>
      <c r="BO339" s="12">
        <v>0.57524363442626592</v>
      </c>
      <c r="BP339">
        <v>950</v>
      </c>
      <c r="BQ339" s="15">
        <v>27.042413891261031</v>
      </c>
      <c r="BR339">
        <v>84.1</v>
      </c>
      <c r="BS339">
        <v>82.3</v>
      </c>
      <c r="BT339">
        <v>2.1</v>
      </c>
      <c r="BU339">
        <v>3188</v>
      </c>
      <c r="BV339">
        <v>3300</v>
      </c>
      <c r="BW339" s="15">
        <v>1.0351317440401506</v>
      </c>
      <c r="BX339" s="15">
        <v>3.7219096625628545</v>
      </c>
      <c r="BY339">
        <v>1</v>
      </c>
    </row>
    <row r="340" spans="2:77" ht="15.75" customHeight="1">
      <c r="B340" t="s">
        <v>987</v>
      </c>
      <c r="C340" s="11">
        <v>0.3991278412270397</v>
      </c>
      <c r="D340">
        <v>3820</v>
      </c>
      <c r="E340" s="11">
        <v>9570.8682918639915</v>
      </c>
      <c r="F340">
        <v>252</v>
      </c>
      <c r="G340" s="11">
        <v>6.5968586387434556</v>
      </c>
      <c r="H340">
        <v>173</v>
      </c>
      <c r="I340" s="11">
        <v>4.5287958115183251</v>
      </c>
      <c r="J340">
        <v>0</v>
      </c>
      <c r="K340" s="11">
        <v>0</v>
      </c>
      <c r="L340">
        <v>2822</v>
      </c>
      <c r="M340" s="11">
        <v>73.874345549738223</v>
      </c>
      <c r="N340">
        <v>998</v>
      </c>
      <c r="O340" s="11">
        <v>26.125654450261781</v>
      </c>
      <c r="P340">
        <v>321</v>
      </c>
      <c r="Q340" s="11">
        <v>8.4031413612565444</v>
      </c>
      <c r="R340">
        <v>107</v>
      </c>
      <c r="S340" s="11">
        <v>42.460317460317462</v>
      </c>
      <c r="T340">
        <v>145</v>
      </c>
      <c r="U340" s="11">
        <v>57.539682539682538</v>
      </c>
      <c r="V340">
        <v>0</v>
      </c>
      <c r="W340" s="11">
        <v>0</v>
      </c>
      <c r="X340">
        <v>75</v>
      </c>
      <c r="Y340" s="11">
        <v>43.352601156069362</v>
      </c>
      <c r="Z340">
        <v>98</v>
      </c>
      <c r="AA340" s="11">
        <v>56.647398843930638</v>
      </c>
      <c r="AB340">
        <v>0</v>
      </c>
      <c r="AC340" s="11">
        <v>0</v>
      </c>
      <c r="AD340" s="11">
        <v>0.159</v>
      </c>
      <c r="AE340">
        <v>1</v>
      </c>
      <c r="AF340" s="11">
        <v>466</v>
      </c>
      <c r="AG340" s="11">
        <v>12.198952879581151</v>
      </c>
      <c r="AH340" s="11">
        <v>6479.5048684467874</v>
      </c>
      <c r="AI340" s="11">
        <v>16234.159081778609</v>
      </c>
      <c r="AJ340">
        <v>573</v>
      </c>
      <c r="AK340" s="11">
        <v>39.814476631515198</v>
      </c>
      <c r="AL340" s="11">
        <v>5.4785247581831396</v>
      </c>
      <c r="AM340" s="11">
        <v>0.53396502865401896</v>
      </c>
      <c r="AN340" s="11">
        <v>0.12802728288676798</v>
      </c>
      <c r="AO340">
        <v>7.7</v>
      </c>
      <c r="AP340">
        <v>7.1</v>
      </c>
      <c r="AQ340">
        <v>4.9000000000000004</v>
      </c>
      <c r="AR340">
        <v>3.9</v>
      </c>
      <c r="AS340">
        <v>7.2</v>
      </c>
      <c r="AT340">
        <v>23.5</v>
      </c>
      <c r="AU340">
        <v>7.6</v>
      </c>
      <c r="AV340" s="12">
        <v>0</v>
      </c>
      <c r="AW340" s="12">
        <v>0</v>
      </c>
      <c r="AX340" s="12">
        <v>0</v>
      </c>
      <c r="AY340" s="12">
        <v>0</v>
      </c>
      <c r="AZ340" s="12">
        <v>0</v>
      </c>
      <c r="BA340" s="12">
        <v>9.2464170134073042E-4</v>
      </c>
      <c r="BB340" s="12">
        <v>9.5785440613026815E-4</v>
      </c>
      <c r="BC340" s="12">
        <v>0</v>
      </c>
      <c r="BD340" s="12">
        <v>3.2332563510392609E-3</v>
      </c>
      <c r="BE340" s="12">
        <v>0</v>
      </c>
      <c r="BF340" s="12">
        <v>9.0909090909090912E-2</v>
      </c>
      <c r="BG340">
        <v>823285749</v>
      </c>
      <c r="BH340">
        <v>375244</v>
      </c>
      <c r="BI340">
        <v>63915278</v>
      </c>
      <c r="BJ340">
        <v>38</v>
      </c>
      <c r="BK340">
        <v>0</v>
      </c>
      <c r="BL340" s="12">
        <v>0</v>
      </c>
      <c r="BM340" s="11">
        <v>9.7465886939571149</v>
      </c>
      <c r="BN340" s="12">
        <v>0.1290838378868015</v>
      </c>
      <c r="BO340" s="12">
        <v>0.52532982474118173</v>
      </c>
      <c r="BP340">
        <v>1233</v>
      </c>
      <c r="BQ340" s="15">
        <v>32.27748691099476</v>
      </c>
      <c r="BR340">
        <v>73.599999999999994</v>
      </c>
      <c r="BS340">
        <v>69.900000000000006</v>
      </c>
      <c r="BT340">
        <v>5</v>
      </c>
      <c r="BU340">
        <v>3568</v>
      </c>
      <c r="BV340">
        <v>4582</v>
      </c>
      <c r="BW340" s="15">
        <v>1.2841928251121075</v>
      </c>
      <c r="BX340" s="15">
        <v>3.217497484425317</v>
      </c>
      <c r="BY340">
        <v>0</v>
      </c>
    </row>
    <row r="341" spans="2:77" ht="15.75" customHeight="1">
      <c r="B341" t="s">
        <v>988</v>
      </c>
      <c r="C341" s="11">
        <v>0.42619968538004532</v>
      </c>
      <c r="D341">
        <v>3538</v>
      </c>
      <c r="E341" s="11">
        <v>8301.273138775643</v>
      </c>
      <c r="F341">
        <v>636</v>
      </c>
      <c r="G341" s="11">
        <v>17.97625777275297</v>
      </c>
      <c r="H341">
        <v>477</v>
      </c>
      <c r="I341" s="11">
        <v>13.482193329564726</v>
      </c>
      <c r="J341">
        <v>11</v>
      </c>
      <c r="K341" s="11">
        <v>0.31091011871113622</v>
      </c>
      <c r="L341">
        <v>2692</v>
      </c>
      <c r="M341" s="11">
        <v>76.088185415488979</v>
      </c>
      <c r="N341">
        <v>846</v>
      </c>
      <c r="O341" s="11">
        <v>23.911814584511024</v>
      </c>
      <c r="P341">
        <v>227</v>
      </c>
      <c r="Q341" s="11">
        <v>6.4160542679479935</v>
      </c>
      <c r="R341">
        <v>459</v>
      </c>
      <c r="S341" s="11">
        <v>72.169811320754718</v>
      </c>
      <c r="T341">
        <v>177</v>
      </c>
      <c r="U341" s="11">
        <v>27.830188679245282</v>
      </c>
      <c r="V341">
        <v>39</v>
      </c>
      <c r="W341" s="11">
        <v>6.132075471698113</v>
      </c>
      <c r="X341">
        <v>348</v>
      </c>
      <c r="Y341" s="11">
        <v>72.95597484276729</v>
      </c>
      <c r="Z341">
        <v>129</v>
      </c>
      <c r="AA341" s="11">
        <v>27.044025157232703</v>
      </c>
      <c r="AB341">
        <v>39</v>
      </c>
      <c r="AC341" s="11">
        <v>6.132075471698113</v>
      </c>
      <c r="AD341" s="11">
        <v>5.8000000000000003E-2</v>
      </c>
      <c r="AE341">
        <v>1</v>
      </c>
      <c r="AF341" s="11">
        <v>183</v>
      </c>
      <c r="AG341" s="11">
        <v>5.1724137931034484</v>
      </c>
      <c r="AH341" s="11">
        <v>5530.3522311762144</v>
      </c>
      <c r="AI341" s="11">
        <v>12975.96507197046</v>
      </c>
      <c r="AJ341">
        <v>573</v>
      </c>
      <c r="AK341" s="11">
        <v>38.9805319391374</v>
      </c>
      <c r="AL341" s="11">
        <v>5.155418144607963</v>
      </c>
      <c r="AM341" s="11">
        <v>0.52585501618365404</v>
      </c>
      <c r="AN341" s="11">
        <v>0.120593659658464</v>
      </c>
      <c r="AO341">
        <v>7.5</v>
      </c>
      <c r="AP341">
        <v>6.9</v>
      </c>
      <c r="AQ341">
        <v>4.5999999999999996</v>
      </c>
      <c r="AR341">
        <v>3.4</v>
      </c>
      <c r="AS341">
        <v>6.6</v>
      </c>
      <c r="AT341">
        <v>22.6</v>
      </c>
      <c r="AU341">
        <v>6.8</v>
      </c>
      <c r="AV341" s="12">
        <v>1.6579347183932898E-2</v>
      </c>
      <c r="AW341" s="12">
        <v>0</v>
      </c>
      <c r="AX341" s="12">
        <v>1.6579347183932898E-2</v>
      </c>
      <c r="AY341" s="12">
        <v>0</v>
      </c>
      <c r="AZ341" s="12">
        <v>0</v>
      </c>
      <c r="BA341" s="12">
        <v>3.9339103068450039E-3</v>
      </c>
      <c r="BB341" s="12">
        <v>4.1356492969396204E-3</v>
      </c>
      <c r="BC341" s="12">
        <v>0</v>
      </c>
      <c r="BD341" s="12">
        <v>7.8678206136900079E-4</v>
      </c>
      <c r="BE341" s="12">
        <v>0</v>
      </c>
      <c r="BF341" s="12">
        <v>1.6129032258064519E-2</v>
      </c>
      <c r="BG341">
        <v>1007974288</v>
      </c>
      <c r="BH341">
        <v>757306</v>
      </c>
      <c r="BI341">
        <v>71088605</v>
      </c>
      <c r="BJ341">
        <v>22</v>
      </c>
      <c r="BK341">
        <v>0</v>
      </c>
      <c r="BL341" s="12">
        <v>0</v>
      </c>
      <c r="BM341" s="11">
        <v>2.8801843317972349</v>
      </c>
      <c r="BN341" s="12">
        <v>0.21051521321680747</v>
      </c>
      <c r="BO341" s="12">
        <v>0.42815560965584548</v>
      </c>
      <c r="BP341">
        <v>1078</v>
      </c>
      <c r="BQ341" s="15">
        <v>30.469191633691352</v>
      </c>
      <c r="BR341">
        <v>66.7</v>
      </c>
      <c r="BS341">
        <v>65.7</v>
      </c>
      <c r="BT341">
        <v>1.5</v>
      </c>
      <c r="BU341">
        <v>3003</v>
      </c>
      <c r="BV341">
        <v>1945</v>
      </c>
      <c r="BW341" s="15">
        <v>0.64768564768564774</v>
      </c>
      <c r="BX341" s="15">
        <v>1.5196765035340225</v>
      </c>
      <c r="BY341">
        <v>0</v>
      </c>
    </row>
    <row r="342" spans="2:77" ht="15.75" customHeight="1">
      <c r="B342" t="s">
        <v>989</v>
      </c>
      <c r="C342" s="11">
        <v>1.1387887239592049</v>
      </c>
      <c r="D342">
        <v>3095</v>
      </c>
      <c r="E342" s="11">
        <v>2717.8000052895436</v>
      </c>
      <c r="F342">
        <v>432</v>
      </c>
      <c r="G342" s="11">
        <v>13.957996768982229</v>
      </c>
      <c r="H342">
        <v>331</v>
      </c>
      <c r="I342" s="11">
        <v>10.694668820678514</v>
      </c>
      <c r="J342">
        <v>0</v>
      </c>
      <c r="K342" s="11">
        <v>0</v>
      </c>
      <c r="L342">
        <v>2661</v>
      </c>
      <c r="M342" s="11">
        <v>85.977382875605812</v>
      </c>
      <c r="N342">
        <v>434</v>
      </c>
      <c r="O342" s="11">
        <v>14.022617124394184</v>
      </c>
      <c r="P342">
        <v>299</v>
      </c>
      <c r="Q342" s="11">
        <v>9.6607431340872374</v>
      </c>
      <c r="R342">
        <v>379</v>
      </c>
      <c r="S342" s="11">
        <v>87.731481481481481</v>
      </c>
      <c r="T342">
        <v>53</v>
      </c>
      <c r="U342" s="11">
        <v>12.268518518518519</v>
      </c>
      <c r="V342">
        <v>53</v>
      </c>
      <c r="W342" s="11">
        <v>12.268518518518519</v>
      </c>
      <c r="X342">
        <v>289</v>
      </c>
      <c r="Y342" s="11">
        <v>87.311178247734134</v>
      </c>
      <c r="Z342">
        <v>42</v>
      </c>
      <c r="AA342" s="11">
        <v>12.688821752265861</v>
      </c>
      <c r="AB342">
        <v>42</v>
      </c>
      <c r="AC342" s="11">
        <v>9.7222222222222232</v>
      </c>
      <c r="AD342" s="11">
        <v>8.5000000000000006E-2</v>
      </c>
      <c r="AE342">
        <v>2</v>
      </c>
      <c r="AF342" s="11">
        <v>211</v>
      </c>
      <c r="AG342" s="11">
        <v>7.0380253502334886</v>
      </c>
      <c r="AH342" s="11">
        <v>26888.643972790971</v>
      </c>
      <c r="AI342" s="11">
        <v>23611.61768383918</v>
      </c>
      <c r="AJ342">
        <v>606</v>
      </c>
      <c r="AK342" s="11">
        <v>39.802721979728098</v>
      </c>
      <c r="AL342" s="11">
        <v>5.391467499578547</v>
      </c>
      <c r="AM342" s="11">
        <v>0.54095571292330102</v>
      </c>
      <c r="AN342" s="11">
        <v>0.13213330757007399</v>
      </c>
      <c r="AO342">
        <v>10.8</v>
      </c>
      <c r="AP342">
        <v>6.9</v>
      </c>
      <c r="AQ342">
        <v>6.9</v>
      </c>
      <c r="AR342">
        <v>4.5999999999999996</v>
      </c>
      <c r="AS342">
        <v>6.2</v>
      </c>
      <c r="AT342">
        <v>22.8</v>
      </c>
      <c r="AU342">
        <v>8.1</v>
      </c>
      <c r="AV342" s="12">
        <v>0.13620361812549145</v>
      </c>
      <c r="AW342" s="12">
        <v>8.000605922609634E-2</v>
      </c>
      <c r="AX342" s="12">
        <v>0.21620967735158778</v>
      </c>
      <c r="AY342" s="12">
        <v>0</v>
      </c>
      <c r="AZ342" s="12">
        <v>0</v>
      </c>
      <c r="BA342" s="12">
        <v>1.3404825737265419E-2</v>
      </c>
      <c r="BB342" s="12">
        <v>6.9492703266157052E-4</v>
      </c>
      <c r="BC342" s="12">
        <v>0.35849056603773582</v>
      </c>
      <c r="BD342" s="12">
        <v>1.8096514745308309E-2</v>
      </c>
      <c r="BE342" s="12">
        <v>0</v>
      </c>
      <c r="BF342" s="12">
        <v>0.50943396226415094</v>
      </c>
      <c r="BG342">
        <v>1968900619</v>
      </c>
      <c r="BH342">
        <v>1231039</v>
      </c>
      <c r="BI342">
        <v>35862287</v>
      </c>
      <c r="BJ342">
        <v>46</v>
      </c>
      <c r="BK342">
        <v>0</v>
      </c>
      <c r="BL342" s="12">
        <v>0</v>
      </c>
      <c r="BM342" s="11">
        <v>0</v>
      </c>
      <c r="BN342" s="12">
        <v>0.33828823090132132</v>
      </c>
      <c r="BO342" s="12">
        <v>0.20580878755392437</v>
      </c>
      <c r="BP342">
        <v>839</v>
      </c>
      <c r="BQ342" s="15">
        <v>27.108239095315025</v>
      </c>
      <c r="BR342">
        <v>55.6</v>
      </c>
      <c r="BS342">
        <v>53.9</v>
      </c>
      <c r="BT342">
        <v>3</v>
      </c>
      <c r="BU342">
        <v>2706</v>
      </c>
      <c r="BV342">
        <v>1519</v>
      </c>
      <c r="BW342" s="15">
        <v>0.56134515890613457</v>
      </c>
      <c r="BX342" s="15">
        <v>0.49293178541013</v>
      </c>
      <c r="BY342">
        <v>0</v>
      </c>
    </row>
    <row r="343" spans="2:77" ht="15.75" customHeight="1">
      <c r="B343" t="s">
        <v>990</v>
      </c>
      <c r="C343" s="11">
        <v>1.148610212525619</v>
      </c>
      <c r="D343">
        <v>4876</v>
      </c>
      <c r="E343" s="11">
        <v>4245.13028599878</v>
      </c>
      <c r="F343">
        <v>669</v>
      </c>
      <c r="G343" s="11">
        <v>13.720262510254308</v>
      </c>
      <c r="H343">
        <v>572</v>
      </c>
      <c r="I343" s="11">
        <v>11.73092698933552</v>
      </c>
      <c r="J343">
        <v>53</v>
      </c>
      <c r="K343" s="11">
        <v>1.0869565217391304</v>
      </c>
      <c r="L343">
        <v>4311</v>
      </c>
      <c r="M343" s="11">
        <v>88.412633305988521</v>
      </c>
      <c r="N343">
        <v>565</v>
      </c>
      <c r="O343" s="11">
        <v>11.587366694011484</v>
      </c>
      <c r="P343">
        <v>401</v>
      </c>
      <c r="Q343" s="11">
        <v>8.2239540607054966</v>
      </c>
      <c r="R343">
        <v>611</v>
      </c>
      <c r="S343" s="11">
        <v>91.330343796711517</v>
      </c>
      <c r="T343">
        <v>58</v>
      </c>
      <c r="U343" s="11">
        <v>8.6696562032884916</v>
      </c>
      <c r="V343">
        <v>21</v>
      </c>
      <c r="W343" s="11">
        <v>3.1390134529147984</v>
      </c>
      <c r="X343">
        <v>514</v>
      </c>
      <c r="Y343" s="11">
        <v>89.860139860139867</v>
      </c>
      <c r="Z343">
        <v>58</v>
      </c>
      <c r="AA343" s="11">
        <v>10.13986013986014</v>
      </c>
      <c r="AB343">
        <v>21</v>
      </c>
      <c r="AC343" s="11">
        <v>3.1390134529147984</v>
      </c>
      <c r="AD343" s="11">
        <v>3.7999999999999999E-2</v>
      </c>
      <c r="AE343">
        <v>1</v>
      </c>
      <c r="AF343" s="11">
        <v>466</v>
      </c>
      <c r="AG343" s="11">
        <v>9.5570139458572587</v>
      </c>
      <c r="AH343" s="11">
        <v>15514.575985207681</v>
      </c>
      <c r="AI343" s="11">
        <v>13507.259308702851</v>
      </c>
      <c r="AJ343">
        <v>573</v>
      </c>
      <c r="AK343" s="11">
        <v>40.694321418753901</v>
      </c>
      <c r="AL343" s="11">
        <v>6.1689486791727912</v>
      </c>
      <c r="AM343" s="11">
        <v>0.55847420258964497</v>
      </c>
      <c r="AN343" s="11">
        <v>0.149229976253832</v>
      </c>
      <c r="AO343">
        <v>10.1</v>
      </c>
      <c r="AP343">
        <v>6.9</v>
      </c>
      <c r="AQ343">
        <v>6.7</v>
      </c>
      <c r="AR343">
        <v>4.7</v>
      </c>
      <c r="AS343">
        <v>6.4</v>
      </c>
      <c r="AT343">
        <v>23.7</v>
      </c>
      <c r="AU343">
        <v>8.3000000000000007</v>
      </c>
      <c r="AV343" s="12">
        <v>6.472439528944425E-2</v>
      </c>
      <c r="AW343" s="12">
        <v>4.898349320116626E-2</v>
      </c>
      <c r="AX343" s="12">
        <v>0.1137078884906105</v>
      </c>
      <c r="AY343" s="12">
        <v>5.0718512256973797E-3</v>
      </c>
      <c r="AZ343" s="12">
        <v>0.23076923076923081</v>
      </c>
      <c r="BA343" s="12">
        <v>2.4222850222042789E-3</v>
      </c>
      <c r="BB343" s="12">
        <v>1.676445934618609E-3</v>
      </c>
      <c r="BC343" s="12">
        <v>2.197802197802198E-2</v>
      </c>
      <c r="BD343" s="12">
        <v>1.531640467553406E-2</v>
      </c>
      <c r="BE343" s="12">
        <v>4.1911148365465209E-4</v>
      </c>
      <c r="BF343" s="12">
        <v>0.38947368421052631</v>
      </c>
      <c r="BG343">
        <v>4249065129</v>
      </c>
      <c r="BH343">
        <v>1466222</v>
      </c>
      <c r="BI343">
        <v>82639920</v>
      </c>
      <c r="BJ343">
        <v>1</v>
      </c>
      <c r="BK343">
        <v>0</v>
      </c>
      <c r="BL343" s="12">
        <v>0</v>
      </c>
      <c r="BM343" s="11">
        <v>6.0447310094700786</v>
      </c>
      <c r="BN343" s="12">
        <v>0.31836685055477187</v>
      </c>
      <c r="BO343" s="12">
        <v>0.30655113552948654</v>
      </c>
      <c r="BP343">
        <v>1426</v>
      </c>
      <c r="BQ343" s="15">
        <v>29.245283018867923</v>
      </c>
      <c r="BR343">
        <v>54.2</v>
      </c>
      <c r="BS343">
        <v>52</v>
      </c>
      <c r="BT343">
        <v>4</v>
      </c>
      <c r="BU343">
        <v>4399</v>
      </c>
      <c r="BV343">
        <v>10427</v>
      </c>
      <c r="BW343" s="15">
        <v>2.3703114344169127</v>
      </c>
      <c r="BX343" s="15">
        <v>2.0636343021928725</v>
      </c>
      <c r="BY343">
        <v>0</v>
      </c>
    </row>
    <row r="344" spans="2:77" ht="15.75" customHeight="1">
      <c r="B344" t="s">
        <v>991</v>
      </c>
      <c r="C344" s="11">
        <v>0.47542593408858541</v>
      </c>
      <c r="D344">
        <v>3645</v>
      </c>
      <c r="E344" s="11">
        <v>7666.8093569351486</v>
      </c>
      <c r="F344">
        <v>684</v>
      </c>
      <c r="G344" s="11">
        <v>18.765432098765434</v>
      </c>
      <c r="H344">
        <v>474</v>
      </c>
      <c r="I344" s="11">
        <v>13.004115226337449</v>
      </c>
      <c r="J344">
        <v>6</v>
      </c>
      <c r="K344" s="11">
        <v>0.16460905349794239</v>
      </c>
      <c r="L344">
        <v>1982</v>
      </c>
      <c r="M344" s="11">
        <v>54.375857338820296</v>
      </c>
      <c r="N344">
        <v>1663</v>
      </c>
      <c r="O344" s="11">
        <v>45.624142661179704</v>
      </c>
      <c r="P344">
        <v>264</v>
      </c>
      <c r="Q344" s="11">
        <v>7.2427983539094649</v>
      </c>
      <c r="R344">
        <v>231</v>
      </c>
      <c r="S344" s="11">
        <v>33.771929824561404</v>
      </c>
      <c r="T344">
        <v>453</v>
      </c>
      <c r="U344" s="11">
        <v>66.228070175438589</v>
      </c>
      <c r="V344">
        <v>88</v>
      </c>
      <c r="W344" s="11">
        <v>12.865497076023392</v>
      </c>
      <c r="X344">
        <v>211</v>
      </c>
      <c r="Y344" s="11">
        <v>44.514767932489448</v>
      </c>
      <c r="Z344">
        <v>263</v>
      </c>
      <c r="AA344" s="11">
        <v>55.485232067510552</v>
      </c>
      <c r="AB344">
        <v>43</v>
      </c>
      <c r="AC344" s="11">
        <v>6.2865497076023384</v>
      </c>
      <c r="AD344" s="11">
        <v>0.16300000000000001</v>
      </c>
      <c r="AE344">
        <v>3</v>
      </c>
      <c r="AF344" s="11">
        <v>347</v>
      </c>
      <c r="AG344" s="11">
        <v>9.5198902606310014</v>
      </c>
      <c r="AH344" s="11">
        <v>58226.671802930658</v>
      </c>
      <c r="AI344" s="11">
        <v>122472.6453228906</v>
      </c>
      <c r="AJ344">
        <v>566</v>
      </c>
      <c r="AK344" s="11">
        <v>40.239844378784603</v>
      </c>
      <c r="AL344" s="11">
        <v>6.1002723393787699</v>
      </c>
      <c r="AM344" s="11">
        <v>0.55700575005205799</v>
      </c>
      <c r="AN344" s="11">
        <v>0.148568970727572</v>
      </c>
      <c r="AO344">
        <v>6.8</v>
      </c>
      <c r="AP344">
        <v>6.5</v>
      </c>
      <c r="AQ344">
        <v>4.5</v>
      </c>
      <c r="AR344">
        <v>3.3</v>
      </c>
      <c r="AS344">
        <v>6.5</v>
      </c>
      <c r="AT344">
        <v>21.2</v>
      </c>
      <c r="AU344">
        <v>6.6</v>
      </c>
      <c r="AV344" s="12">
        <v>0</v>
      </c>
      <c r="AW344" s="12">
        <v>0</v>
      </c>
      <c r="AX344" s="12">
        <v>0</v>
      </c>
      <c r="AY344" s="12">
        <v>2.04543794287384E-3</v>
      </c>
      <c r="AZ344" s="12">
        <v>0.1196581196581197</v>
      </c>
      <c r="BA344" s="12">
        <v>9.9378881987577643E-3</v>
      </c>
      <c r="BB344" s="12">
        <v>8.7209302325581394E-3</v>
      </c>
      <c r="BC344" s="12">
        <v>1.7094017094017099E-2</v>
      </c>
      <c r="BD344" s="12">
        <v>0.11533742331288339</v>
      </c>
      <c r="BE344" s="12">
        <v>1.453488372093023E-3</v>
      </c>
      <c r="BF344" s="12">
        <v>0.73228346456692917</v>
      </c>
      <c r="BG344">
        <v>1396940437</v>
      </c>
      <c r="BH344">
        <v>1895442</v>
      </c>
      <c r="BI344">
        <v>230941326</v>
      </c>
      <c r="BJ344">
        <v>100</v>
      </c>
      <c r="BK344">
        <v>0</v>
      </c>
      <c r="BL344" s="12">
        <v>0</v>
      </c>
      <c r="BM344" s="11">
        <v>5.2659294365455498</v>
      </c>
      <c r="BN344" s="12">
        <v>0.20995559437068759</v>
      </c>
      <c r="BO344" s="12">
        <v>0.44852526397040382</v>
      </c>
      <c r="BP344">
        <v>2089</v>
      </c>
      <c r="BQ344" s="15">
        <v>57.311385459533604</v>
      </c>
      <c r="BR344">
        <v>72.599999999999994</v>
      </c>
      <c r="BS344">
        <v>70.8</v>
      </c>
      <c r="BT344">
        <v>2.4</v>
      </c>
      <c r="BU344">
        <v>3039</v>
      </c>
      <c r="BV344">
        <v>10889</v>
      </c>
      <c r="BW344" s="15">
        <v>3.5830865416255349</v>
      </c>
      <c r="BX344" s="15">
        <v>7.5365820093396581</v>
      </c>
      <c r="BY344">
        <v>0</v>
      </c>
    </row>
    <row r="345" spans="2:77" ht="15.75" customHeight="1">
      <c r="B345" t="s">
        <v>992</v>
      </c>
      <c r="C345" s="11">
        <v>0.5270638684480744</v>
      </c>
      <c r="D345">
        <v>4295</v>
      </c>
      <c r="E345" s="11">
        <v>8148.9175356423384</v>
      </c>
      <c r="F345">
        <v>623</v>
      </c>
      <c r="G345" s="11">
        <v>14.505238649592551</v>
      </c>
      <c r="H345">
        <v>340</v>
      </c>
      <c r="I345" s="11">
        <v>7.9161816065192081</v>
      </c>
      <c r="J345">
        <v>0</v>
      </c>
      <c r="K345" s="11">
        <v>0</v>
      </c>
      <c r="L345">
        <v>1926</v>
      </c>
      <c r="M345" s="11">
        <v>44.842840512223518</v>
      </c>
      <c r="N345">
        <v>2369</v>
      </c>
      <c r="O345" s="11">
        <v>55.157159487776482</v>
      </c>
      <c r="P345">
        <v>1365</v>
      </c>
      <c r="Q345" s="11">
        <v>31.781140861466824</v>
      </c>
      <c r="R345">
        <v>65</v>
      </c>
      <c r="S345" s="11">
        <v>10.433386837881219</v>
      </c>
      <c r="T345">
        <v>558</v>
      </c>
      <c r="U345" s="11">
        <v>89.566613162118784</v>
      </c>
      <c r="V345">
        <v>331</v>
      </c>
      <c r="W345" s="11">
        <v>53.130016051364372</v>
      </c>
      <c r="X345">
        <v>0</v>
      </c>
      <c r="Y345" s="11">
        <v>0</v>
      </c>
      <c r="Z345">
        <v>340</v>
      </c>
      <c r="AA345" s="11">
        <v>100</v>
      </c>
      <c r="AB345">
        <v>268</v>
      </c>
      <c r="AC345" s="11">
        <v>43.017656500802573</v>
      </c>
      <c r="AD345" s="11">
        <v>0.28399999999999997</v>
      </c>
      <c r="AE345">
        <v>0</v>
      </c>
      <c r="AF345" s="11">
        <v>903</v>
      </c>
      <c r="AG345" s="11">
        <v>21.227080394922424</v>
      </c>
      <c r="AH345" s="11">
        <v>101958.39426782831</v>
      </c>
      <c r="AI345" s="11">
        <v>193445.99463445391</v>
      </c>
      <c r="AJ345">
        <v>591</v>
      </c>
      <c r="AK345" s="11">
        <v>40.129694462998501</v>
      </c>
      <c r="AL345" s="11">
        <v>5.7698011771143562</v>
      </c>
      <c r="AM345" s="11">
        <v>0.55800959365974301</v>
      </c>
      <c r="AN345" s="11">
        <v>0.146210793088318</v>
      </c>
      <c r="AO345">
        <v>5.5</v>
      </c>
      <c r="AP345">
        <v>7.2</v>
      </c>
      <c r="AQ345">
        <v>4.4000000000000004</v>
      </c>
      <c r="AR345">
        <v>3.8</v>
      </c>
      <c r="AS345">
        <v>8.4</v>
      </c>
      <c r="AT345">
        <v>25.4</v>
      </c>
      <c r="AU345">
        <v>8.1</v>
      </c>
      <c r="AV345" s="12">
        <v>0</v>
      </c>
      <c r="AW345" s="12">
        <v>2.0886233675915843E-3</v>
      </c>
      <c r="AX345" s="12">
        <v>2.0886233675915843E-3</v>
      </c>
      <c r="AY345" s="12">
        <v>2.5766837531865901E-3</v>
      </c>
      <c r="AZ345" s="12">
        <v>0.24607329842931941</v>
      </c>
      <c r="BA345" s="12">
        <v>1.7691659646166809E-2</v>
      </c>
      <c r="BB345" s="12">
        <v>0</v>
      </c>
      <c r="BC345" s="12">
        <v>0.1099476439790576</v>
      </c>
      <c r="BD345" s="12">
        <v>2.2632020117351211E-2</v>
      </c>
      <c r="BE345" s="12">
        <v>0</v>
      </c>
      <c r="BF345" s="12">
        <v>0.1370558375634518</v>
      </c>
      <c r="BG345">
        <v>3520882965</v>
      </c>
      <c r="BH345">
        <v>2936796</v>
      </c>
      <c r="BI345">
        <v>204010599</v>
      </c>
      <c r="BJ345">
        <v>1208</v>
      </c>
      <c r="BK345">
        <v>0</v>
      </c>
      <c r="BL345" s="12">
        <v>0</v>
      </c>
      <c r="BM345" s="11">
        <v>4.2363905952128791</v>
      </c>
      <c r="BN345" s="12">
        <v>4.3729240653581275E-2</v>
      </c>
      <c r="BO345" s="12">
        <v>0.72031134352549986</v>
      </c>
      <c r="BP345">
        <v>9300</v>
      </c>
      <c r="BQ345" s="15">
        <v>216.53084982537837</v>
      </c>
      <c r="BR345">
        <v>73.099999999999994</v>
      </c>
      <c r="BS345">
        <v>68.599999999999994</v>
      </c>
      <c r="BT345">
        <v>6.1</v>
      </c>
      <c r="BU345">
        <v>3835</v>
      </c>
      <c r="BV345">
        <v>29022</v>
      </c>
      <c r="BW345" s="15">
        <v>7.5676662320730115</v>
      </c>
      <c r="BX345" s="15">
        <v>14.358157872509462</v>
      </c>
      <c r="BY345">
        <v>0</v>
      </c>
    </row>
    <row r="346" spans="2:77" ht="15.75" customHeight="1">
      <c r="B346" t="s">
        <v>993</v>
      </c>
      <c r="C346" s="11">
        <v>0.49450181763203332</v>
      </c>
      <c r="D346">
        <v>3444</v>
      </c>
      <c r="E346" s="11">
        <v>6964.5851181941161</v>
      </c>
      <c r="F346">
        <v>193</v>
      </c>
      <c r="G346" s="11">
        <v>5.6039488966318229</v>
      </c>
      <c r="H346">
        <v>84</v>
      </c>
      <c r="I346" s="11">
        <v>2.4390243902439024</v>
      </c>
      <c r="J346">
        <v>16</v>
      </c>
      <c r="K346" s="11">
        <v>0.46457607433217191</v>
      </c>
      <c r="L346">
        <v>1992</v>
      </c>
      <c r="M346" s="11">
        <v>57.839721254355403</v>
      </c>
      <c r="N346">
        <v>1452</v>
      </c>
      <c r="O346" s="11">
        <v>42.160278745644597</v>
      </c>
      <c r="P346">
        <v>506</v>
      </c>
      <c r="Q346" s="11">
        <v>14.692218350754935</v>
      </c>
      <c r="R346">
        <v>119</v>
      </c>
      <c r="S346" s="11">
        <v>61.6580310880829</v>
      </c>
      <c r="T346">
        <v>74</v>
      </c>
      <c r="U346" s="11">
        <v>38.341968911917093</v>
      </c>
      <c r="V346">
        <v>35</v>
      </c>
      <c r="W346" s="11">
        <v>18.134715025906736</v>
      </c>
      <c r="X346">
        <v>45</v>
      </c>
      <c r="Y346" s="11">
        <v>53.571428571428569</v>
      </c>
      <c r="Z346">
        <v>39</v>
      </c>
      <c r="AA346" s="11">
        <v>46.428571428571431</v>
      </c>
      <c r="AB346">
        <v>0</v>
      </c>
      <c r="AC346" s="11">
        <v>0</v>
      </c>
      <c r="AD346" s="11">
        <v>0.185</v>
      </c>
      <c r="AE346">
        <v>1</v>
      </c>
      <c r="AF346" s="11">
        <v>376</v>
      </c>
      <c r="AG346" s="11">
        <v>11.124260355029586</v>
      </c>
      <c r="AH346" s="11">
        <v>108156.17008512741</v>
      </c>
      <c r="AI346" s="11">
        <v>218717.43688031429</v>
      </c>
      <c r="AJ346">
        <v>566</v>
      </c>
      <c r="AK346" s="11">
        <v>40.834611572778201</v>
      </c>
      <c r="AL346" s="11">
        <v>6.5679154131311606</v>
      </c>
      <c r="AM346" s="11">
        <v>0.56557990005776604</v>
      </c>
      <c r="AN346" s="11">
        <v>0.15287523215951498</v>
      </c>
      <c r="AO346">
        <v>5.4</v>
      </c>
      <c r="AP346">
        <v>6.6</v>
      </c>
      <c r="AQ346">
        <v>3.4</v>
      </c>
      <c r="AR346">
        <v>2.6</v>
      </c>
      <c r="AS346">
        <v>6.8</v>
      </c>
      <c r="AT346">
        <v>21.4</v>
      </c>
      <c r="AU346">
        <v>5.8</v>
      </c>
      <c r="AV346" s="12">
        <v>0</v>
      </c>
      <c r="AW346" s="12">
        <v>0</v>
      </c>
      <c r="AX346" s="12">
        <v>0</v>
      </c>
      <c r="AY346" s="12">
        <v>1.249519415609381E-3</v>
      </c>
      <c r="AZ346" s="12">
        <v>0.12745098039215691</v>
      </c>
      <c r="BA346" s="12">
        <v>6.8027210884353739E-3</v>
      </c>
      <c r="BB346" s="12">
        <v>7.8988941548183253E-4</v>
      </c>
      <c r="BC346" s="12">
        <v>4.4117647058823532E-2</v>
      </c>
      <c r="BD346" s="12">
        <v>2.306648575305292E-2</v>
      </c>
      <c r="BE346" s="12">
        <v>0</v>
      </c>
      <c r="BF346" s="12">
        <v>0.16346153846153849</v>
      </c>
      <c r="BG346">
        <v>3385212054</v>
      </c>
      <c r="BH346">
        <v>2498311</v>
      </c>
      <c r="BI346">
        <v>363184080</v>
      </c>
      <c r="BJ346">
        <v>196</v>
      </c>
      <c r="BK346">
        <v>0</v>
      </c>
      <c r="BL346" s="12">
        <v>0</v>
      </c>
      <c r="BM346" s="11">
        <v>9.9009900990099009</v>
      </c>
      <c r="BN346" s="12">
        <v>3.5473112691508768E-2</v>
      </c>
      <c r="BO346" s="12">
        <v>0.76178470489273009</v>
      </c>
      <c r="BP346">
        <v>5724</v>
      </c>
      <c r="BQ346" s="15">
        <v>166.20209059233449</v>
      </c>
      <c r="BR346">
        <v>80.099999999999994</v>
      </c>
      <c r="BS346">
        <v>77.400000000000006</v>
      </c>
      <c r="BT346">
        <v>3.4</v>
      </c>
      <c r="BU346">
        <v>3256</v>
      </c>
      <c r="BV346">
        <v>28749</v>
      </c>
      <c r="BW346" s="15">
        <v>8.829545454545455</v>
      </c>
      <c r="BX346" s="15">
        <v>17.855435793596335</v>
      </c>
      <c r="BY346">
        <v>1</v>
      </c>
    </row>
    <row r="347" spans="2:77" ht="15.75" customHeight="1">
      <c r="B347" t="s">
        <v>994</v>
      </c>
      <c r="C347" s="11">
        <v>0.55630048369827045</v>
      </c>
      <c r="D347">
        <v>3586</v>
      </c>
      <c r="E347" s="11">
        <v>6446.1565378486994</v>
      </c>
      <c r="F347">
        <v>715</v>
      </c>
      <c r="G347" s="11">
        <v>19.938650306748464</v>
      </c>
      <c r="H347">
        <v>430</v>
      </c>
      <c r="I347" s="11">
        <v>11.991076408254322</v>
      </c>
      <c r="J347">
        <v>100</v>
      </c>
      <c r="K347" s="11">
        <v>2.7886224205242609</v>
      </c>
      <c r="L347">
        <v>1636</v>
      </c>
      <c r="M347" s="11">
        <v>45.621862799776906</v>
      </c>
      <c r="N347">
        <v>1950</v>
      </c>
      <c r="O347" s="11">
        <v>54.378137200223087</v>
      </c>
      <c r="P347">
        <v>875</v>
      </c>
      <c r="Q347" s="11">
        <v>24.400446179587284</v>
      </c>
      <c r="R347">
        <v>328</v>
      </c>
      <c r="S347" s="11">
        <v>45.874125874125873</v>
      </c>
      <c r="T347">
        <v>387</v>
      </c>
      <c r="U347" s="11">
        <v>54.125874125874127</v>
      </c>
      <c r="V347">
        <v>207</v>
      </c>
      <c r="W347" s="11">
        <v>28.951048951048953</v>
      </c>
      <c r="X347">
        <v>168</v>
      </c>
      <c r="Y347" s="11">
        <v>39.069767441860463</v>
      </c>
      <c r="Z347">
        <v>262</v>
      </c>
      <c r="AA347" s="11">
        <v>60.930232558139529</v>
      </c>
      <c r="AB347">
        <v>129</v>
      </c>
      <c r="AC347" s="11">
        <v>18.041958041958043</v>
      </c>
      <c r="AD347" s="11">
        <v>0.14099999999999999</v>
      </c>
      <c r="AE347">
        <v>1</v>
      </c>
      <c r="AF347" s="11">
        <v>1145</v>
      </c>
      <c r="AG347" s="11">
        <v>31.929726715002786</v>
      </c>
      <c r="AH347" s="11">
        <v>32179.714706352112</v>
      </c>
      <c r="AI347" s="11">
        <v>57845.922571240313</v>
      </c>
      <c r="AJ347">
        <v>566</v>
      </c>
      <c r="AK347" s="11">
        <v>39.350542940814499</v>
      </c>
      <c r="AL347" s="11">
        <v>5.433887038654535</v>
      </c>
      <c r="AM347" s="11">
        <v>0.53394525338333598</v>
      </c>
      <c r="AN347" s="11">
        <v>0.126108605502079</v>
      </c>
      <c r="AO347">
        <v>4.5</v>
      </c>
      <c r="AP347">
        <v>7.4</v>
      </c>
      <c r="AQ347">
        <v>3.8</v>
      </c>
      <c r="AR347">
        <v>3.6</v>
      </c>
      <c r="AS347">
        <v>8.8000000000000007</v>
      </c>
      <c r="AT347">
        <v>27.2</v>
      </c>
      <c r="AU347">
        <v>8.1</v>
      </c>
      <c r="AV347" s="12">
        <v>0</v>
      </c>
      <c r="AW347" s="12">
        <v>0</v>
      </c>
      <c r="AX347" s="12">
        <v>0</v>
      </c>
      <c r="AY347" s="12">
        <v>5.327934359848687E-4</v>
      </c>
      <c r="AZ347" s="12">
        <v>7.2992700729927001E-2</v>
      </c>
      <c r="BA347" s="12">
        <v>5.016447368421053E-2</v>
      </c>
      <c r="BB347" s="12">
        <v>1.275239107332625E-2</v>
      </c>
      <c r="BC347" s="12">
        <v>0.17818181818181819</v>
      </c>
      <c r="BD347" s="12">
        <v>4.3478260869565223E-2</v>
      </c>
      <c r="BE347" s="12">
        <v>1.7003188097768331E-2</v>
      </c>
      <c r="BF347" s="12">
        <v>0.13309352517985609</v>
      </c>
      <c r="BG347">
        <v>857496582</v>
      </c>
      <c r="BH347">
        <v>638969</v>
      </c>
      <c r="BI347">
        <v>22888634</v>
      </c>
      <c r="BJ347">
        <v>10</v>
      </c>
      <c r="BK347">
        <v>0</v>
      </c>
      <c r="BL347" s="12">
        <v>0</v>
      </c>
      <c r="BM347" s="11">
        <v>5.1387461459403907</v>
      </c>
      <c r="BN347" s="12">
        <v>5.8540121176809241E-2</v>
      </c>
      <c r="BO347" s="12">
        <v>0.63191937268284903</v>
      </c>
      <c r="BP347">
        <v>3858</v>
      </c>
      <c r="BQ347" s="15">
        <v>107.58505298382599</v>
      </c>
      <c r="BR347">
        <v>75.3</v>
      </c>
      <c r="BS347">
        <v>74.099999999999994</v>
      </c>
      <c r="BT347">
        <v>1.6</v>
      </c>
      <c r="BU347">
        <v>2910</v>
      </c>
      <c r="BV347">
        <v>4808</v>
      </c>
      <c r="BW347" s="15">
        <v>1.6522336769759449</v>
      </c>
      <c r="BX347" s="15">
        <v>2.9700381815092816</v>
      </c>
      <c r="BY347">
        <v>0</v>
      </c>
    </row>
    <row r="348" spans="2:77" ht="15.75" customHeight="1">
      <c r="B348" t="s">
        <v>995</v>
      </c>
      <c r="C348" s="11">
        <v>0.27221724577490991</v>
      </c>
      <c r="D348">
        <v>4549</v>
      </c>
      <c r="E348" s="11">
        <v>16710.917734291757</v>
      </c>
      <c r="F348">
        <v>784</v>
      </c>
      <c r="G348" s="11">
        <v>17.234557045504506</v>
      </c>
      <c r="H348">
        <v>387</v>
      </c>
      <c r="I348" s="11">
        <v>8.5073642558804128</v>
      </c>
      <c r="J348">
        <v>217</v>
      </c>
      <c r="K348" s="11">
        <v>4.7702791822378545</v>
      </c>
      <c r="L348">
        <v>1344</v>
      </c>
      <c r="M348" s="11">
        <v>29.544954935150582</v>
      </c>
      <c r="N348">
        <v>3205</v>
      </c>
      <c r="O348" s="11">
        <v>70.455045064849415</v>
      </c>
      <c r="P348">
        <v>2344</v>
      </c>
      <c r="Q348" s="11">
        <v>51.527808309518576</v>
      </c>
      <c r="R348">
        <v>152</v>
      </c>
      <c r="S348" s="11">
        <v>19.387755102040817</v>
      </c>
      <c r="T348">
        <v>632</v>
      </c>
      <c r="U348" s="11">
        <v>80.612244897959187</v>
      </c>
      <c r="V348">
        <v>592</v>
      </c>
      <c r="W348" s="11">
        <v>75.510204081632651</v>
      </c>
      <c r="X348">
        <v>81</v>
      </c>
      <c r="Y348" s="11">
        <v>20.930232558139537</v>
      </c>
      <c r="Z348">
        <v>306</v>
      </c>
      <c r="AA348" s="11">
        <v>79.069767441860463</v>
      </c>
      <c r="AB348">
        <v>306</v>
      </c>
      <c r="AC348" s="11">
        <v>39.030612244897959</v>
      </c>
      <c r="AD348" s="11">
        <v>0.61299999999999999</v>
      </c>
      <c r="AE348">
        <v>4</v>
      </c>
      <c r="AF348" s="11">
        <v>2410</v>
      </c>
      <c r="AG348" s="11">
        <v>52.978676632226865</v>
      </c>
      <c r="AH348" s="11">
        <v>537.06438091052769</v>
      </c>
      <c r="AI348" s="11">
        <v>1972.925629240345</v>
      </c>
      <c r="AJ348">
        <v>566</v>
      </c>
      <c r="AK348" s="11">
        <v>39.041566680148797</v>
      </c>
      <c r="AL348" s="11">
        <v>5.2169325682796019</v>
      </c>
      <c r="AM348" s="11">
        <v>0.52672346356014699</v>
      </c>
      <c r="AN348" s="11">
        <v>0.11847388451887202</v>
      </c>
      <c r="AO348">
        <v>2.7</v>
      </c>
      <c r="AP348">
        <v>8.8000000000000007</v>
      </c>
      <c r="AQ348">
        <v>3.4</v>
      </c>
      <c r="AR348">
        <v>4.5</v>
      </c>
      <c r="AS348">
        <v>13.6</v>
      </c>
      <c r="AT348">
        <v>33.9</v>
      </c>
      <c r="AU348">
        <v>11.7</v>
      </c>
      <c r="AV348" s="12">
        <v>0</v>
      </c>
      <c r="AW348" s="12">
        <v>0</v>
      </c>
      <c r="AX348" s="12">
        <v>0</v>
      </c>
      <c r="AY348" s="12">
        <v>2.9458799764329601E-4</v>
      </c>
      <c r="AZ348" s="12">
        <v>3.2110091743119268E-2</v>
      </c>
      <c r="BA348" s="12">
        <v>0.1685393258426966</v>
      </c>
      <c r="BB348" s="12">
        <v>0</v>
      </c>
      <c r="BC348" s="12">
        <v>0.48165137614678899</v>
      </c>
      <c r="BD348" s="12">
        <v>6.518282988871224E-2</v>
      </c>
      <c r="BE348" s="12">
        <v>0</v>
      </c>
      <c r="BF348" s="12">
        <v>0.1830357142857143</v>
      </c>
      <c r="BG348">
        <v>289672036</v>
      </c>
      <c r="BH348">
        <v>582841</v>
      </c>
      <c r="BI348">
        <v>40989765</v>
      </c>
      <c r="BJ348">
        <v>47</v>
      </c>
      <c r="BK348">
        <v>0</v>
      </c>
      <c r="BL348" s="12">
        <v>0</v>
      </c>
      <c r="BM348" s="11">
        <v>2.1547080370609781</v>
      </c>
      <c r="BN348" s="12">
        <v>3.7938846452651935E-2</v>
      </c>
      <c r="BO348" s="12">
        <v>0.65295049987807852</v>
      </c>
      <c r="BP348">
        <v>2382</v>
      </c>
      <c r="BQ348" s="15">
        <v>52.363156737744553</v>
      </c>
      <c r="BR348">
        <v>78.400000000000006</v>
      </c>
      <c r="BS348">
        <v>71.3</v>
      </c>
      <c r="BT348">
        <v>9.1</v>
      </c>
      <c r="BU348">
        <v>3831</v>
      </c>
      <c r="BV348">
        <v>2549</v>
      </c>
      <c r="BW348" s="15">
        <v>0.66536152440616025</v>
      </c>
      <c r="BX348" s="15">
        <v>2.4442298742392397</v>
      </c>
      <c r="BY348">
        <v>0</v>
      </c>
    </row>
    <row r="349" spans="2:77" ht="15.75" customHeight="1">
      <c r="B349" t="s">
        <v>996</v>
      </c>
      <c r="C349" s="11">
        <v>0.61909896960875066</v>
      </c>
      <c r="D349">
        <v>5626</v>
      </c>
      <c r="E349" s="11">
        <v>9087.4000380834732</v>
      </c>
      <c r="F349">
        <v>1128</v>
      </c>
      <c r="G349" s="11">
        <v>20.049768929968007</v>
      </c>
      <c r="H349">
        <v>492</v>
      </c>
      <c r="I349" s="11">
        <v>8.7451119800924282</v>
      </c>
      <c r="J349">
        <v>150</v>
      </c>
      <c r="K349" s="11">
        <v>2.6661926768574475</v>
      </c>
      <c r="L349">
        <v>1881</v>
      </c>
      <c r="M349" s="11">
        <v>33.434056167792392</v>
      </c>
      <c r="N349">
        <v>3745</v>
      </c>
      <c r="O349" s="11">
        <v>66.565943832207608</v>
      </c>
      <c r="P349">
        <v>1673</v>
      </c>
      <c r="Q349" s="11">
        <v>29.7369356558834</v>
      </c>
      <c r="R349">
        <v>296</v>
      </c>
      <c r="S349" s="11">
        <v>26.24113475177305</v>
      </c>
      <c r="T349">
        <v>832</v>
      </c>
      <c r="U349" s="11">
        <v>73.75886524822694</v>
      </c>
      <c r="V349">
        <v>478</v>
      </c>
      <c r="W349" s="11">
        <v>42.37588652482269</v>
      </c>
      <c r="X349">
        <v>63</v>
      </c>
      <c r="Y349" s="11">
        <v>12.804878048780488</v>
      </c>
      <c r="Z349">
        <v>429</v>
      </c>
      <c r="AA349" s="11">
        <v>87.195121951219505</v>
      </c>
      <c r="AB349">
        <v>235</v>
      </c>
      <c r="AC349" s="11">
        <v>20.833333333333336</v>
      </c>
      <c r="AD349" s="11">
        <v>0.47</v>
      </c>
      <c r="AE349">
        <v>3</v>
      </c>
      <c r="AF349" s="11">
        <v>2272</v>
      </c>
      <c r="AG349" s="11">
        <v>41.204207471889738</v>
      </c>
      <c r="AH349" s="11">
        <v>13149.94579477468</v>
      </c>
      <c r="AI349" s="11">
        <v>21240.458214757269</v>
      </c>
      <c r="AJ349">
        <v>556</v>
      </c>
      <c r="AK349" s="11">
        <v>38.820189532798203</v>
      </c>
      <c r="AL349" s="11">
        <v>5.1777285944032334</v>
      </c>
      <c r="AM349" s="11">
        <v>0.51936902194303902</v>
      </c>
      <c r="AN349" s="11">
        <v>0.11566514112108399</v>
      </c>
      <c r="AO349">
        <v>3.5</v>
      </c>
      <c r="AP349">
        <v>7.6</v>
      </c>
      <c r="AQ349">
        <v>3.1</v>
      </c>
      <c r="AR349">
        <v>3.2</v>
      </c>
      <c r="AS349">
        <v>9.6</v>
      </c>
      <c r="AT349">
        <v>28</v>
      </c>
      <c r="AU349">
        <v>8.1</v>
      </c>
      <c r="AV349" s="12">
        <v>0</v>
      </c>
      <c r="AW349" s="12">
        <v>0</v>
      </c>
      <c r="AX349" s="12">
        <v>0</v>
      </c>
      <c r="AY349" s="12">
        <v>1.1721455591667111E-3</v>
      </c>
      <c r="AZ349" s="12">
        <v>0.16058394160583939</v>
      </c>
      <c r="BA349" s="12">
        <v>0.11979823455233291</v>
      </c>
      <c r="BB349" s="12">
        <v>7.7369439071566732E-3</v>
      </c>
      <c r="BC349" s="12">
        <v>0.32971014492753631</v>
      </c>
      <c r="BD349" s="12">
        <v>8.4065244667503133E-2</v>
      </c>
      <c r="BE349" s="12">
        <v>0</v>
      </c>
      <c r="BF349" s="12">
        <v>0.2392857142857143</v>
      </c>
      <c r="BG349">
        <v>579913474</v>
      </c>
      <c r="BH349">
        <v>812204</v>
      </c>
      <c r="BI349">
        <v>44884200</v>
      </c>
      <c r="BJ349">
        <v>10</v>
      </c>
      <c r="BK349">
        <v>0</v>
      </c>
      <c r="BL349" s="12">
        <v>0</v>
      </c>
      <c r="BM349" s="11">
        <v>1.604621309370988</v>
      </c>
      <c r="BN349" s="12">
        <v>0.11142501188813499</v>
      </c>
      <c r="BO349" s="12">
        <v>0.56042693829574941</v>
      </c>
      <c r="BP349">
        <v>4133</v>
      </c>
      <c r="BQ349" s="15">
        <v>73.462495556345544</v>
      </c>
      <c r="BR349">
        <v>73.3</v>
      </c>
      <c r="BS349">
        <v>69.3</v>
      </c>
      <c r="BT349">
        <v>5.5</v>
      </c>
      <c r="BU349">
        <v>4581</v>
      </c>
      <c r="BV349">
        <v>2418</v>
      </c>
      <c r="BW349" s="15">
        <v>0.52783235101506221</v>
      </c>
      <c r="BX349" s="15">
        <v>0.85258153692071914</v>
      </c>
      <c r="BY349">
        <v>2</v>
      </c>
    </row>
    <row r="350" spans="2:77" ht="15.75" customHeight="1">
      <c r="B350" t="s">
        <v>997</v>
      </c>
      <c r="C350" s="11">
        <v>0.64656149257945406</v>
      </c>
      <c r="D350">
        <v>4431</v>
      </c>
      <c r="E350" s="11">
        <v>6853.1764586266127</v>
      </c>
      <c r="F350">
        <v>1012</v>
      </c>
      <c r="G350" s="11">
        <v>22.839088241931844</v>
      </c>
      <c r="H350">
        <v>426</v>
      </c>
      <c r="I350" s="11">
        <v>9.6140825998645898</v>
      </c>
      <c r="J350">
        <v>159</v>
      </c>
      <c r="K350" s="11">
        <v>3.5883547731888963</v>
      </c>
      <c r="L350">
        <v>1436</v>
      </c>
      <c r="M350" s="11">
        <v>32.4080343037689</v>
      </c>
      <c r="N350">
        <v>2995</v>
      </c>
      <c r="O350" s="11">
        <v>67.5919656962311</v>
      </c>
      <c r="P350">
        <v>1701</v>
      </c>
      <c r="Q350" s="11">
        <v>38.388625592417064</v>
      </c>
      <c r="R350">
        <v>161</v>
      </c>
      <c r="S350" s="11">
        <v>15.909090909090908</v>
      </c>
      <c r="T350">
        <v>851</v>
      </c>
      <c r="U350" s="11">
        <v>84.090909090909093</v>
      </c>
      <c r="V350">
        <v>534</v>
      </c>
      <c r="W350" s="11">
        <v>52.766798418972328</v>
      </c>
      <c r="X350">
        <v>94</v>
      </c>
      <c r="Y350" s="11">
        <v>22.065727699530516</v>
      </c>
      <c r="Z350">
        <v>332</v>
      </c>
      <c r="AA350" s="11">
        <v>77.934272300469488</v>
      </c>
      <c r="AB350">
        <v>249</v>
      </c>
      <c r="AC350" s="11">
        <v>24.604743083003953</v>
      </c>
      <c r="AD350" s="11">
        <v>0.19600000000000001</v>
      </c>
      <c r="AE350">
        <v>2</v>
      </c>
      <c r="AF350" s="11">
        <v>1916</v>
      </c>
      <c r="AG350" s="11">
        <v>43.240803430376893</v>
      </c>
      <c r="AH350" s="11">
        <v>9070.2427351098286</v>
      </c>
      <c r="AI350" s="11">
        <v>14028.4301481111</v>
      </c>
      <c r="AJ350">
        <v>556</v>
      </c>
      <c r="AK350" s="11">
        <v>42.062382600100598</v>
      </c>
      <c r="AL350" s="11">
        <v>5.2410770860039326</v>
      </c>
      <c r="AM350" s="11">
        <v>0.52580443044328995</v>
      </c>
      <c r="AN350" s="11">
        <v>0.119528628895193</v>
      </c>
      <c r="AO350">
        <v>5</v>
      </c>
      <c r="AP350">
        <v>8</v>
      </c>
      <c r="AQ350">
        <v>4.8</v>
      </c>
      <c r="AR350">
        <v>4.8</v>
      </c>
      <c r="AS350">
        <v>10.3</v>
      </c>
      <c r="AT350">
        <v>30.1</v>
      </c>
      <c r="AU350">
        <v>10.3</v>
      </c>
      <c r="AV350" s="12">
        <v>0</v>
      </c>
      <c r="AW350" s="12">
        <v>0</v>
      </c>
      <c r="AX350" s="12">
        <v>0</v>
      </c>
      <c r="AY350" s="12">
        <v>1.1235604381885709E-3</v>
      </c>
      <c r="AZ350" s="12">
        <v>0.1005586592178771</v>
      </c>
      <c r="BA350" s="12">
        <v>3.292181069958848E-2</v>
      </c>
      <c r="BB350" s="12">
        <v>2.0360219263899769E-2</v>
      </c>
      <c r="BC350" s="12">
        <v>0.1215469613259668</v>
      </c>
      <c r="BD350" s="12">
        <v>9.8976109215017066E-2</v>
      </c>
      <c r="BE350" s="12">
        <v>4.9334377447141739E-2</v>
      </c>
      <c r="BF350" s="12">
        <v>0.43617021276595752</v>
      </c>
      <c r="BG350">
        <v>474832891</v>
      </c>
      <c r="BH350">
        <v>330433</v>
      </c>
      <c r="BI350">
        <v>32000000</v>
      </c>
      <c r="BJ350">
        <v>76</v>
      </c>
      <c r="BK350">
        <v>0</v>
      </c>
      <c r="BL350" s="12">
        <v>0</v>
      </c>
      <c r="BM350" s="11">
        <v>4.319654427645788</v>
      </c>
      <c r="BN350" s="12">
        <v>0.22331868269583666</v>
      </c>
      <c r="BO350" s="12">
        <v>0.38285189130480191</v>
      </c>
      <c r="BP350">
        <v>2201</v>
      </c>
      <c r="BQ350" s="15">
        <v>49.672760099300383</v>
      </c>
      <c r="BR350">
        <v>75.099999999999994</v>
      </c>
      <c r="BS350">
        <v>70.099999999999994</v>
      </c>
      <c r="BT350">
        <v>6.5</v>
      </c>
      <c r="BU350">
        <v>3480</v>
      </c>
      <c r="BV350">
        <v>2160</v>
      </c>
      <c r="BW350" s="15">
        <v>0.62068965517241381</v>
      </c>
      <c r="BX350" s="15">
        <v>0.9599854960371601</v>
      </c>
      <c r="BY350">
        <v>0</v>
      </c>
    </row>
    <row r="351" spans="2:77" ht="15.75" customHeight="1">
      <c r="B351" t="s">
        <v>998</v>
      </c>
      <c r="C351" s="11">
        <v>0.6764612102383859</v>
      </c>
      <c r="D351">
        <v>7767</v>
      </c>
      <c r="E351" s="11">
        <v>11481.811347708906</v>
      </c>
      <c r="F351">
        <v>1911</v>
      </c>
      <c r="G351" s="11">
        <v>24.604094244882194</v>
      </c>
      <c r="H351">
        <v>1084</v>
      </c>
      <c r="I351" s="11">
        <v>13.956482554396807</v>
      </c>
      <c r="J351">
        <v>589</v>
      </c>
      <c r="K351" s="11">
        <v>7.583365520793099</v>
      </c>
      <c r="L351">
        <v>1481</v>
      </c>
      <c r="M351" s="11">
        <v>19.067851165186042</v>
      </c>
      <c r="N351">
        <v>6286</v>
      </c>
      <c r="O351" s="11">
        <v>80.932148834813958</v>
      </c>
      <c r="P351">
        <v>2861</v>
      </c>
      <c r="Q351" s="11">
        <v>36.835328955838804</v>
      </c>
      <c r="R351">
        <v>186</v>
      </c>
      <c r="S351" s="11">
        <v>9.7331240188383052</v>
      </c>
      <c r="T351">
        <v>1725</v>
      </c>
      <c r="U351" s="11">
        <v>90.266875981161704</v>
      </c>
      <c r="V351">
        <v>961</v>
      </c>
      <c r="W351" s="11">
        <v>50.287807430664579</v>
      </c>
      <c r="X351">
        <v>96</v>
      </c>
      <c r="Y351" s="11">
        <v>8.8560885608856079</v>
      </c>
      <c r="Z351">
        <v>988</v>
      </c>
      <c r="AA351" s="11">
        <v>91.14391143911439</v>
      </c>
      <c r="AB351">
        <v>588</v>
      </c>
      <c r="AC351" s="11">
        <v>30.76923076923077</v>
      </c>
      <c r="AD351" s="11">
        <v>0.377</v>
      </c>
      <c r="AE351">
        <v>3</v>
      </c>
      <c r="AF351" s="11">
        <v>3514</v>
      </c>
      <c r="AG351" s="11">
        <v>45.24269344663319</v>
      </c>
      <c r="AH351" s="11">
        <v>141316.00584845609</v>
      </c>
      <c r="AI351" s="11">
        <v>208904.81776279429</v>
      </c>
      <c r="AJ351">
        <v>556</v>
      </c>
      <c r="AK351" s="11">
        <v>41.406103076202598</v>
      </c>
      <c r="AL351" s="11">
        <v>4.913245347166435</v>
      </c>
      <c r="AM351" s="11">
        <v>0.517382110166831</v>
      </c>
      <c r="AN351" s="11">
        <v>0.113754136733221</v>
      </c>
      <c r="AO351">
        <v>2.9</v>
      </c>
      <c r="AP351">
        <v>8.9</v>
      </c>
      <c r="AQ351">
        <v>3</v>
      </c>
      <c r="AR351">
        <v>3.8</v>
      </c>
      <c r="AS351">
        <v>12</v>
      </c>
      <c r="AT351">
        <v>32.799999999999997</v>
      </c>
      <c r="AU351">
        <v>9.8000000000000007</v>
      </c>
      <c r="AV351" s="12">
        <v>0</v>
      </c>
      <c r="AW351" s="12">
        <v>0</v>
      </c>
      <c r="AX351" s="12">
        <v>0</v>
      </c>
      <c r="AY351" s="12">
        <v>3.0024394820791891E-5</v>
      </c>
      <c r="AZ351" s="12">
        <v>5.4794520547945206E-3</v>
      </c>
      <c r="BA351" s="12">
        <v>0.28599999999999998</v>
      </c>
      <c r="BB351" s="12">
        <v>0</v>
      </c>
      <c r="BC351" s="12">
        <v>0.39178082191780822</v>
      </c>
      <c r="BD351" s="12">
        <v>6.9097888675623803E-2</v>
      </c>
      <c r="BE351" s="12">
        <v>0</v>
      </c>
      <c r="BF351" s="12">
        <v>9.3264248704663211E-2</v>
      </c>
      <c r="BG351">
        <v>1021163093</v>
      </c>
      <c r="BH351">
        <v>4749596</v>
      </c>
      <c r="BI351">
        <v>83421841</v>
      </c>
      <c r="BJ351">
        <v>99</v>
      </c>
      <c r="BK351">
        <v>0</v>
      </c>
      <c r="BL351" s="12">
        <v>0</v>
      </c>
      <c r="BM351" s="11">
        <v>0</v>
      </c>
      <c r="BN351" s="12">
        <v>0.11448563083505817</v>
      </c>
      <c r="BO351" s="12">
        <v>0.46080854250520303</v>
      </c>
      <c r="BP351">
        <v>3806</v>
      </c>
      <c r="BQ351" s="15">
        <v>49.002188747264064</v>
      </c>
      <c r="BR351">
        <v>81.5</v>
      </c>
      <c r="BS351">
        <v>76.400000000000006</v>
      </c>
      <c r="BT351">
        <v>6.2</v>
      </c>
      <c r="BU351">
        <v>6147</v>
      </c>
      <c r="BV351">
        <v>16359</v>
      </c>
      <c r="BW351" s="15">
        <v>2.6612981942410934</v>
      </c>
      <c r="BX351" s="15">
        <v>3.9341475223734528</v>
      </c>
      <c r="BY351">
        <v>0</v>
      </c>
    </row>
    <row r="352" spans="2:77" ht="15.75" customHeight="1">
      <c r="B352" t="s">
        <v>999</v>
      </c>
      <c r="C352" s="11">
        <v>0.70005727207919444</v>
      </c>
      <c r="D352">
        <v>5989</v>
      </c>
      <c r="E352" s="11">
        <v>8555.0143379161855</v>
      </c>
      <c r="F352">
        <v>1257</v>
      </c>
      <c r="G352" s="11">
        <v>20.988478877942896</v>
      </c>
      <c r="H352">
        <v>859</v>
      </c>
      <c r="I352" s="11">
        <v>14.342962097178161</v>
      </c>
      <c r="J352">
        <v>597</v>
      </c>
      <c r="K352" s="11">
        <v>9.9682751711471038</v>
      </c>
      <c r="L352">
        <v>1385</v>
      </c>
      <c r="M352" s="11">
        <v>23.125730505927532</v>
      </c>
      <c r="N352">
        <v>4604</v>
      </c>
      <c r="O352" s="11">
        <v>76.874269494072465</v>
      </c>
      <c r="P352">
        <v>1592</v>
      </c>
      <c r="Q352" s="11">
        <v>26.582067123058938</v>
      </c>
      <c r="R352">
        <v>123</v>
      </c>
      <c r="S352" s="11">
        <v>9.785202863961814</v>
      </c>
      <c r="T352">
        <v>1134</v>
      </c>
      <c r="U352" s="11">
        <v>90.214797136038186</v>
      </c>
      <c r="V352">
        <v>459</v>
      </c>
      <c r="W352" s="11">
        <v>36.515513126491648</v>
      </c>
      <c r="X352">
        <v>93</v>
      </c>
      <c r="Y352" s="11">
        <v>10.826542491268917</v>
      </c>
      <c r="Z352">
        <v>766</v>
      </c>
      <c r="AA352" s="11">
        <v>89.173457508731076</v>
      </c>
      <c r="AB352">
        <v>301</v>
      </c>
      <c r="AC352" s="11">
        <v>23.945902943516309</v>
      </c>
      <c r="AD352" s="11">
        <v>0.63700000000000001</v>
      </c>
      <c r="AE352">
        <v>5</v>
      </c>
      <c r="AF352" s="11">
        <v>3470</v>
      </c>
      <c r="AG352" s="11">
        <v>57.939555852396062</v>
      </c>
      <c r="AH352" s="11">
        <v>79263.418885186489</v>
      </c>
      <c r="AI352" s="11">
        <v>113224.1918575795</v>
      </c>
      <c r="AJ352">
        <v>556</v>
      </c>
      <c r="AK352" s="11">
        <v>41.538632996821498</v>
      </c>
      <c r="AL352" s="11">
        <v>4.9523580757703574</v>
      </c>
      <c r="AM352" s="11">
        <v>0.51784288819246005</v>
      </c>
      <c r="AN352" s="11">
        <v>0.113580511171571</v>
      </c>
      <c r="AO352">
        <v>3.3</v>
      </c>
      <c r="AP352">
        <v>9.1</v>
      </c>
      <c r="AQ352">
        <v>3.9</v>
      </c>
      <c r="AR352">
        <v>4.7</v>
      </c>
      <c r="AS352">
        <v>12.7</v>
      </c>
      <c r="AT352">
        <v>35.200000000000003</v>
      </c>
      <c r="AU352">
        <v>11.7</v>
      </c>
      <c r="AV352" s="12">
        <v>0</v>
      </c>
      <c r="AW352" s="12">
        <v>0</v>
      </c>
      <c r="AX352" s="12">
        <v>0</v>
      </c>
      <c r="AY352" s="12">
        <v>5.234979179060083E-4</v>
      </c>
      <c r="AZ352" s="12">
        <v>5.3658536585365853E-2</v>
      </c>
      <c r="BA352" s="12">
        <v>1.7023959646910471E-2</v>
      </c>
      <c r="BB352" s="12">
        <v>7.2411296162201298E-4</v>
      </c>
      <c r="BC352" s="12">
        <v>0.1268292682926829</v>
      </c>
      <c r="BD352" s="12">
        <v>2.2054190296156271E-2</v>
      </c>
      <c r="BE352" s="12">
        <v>0</v>
      </c>
      <c r="BF352" s="12">
        <v>0.1699029126213592</v>
      </c>
      <c r="BG352">
        <v>707145949</v>
      </c>
      <c r="BH352">
        <v>470189</v>
      </c>
      <c r="BI352">
        <v>126552013</v>
      </c>
      <c r="BJ352">
        <v>100</v>
      </c>
      <c r="BK352">
        <v>0</v>
      </c>
      <c r="BL352" s="12">
        <v>0</v>
      </c>
      <c r="BM352" s="11">
        <v>3.3721126285617942</v>
      </c>
      <c r="BN352" s="12">
        <v>7.9834924638070945E-2</v>
      </c>
      <c r="BO352" s="12">
        <v>0.49935296983538757</v>
      </c>
      <c r="BP352">
        <v>2892</v>
      </c>
      <c r="BQ352" s="15">
        <v>48.288528969777929</v>
      </c>
      <c r="BR352">
        <v>76.099999999999994</v>
      </c>
      <c r="BS352">
        <v>72.400000000000006</v>
      </c>
      <c r="BT352">
        <v>4.8</v>
      </c>
      <c r="BU352">
        <v>5008</v>
      </c>
      <c r="BV352">
        <v>10542</v>
      </c>
      <c r="BW352" s="15">
        <v>2.105031948881789</v>
      </c>
      <c r="BX352" s="15">
        <v>3.0069424786200289</v>
      </c>
      <c r="BY352">
        <v>0</v>
      </c>
    </row>
    <row r="353" spans="2:77" ht="15.75" customHeight="1">
      <c r="B353" t="s">
        <v>1001</v>
      </c>
      <c r="C353" s="11">
        <v>0.64120310596201613</v>
      </c>
      <c r="D353">
        <v>5790</v>
      </c>
      <c r="E353" s="11">
        <v>9029.9001145870789</v>
      </c>
      <c r="F353">
        <v>1825</v>
      </c>
      <c r="G353" s="11">
        <v>31.519861830742656</v>
      </c>
      <c r="H353">
        <v>1412</v>
      </c>
      <c r="I353" s="11">
        <v>24.386873920552677</v>
      </c>
      <c r="J353">
        <v>1042</v>
      </c>
      <c r="K353" s="11">
        <v>17.996545768566495</v>
      </c>
      <c r="L353">
        <v>1106</v>
      </c>
      <c r="M353" s="11">
        <v>19.101899827288431</v>
      </c>
      <c r="N353">
        <v>4684</v>
      </c>
      <c r="O353" s="11">
        <v>80.89810017271158</v>
      </c>
      <c r="P353">
        <v>3243</v>
      </c>
      <c r="Q353" s="11">
        <v>56.010362694300518</v>
      </c>
      <c r="R353">
        <v>158</v>
      </c>
      <c r="S353" s="11">
        <v>8.6575342465753415</v>
      </c>
      <c r="T353">
        <v>1667</v>
      </c>
      <c r="U353" s="11">
        <v>91.342465753424662</v>
      </c>
      <c r="V353">
        <v>1299</v>
      </c>
      <c r="W353" s="11">
        <v>71.178082191780817</v>
      </c>
      <c r="X353">
        <v>56</v>
      </c>
      <c r="Y353" s="11">
        <v>3.9660056657223794</v>
      </c>
      <c r="Z353">
        <v>1356</v>
      </c>
      <c r="AA353" s="11">
        <v>96.033994334277622</v>
      </c>
      <c r="AB353">
        <v>1032</v>
      </c>
      <c r="AC353" s="11">
        <v>56.547945205479458</v>
      </c>
      <c r="AD353" s="11">
        <v>0.85599999999999998</v>
      </c>
      <c r="AE353">
        <v>5</v>
      </c>
      <c r="AF353" s="11">
        <v>3894</v>
      </c>
      <c r="AG353" s="11">
        <v>67.475307572344477</v>
      </c>
      <c r="AH353" s="11">
        <v>47677.02049533838</v>
      </c>
      <c r="AI353" s="11">
        <v>74355.566983421886</v>
      </c>
      <c r="AJ353">
        <v>556</v>
      </c>
      <c r="AK353" s="11">
        <v>42.052711765135697</v>
      </c>
      <c r="AL353" s="11">
        <v>4.8719473190735565</v>
      </c>
      <c r="AM353" s="11">
        <v>0.52038462504423899</v>
      </c>
      <c r="AN353" s="11">
        <v>0.11255469718262599</v>
      </c>
      <c r="AO353">
        <v>3.7</v>
      </c>
      <c r="AP353">
        <v>9.1</v>
      </c>
      <c r="AQ353">
        <v>5</v>
      </c>
      <c r="AR353">
        <v>5.8</v>
      </c>
      <c r="AS353">
        <v>13.7</v>
      </c>
      <c r="AT353">
        <v>36.799999999999997</v>
      </c>
      <c r="AU353">
        <v>13.9</v>
      </c>
      <c r="AV353" s="12">
        <v>0</v>
      </c>
      <c r="AW353" s="12">
        <v>0</v>
      </c>
      <c r="AX353" s="12">
        <v>0</v>
      </c>
      <c r="AY353" s="12">
        <v>1.96034751615059E-4</v>
      </c>
      <c r="AZ353" s="12">
        <v>3.2835820895522387E-2</v>
      </c>
      <c r="BA353" s="12">
        <v>3.0704394942805541E-2</v>
      </c>
      <c r="BB353" s="12">
        <v>1.9607843137254902E-2</v>
      </c>
      <c r="BC353" s="12">
        <v>7.4626865671641784E-2</v>
      </c>
      <c r="BD353" s="12">
        <v>0.13064419024683929</v>
      </c>
      <c r="BE353" s="12">
        <v>5.128205128205128E-2</v>
      </c>
      <c r="BF353" s="12">
        <v>0.44477611940298512</v>
      </c>
      <c r="BG353">
        <v>307304564</v>
      </c>
      <c r="BH353">
        <v>190399</v>
      </c>
      <c r="BI353">
        <v>10506270</v>
      </c>
      <c r="BJ353">
        <v>6845</v>
      </c>
      <c r="BK353">
        <v>0</v>
      </c>
      <c r="BL353" s="12">
        <v>0</v>
      </c>
      <c r="BM353" s="11">
        <v>10.458427749694961</v>
      </c>
      <c r="BN353" s="12">
        <v>0.10299120869863466</v>
      </c>
      <c r="BO353" s="12">
        <v>0.52877000006017316</v>
      </c>
      <c r="BP353">
        <v>2599</v>
      </c>
      <c r="BQ353" s="15">
        <v>44.887737478411054</v>
      </c>
      <c r="BR353">
        <v>76.8</v>
      </c>
      <c r="BS353">
        <v>71.8</v>
      </c>
      <c r="BT353">
        <v>6.5</v>
      </c>
      <c r="BU353">
        <v>4371</v>
      </c>
      <c r="BV353">
        <v>3548</v>
      </c>
      <c r="BW353" s="15">
        <v>0.81171356668954475</v>
      </c>
      <c r="BX353" s="15">
        <v>1.2659226992852861</v>
      </c>
      <c r="BY353">
        <v>0</v>
      </c>
    </row>
    <row r="354" spans="2:77" ht="15.75" customHeight="1">
      <c r="B354" t="s">
        <v>1002</v>
      </c>
      <c r="C354" s="11">
        <v>0.62704797051422212</v>
      </c>
      <c r="D354">
        <v>2221</v>
      </c>
      <c r="E354" s="11">
        <v>3541.9937619423736</v>
      </c>
      <c r="F354">
        <v>722</v>
      </c>
      <c r="G354" s="11">
        <v>32.507879333633497</v>
      </c>
      <c r="H354">
        <v>477</v>
      </c>
      <c r="I354" s="11">
        <v>21.476812246735705</v>
      </c>
      <c r="J354">
        <v>124</v>
      </c>
      <c r="K354" s="11">
        <v>5.5830706888788839</v>
      </c>
      <c r="L354">
        <v>871</v>
      </c>
      <c r="M354" s="11">
        <v>39.216569113012156</v>
      </c>
      <c r="N354">
        <v>1350</v>
      </c>
      <c r="O354" s="11">
        <v>60.783430886987844</v>
      </c>
      <c r="P354">
        <v>796</v>
      </c>
      <c r="Q354" s="11">
        <v>35.83971184151283</v>
      </c>
      <c r="R354">
        <v>234</v>
      </c>
      <c r="S354" s="11">
        <v>32.409972299168977</v>
      </c>
      <c r="T354">
        <v>488</v>
      </c>
      <c r="U354" s="11">
        <v>67.59002770083103</v>
      </c>
      <c r="V354">
        <v>350</v>
      </c>
      <c r="W354" s="11">
        <v>48.476454293628805</v>
      </c>
      <c r="X354">
        <v>139</v>
      </c>
      <c r="Y354" s="11">
        <v>29.140461215932913</v>
      </c>
      <c r="Z354">
        <v>338</v>
      </c>
      <c r="AA354" s="11">
        <v>70.859538784067084</v>
      </c>
      <c r="AB354">
        <v>256</v>
      </c>
      <c r="AC354" s="11">
        <v>35.45706371191136</v>
      </c>
      <c r="AD354" s="11">
        <v>0.56200000000000006</v>
      </c>
      <c r="AE354">
        <v>6</v>
      </c>
      <c r="AF354" s="11">
        <v>946</v>
      </c>
      <c r="AG354" s="11">
        <v>42.593426384511481</v>
      </c>
      <c r="AH354" s="11">
        <v>55918.051635105963</v>
      </c>
      <c r="AI354" s="11">
        <v>89176.672702178243</v>
      </c>
      <c r="AJ354">
        <v>556</v>
      </c>
      <c r="AK354" s="11">
        <v>38.512415480057598</v>
      </c>
      <c r="AL354" s="11">
        <v>4.9238710966666295</v>
      </c>
      <c r="AM354" s="11">
        <v>0.51946824045308704</v>
      </c>
      <c r="AN354" s="11">
        <v>0.114171984831119</v>
      </c>
      <c r="AO354">
        <v>5.3</v>
      </c>
      <c r="AP354">
        <v>8.6</v>
      </c>
      <c r="AQ354">
        <v>5.5</v>
      </c>
      <c r="AR354">
        <v>5.7</v>
      </c>
      <c r="AS354">
        <v>11.4</v>
      </c>
      <c r="AT354">
        <v>32.1</v>
      </c>
      <c r="AU354">
        <v>11.6</v>
      </c>
      <c r="AV354" s="12">
        <v>0</v>
      </c>
      <c r="AW354" s="12">
        <v>0</v>
      </c>
      <c r="AX354" s="12">
        <v>0</v>
      </c>
      <c r="AY354" s="12">
        <v>1.8637374925741711E-4</v>
      </c>
      <c r="AZ354" s="12">
        <v>2.7303754266211601E-2</v>
      </c>
      <c r="BA354" s="12">
        <v>5.1490514905149047E-2</v>
      </c>
      <c r="BB354" s="12">
        <v>2.9545454545454541E-2</v>
      </c>
      <c r="BC354" s="12">
        <v>8.3892617449664433E-2</v>
      </c>
      <c r="BD354" s="12">
        <v>0.2072678331090175</v>
      </c>
      <c r="BE354" s="12">
        <v>5.2272727272727269E-2</v>
      </c>
      <c r="BF354" s="12">
        <v>0.43234323432343241</v>
      </c>
      <c r="BG354">
        <v>327732572</v>
      </c>
      <c r="BH354">
        <v>445895</v>
      </c>
      <c r="BI354">
        <v>10850000</v>
      </c>
      <c r="BJ354">
        <v>1463</v>
      </c>
      <c r="BK354">
        <v>0</v>
      </c>
      <c r="BL354" s="12">
        <v>0</v>
      </c>
      <c r="BM354" s="11">
        <v>37.842951750236523</v>
      </c>
      <c r="BN354" s="12">
        <v>0.104503595307178</v>
      </c>
      <c r="BO354" s="12">
        <v>0.54034590024214868</v>
      </c>
      <c r="BP354">
        <v>1628</v>
      </c>
      <c r="BQ354" s="15">
        <v>73.300315173345339</v>
      </c>
      <c r="BR354">
        <v>71.8</v>
      </c>
      <c r="BS354">
        <v>66.599999999999994</v>
      </c>
      <c r="BT354">
        <v>7.2</v>
      </c>
      <c r="BU354">
        <v>1634</v>
      </c>
      <c r="BV354">
        <v>4954</v>
      </c>
      <c r="BW354" s="15">
        <v>3.0318237454100365</v>
      </c>
      <c r="BX354" s="15">
        <v>4.8350746481544853</v>
      </c>
      <c r="BY354">
        <v>0</v>
      </c>
    </row>
    <row r="355" spans="2:77" ht="15.75" customHeight="1">
      <c r="B355" t="s">
        <v>1003</v>
      </c>
      <c r="C355" s="11">
        <v>0.44401483791992102</v>
      </c>
      <c r="D355">
        <v>6542</v>
      </c>
      <c r="E355" s="11">
        <v>14733.741851167288</v>
      </c>
      <c r="F355">
        <v>2579</v>
      </c>
      <c r="G355" s="11">
        <v>39.422195047386118</v>
      </c>
      <c r="H355">
        <v>1580</v>
      </c>
      <c r="I355" s="11">
        <v>24.151635585447874</v>
      </c>
      <c r="J355">
        <v>1613</v>
      </c>
      <c r="K355" s="11">
        <v>24.656068480586978</v>
      </c>
      <c r="L355">
        <v>548</v>
      </c>
      <c r="M355" s="11">
        <v>8.3766432283705292</v>
      </c>
      <c r="N355">
        <v>5994</v>
      </c>
      <c r="O355" s="11">
        <v>91.623356771629474</v>
      </c>
      <c r="P355">
        <v>5683</v>
      </c>
      <c r="Q355" s="11">
        <v>86.869458881076127</v>
      </c>
      <c r="R355">
        <v>37</v>
      </c>
      <c r="S355" s="11">
        <v>1.4346645986816595</v>
      </c>
      <c r="T355">
        <v>2542</v>
      </c>
      <c r="U355" s="11">
        <v>98.56533540131835</v>
      </c>
      <c r="V355">
        <v>2470</v>
      </c>
      <c r="W355" s="11">
        <v>95.7735556417216</v>
      </c>
      <c r="X355">
        <v>37</v>
      </c>
      <c r="Y355" s="11">
        <v>2.3417721518987342</v>
      </c>
      <c r="Z355">
        <v>1543</v>
      </c>
      <c r="AA355" s="11">
        <v>97.658227848101262</v>
      </c>
      <c r="AB355">
        <v>1471</v>
      </c>
      <c r="AC355" s="11">
        <v>57.037611477316787</v>
      </c>
      <c r="AD355" s="11">
        <v>0.94899999999999995</v>
      </c>
      <c r="AE355">
        <v>4</v>
      </c>
      <c r="AF355" s="11">
        <v>5333</v>
      </c>
      <c r="AG355" s="11">
        <v>81.519413023540196</v>
      </c>
      <c r="AH355" s="11">
        <v>5433.7226105869704</v>
      </c>
      <c r="AI355" s="11">
        <v>12237.705019144871</v>
      </c>
      <c r="AJ355">
        <v>582</v>
      </c>
      <c r="AK355" s="11">
        <v>38.905088242277102</v>
      </c>
      <c r="AL355" s="11">
        <v>5.0869462643865262</v>
      </c>
      <c r="AM355" s="11">
        <v>0.52631143361356303</v>
      </c>
      <c r="AN355" s="11">
        <v>0.11853781567024199</v>
      </c>
      <c r="AO355">
        <v>2</v>
      </c>
      <c r="AP355">
        <v>9.3000000000000007</v>
      </c>
      <c r="AQ355">
        <v>4.5</v>
      </c>
      <c r="AR355">
        <v>6.1</v>
      </c>
      <c r="AS355">
        <v>19.100000000000001</v>
      </c>
      <c r="AT355">
        <v>41.8</v>
      </c>
      <c r="AU355">
        <v>18.600000000000001</v>
      </c>
      <c r="AV355" s="12">
        <v>0</v>
      </c>
      <c r="AW355" s="12">
        <v>0</v>
      </c>
      <c r="AX355" s="12">
        <v>0</v>
      </c>
      <c r="AY355" s="12">
        <v>2.2770919067215361E-3</v>
      </c>
      <c r="AZ355" s="12">
        <v>0.30740740740740741</v>
      </c>
      <c r="BA355" s="12">
        <v>0.13420621931260229</v>
      </c>
      <c r="BB355" s="12">
        <v>5.8651026392961877E-3</v>
      </c>
      <c r="BC355" s="12">
        <v>0.29629629629629628</v>
      </c>
      <c r="BD355" s="12">
        <v>0.12175324675324679</v>
      </c>
      <c r="BE355" s="12">
        <v>0</v>
      </c>
      <c r="BF355" s="12">
        <v>0.27272727272727271</v>
      </c>
      <c r="BG355">
        <v>231933742</v>
      </c>
      <c r="BH355">
        <v>493476</v>
      </c>
      <c r="BI355">
        <v>13700000</v>
      </c>
      <c r="BJ355">
        <v>22</v>
      </c>
      <c r="BK355">
        <v>0</v>
      </c>
      <c r="BL355" s="12">
        <v>0</v>
      </c>
      <c r="BM355" s="11">
        <v>1.411631846414455</v>
      </c>
      <c r="BN355" s="12">
        <v>2.93380369190934E-2</v>
      </c>
      <c r="BO355" s="12">
        <v>0.69793074085820161</v>
      </c>
      <c r="BP355">
        <v>2755</v>
      </c>
      <c r="BQ355" s="15">
        <v>42.112503821461331</v>
      </c>
      <c r="BR355">
        <v>72.2</v>
      </c>
      <c r="BS355">
        <v>69</v>
      </c>
      <c r="BT355">
        <v>4.5</v>
      </c>
      <c r="BU355">
        <v>4397</v>
      </c>
      <c r="BV355">
        <v>2309</v>
      </c>
      <c r="BW355" s="15">
        <v>0.52513077098021377</v>
      </c>
      <c r="BX355" s="15">
        <v>1.1826874377448668</v>
      </c>
      <c r="BY355">
        <v>0</v>
      </c>
    </row>
    <row r="356" spans="2:77" ht="15.75" customHeight="1">
      <c r="B356" t="s">
        <v>1004</v>
      </c>
      <c r="C356" s="11">
        <v>0.44454218170500248</v>
      </c>
      <c r="D356">
        <v>3507</v>
      </c>
      <c r="E356" s="11">
        <v>7889.0151358622697</v>
      </c>
      <c r="F356">
        <v>678</v>
      </c>
      <c r="G356" s="11">
        <v>19.332763045337895</v>
      </c>
      <c r="H356">
        <v>537</v>
      </c>
      <c r="I356" s="11">
        <v>15.312232677502138</v>
      </c>
      <c r="J356">
        <v>92</v>
      </c>
      <c r="K356" s="11">
        <v>2.623324779013402</v>
      </c>
      <c r="L356">
        <v>1320</v>
      </c>
      <c r="M356" s="11">
        <v>37.639007698887937</v>
      </c>
      <c r="N356">
        <v>2187</v>
      </c>
      <c r="O356" s="11">
        <v>62.360992301112063</v>
      </c>
      <c r="P356">
        <v>1544</v>
      </c>
      <c r="Q356" s="11">
        <v>44.026233247790138</v>
      </c>
      <c r="R356">
        <v>162</v>
      </c>
      <c r="S356" s="11">
        <v>23.893805309734514</v>
      </c>
      <c r="T356">
        <v>516</v>
      </c>
      <c r="U356" s="11">
        <v>76.106194690265482</v>
      </c>
      <c r="V356">
        <v>391</v>
      </c>
      <c r="W356" s="11">
        <v>57.669616519174042</v>
      </c>
      <c r="X356">
        <v>85</v>
      </c>
      <c r="Y356" s="11">
        <v>15.828677839851025</v>
      </c>
      <c r="Z356">
        <v>452</v>
      </c>
      <c r="AA356" s="11">
        <v>84.171322160148975</v>
      </c>
      <c r="AB356">
        <v>380</v>
      </c>
      <c r="AC356" s="11">
        <v>56.047197640117993</v>
      </c>
      <c r="AD356" s="11">
        <v>0.65300000000000002</v>
      </c>
      <c r="AE356">
        <v>3</v>
      </c>
      <c r="AF356" s="11">
        <v>1309</v>
      </c>
      <c r="AG356" s="11">
        <v>37.799595726248917</v>
      </c>
      <c r="AH356" s="11">
        <v>47161.630456413033</v>
      </c>
      <c r="AI356" s="11">
        <v>106090.3383241073</v>
      </c>
      <c r="AJ356">
        <v>566</v>
      </c>
      <c r="AK356" s="11">
        <v>39.358770579476598</v>
      </c>
      <c r="AL356" s="11">
        <v>5.4183590544388078</v>
      </c>
      <c r="AM356" s="11">
        <v>0.54128000163346701</v>
      </c>
      <c r="AN356" s="11">
        <v>0.13200211633109202</v>
      </c>
      <c r="AO356">
        <v>3.5</v>
      </c>
      <c r="AP356">
        <v>7.7</v>
      </c>
      <c r="AQ356">
        <v>3.4</v>
      </c>
      <c r="AR356">
        <v>3.8</v>
      </c>
      <c r="AS356">
        <v>10.8</v>
      </c>
      <c r="AT356">
        <v>29.4</v>
      </c>
      <c r="AU356">
        <v>9.3000000000000007</v>
      </c>
      <c r="AV356" s="12">
        <v>0</v>
      </c>
      <c r="AW356" s="12">
        <v>0</v>
      </c>
      <c r="AX356" s="12">
        <v>0</v>
      </c>
      <c r="AY356" s="12">
        <v>4.1566824783608001E-4</v>
      </c>
      <c r="AZ356" s="12">
        <v>5.944055944055944E-2</v>
      </c>
      <c r="BA356" s="12">
        <v>6.553398058252427E-2</v>
      </c>
      <c r="BB356" s="12">
        <v>1.11731843575419E-2</v>
      </c>
      <c r="BC356" s="12">
        <v>0.1672473867595819</v>
      </c>
      <c r="BD356" s="12">
        <v>0.16947115384615391</v>
      </c>
      <c r="BE356" s="12">
        <v>9.3109869646182501E-3</v>
      </c>
      <c r="BF356" s="12">
        <v>0.46101694915254238</v>
      </c>
      <c r="BG356">
        <v>497998038</v>
      </c>
      <c r="BH356">
        <v>656124</v>
      </c>
      <c r="BI356">
        <v>71033277</v>
      </c>
      <c r="BJ356">
        <v>100</v>
      </c>
      <c r="BK356">
        <v>0</v>
      </c>
      <c r="BL356" s="12">
        <v>0</v>
      </c>
      <c r="BM356" s="11">
        <v>15.353121801432961</v>
      </c>
      <c r="BN356" s="12">
        <v>6.5302951388888891E-2</v>
      </c>
      <c r="BO356" s="12">
        <v>0.61648437499999997</v>
      </c>
      <c r="BP356">
        <v>1749</v>
      </c>
      <c r="BQ356" s="15">
        <v>49.871685201026516</v>
      </c>
      <c r="BR356">
        <v>81.7</v>
      </c>
      <c r="BS356">
        <v>77.099999999999994</v>
      </c>
      <c r="BT356">
        <v>5.7</v>
      </c>
      <c r="BU356">
        <v>2921</v>
      </c>
      <c r="BV356">
        <v>2436</v>
      </c>
      <c r="BW356" s="15">
        <v>0.83396097226977062</v>
      </c>
      <c r="BX356" s="15">
        <v>1.8759996387096194</v>
      </c>
      <c r="BY356">
        <v>0</v>
      </c>
    </row>
    <row r="357" spans="2:77" ht="15.75" customHeight="1">
      <c r="B357" t="s">
        <v>1005</v>
      </c>
      <c r="C357" s="11">
        <v>0.87483084571553282</v>
      </c>
      <c r="D357">
        <v>5019</v>
      </c>
      <c r="E357" s="11">
        <v>5737.1090932383731</v>
      </c>
      <c r="F357">
        <v>1543</v>
      </c>
      <c r="G357" s="11">
        <v>30.743175931460449</v>
      </c>
      <c r="H357">
        <v>938</v>
      </c>
      <c r="I357" s="11">
        <v>18.688981868898185</v>
      </c>
      <c r="J357">
        <v>803</v>
      </c>
      <c r="K357" s="11">
        <v>15.999203028491731</v>
      </c>
      <c r="L357">
        <v>274</v>
      </c>
      <c r="M357" s="11">
        <v>5.4592548316397691</v>
      </c>
      <c r="N357">
        <v>4745</v>
      </c>
      <c r="O357" s="11">
        <v>94.540745168360232</v>
      </c>
      <c r="P357">
        <v>3056</v>
      </c>
      <c r="Q357" s="11">
        <v>60.888623231719464</v>
      </c>
      <c r="R357">
        <v>36</v>
      </c>
      <c r="S357" s="11">
        <v>2.3331173039533377</v>
      </c>
      <c r="T357">
        <v>1507</v>
      </c>
      <c r="U357" s="11">
        <v>97.66688269604667</v>
      </c>
      <c r="V357">
        <v>1074</v>
      </c>
      <c r="W357" s="11">
        <v>69.604666234607905</v>
      </c>
      <c r="X357">
        <v>26</v>
      </c>
      <c r="Y357" s="11">
        <v>2.7718550106609809</v>
      </c>
      <c r="Z357">
        <v>912</v>
      </c>
      <c r="AA357" s="11">
        <v>97.228144989339015</v>
      </c>
      <c r="AB357">
        <v>617</v>
      </c>
      <c r="AC357" s="11">
        <v>39.98703823720026</v>
      </c>
      <c r="AD357" s="11">
        <v>0.54</v>
      </c>
      <c r="AE357">
        <v>3</v>
      </c>
      <c r="AF357" s="11">
        <v>3032</v>
      </c>
      <c r="AG357" s="11">
        <v>60.410440326758319</v>
      </c>
      <c r="AH357" s="11">
        <v>54700.578478386538</v>
      </c>
      <c r="AI357" s="11">
        <v>62527.034507622688</v>
      </c>
      <c r="AJ357">
        <v>556</v>
      </c>
      <c r="AK357" s="11">
        <v>37.400167452039597</v>
      </c>
      <c r="AL357" s="11">
        <v>4.6955358724334202</v>
      </c>
      <c r="AM357" s="11">
        <v>0.50160590318366405</v>
      </c>
      <c r="AN357" s="11">
        <v>0.10710475125339099</v>
      </c>
      <c r="AO357">
        <v>3.1</v>
      </c>
      <c r="AP357">
        <v>9</v>
      </c>
      <c r="AQ357">
        <v>4.4000000000000004</v>
      </c>
      <c r="AR357">
        <v>5.3</v>
      </c>
      <c r="AS357">
        <v>13.8</v>
      </c>
      <c r="AT357">
        <v>36</v>
      </c>
      <c r="AU357">
        <v>13.3</v>
      </c>
      <c r="AV357" s="12">
        <v>0</v>
      </c>
      <c r="AW357" s="12">
        <v>0</v>
      </c>
      <c r="AX357" s="12">
        <v>0</v>
      </c>
      <c r="AY357" s="12">
        <v>2.897693315383733E-4</v>
      </c>
      <c r="AZ357" s="12">
        <v>5.896805896805897E-2</v>
      </c>
      <c r="BA357" s="12">
        <v>3.5993740219092331E-2</v>
      </c>
      <c r="BB357" s="12">
        <v>1.149425287356322E-3</v>
      </c>
      <c r="BC357" s="12">
        <v>0.11029411764705881</v>
      </c>
      <c r="BD357" s="12">
        <v>4.6728971962616821E-2</v>
      </c>
      <c r="BE357" s="12">
        <v>0</v>
      </c>
      <c r="BF357" s="12">
        <v>0.14492753623188409</v>
      </c>
      <c r="BG357">
        <v>567645749</v>
      </c>
      <c r="BH357">
        <v>501454</v>
      </c>
      <c r="BI357">
        <v>23457337</v>
      </c>
      <c r="BJ357">
        <v>44</v>
      </c>
      <c r="BK357">
        <v>0</v>
      </c>
      <c r="BL357" s="12">
        <v>0</v>
      </c>
      <c r="BM357" s="11">
        <v>1.8964536317087051</v>
      </c>
      <c r="BN357" s="12">
        <v>2.6813654035720665E-2</v>
      </c>
      <c r="BO357" s="12">
        <v>0.64981045862617237</v>
      </c>
      <c r="BP357">
        <v>5196</v>
      </c>
      <c r="BQ357" s="15">
        <v>103.52659892408846</v>
      </c>
      <c r="BR357">
        <v>80.2</v>
      </c>
      <c r="BS357">
        <v>73.2</v>
      </c>
      <c r="BT357">
        <v>8.6999999999999993</v>
      </c>
      <c r="BU357">
        <v>3737</v>
      </c>
      <c r="BV357">
        <v>11069</v>
      </c>
      <c r="BW357" s="15">
        <v>2.9620016055659621</v>
      </c>
      <c r="BX357" s="15">
        <v>3.385799232014175</v>
      </c>
      <c r="BY357">
        <v>0</v>
      </c>
    </row>
    <row r="358" spans="2:77" ht="15.75" customHeight="1">
      <c r="B358" t="s">
        <v>1006</v>
      </c>
      <c r="C358" s="11">
        <v>0.50004695455382231</v>
      </c>
      <c r="D358">
        <v>6154</v>
      </c>
      <c r="E358" s="11">
        <v>12306.844275236192</v>
      </c>
      <c r="F358">
        <v>1941</v>
      </c>
      <c r="G358" s="11">
        <v>31.540461488462789</v>
      </c>
      <c r="H358">
        <v>1346</v>
      </c>
      <c r="I358" s="11">
        <v>21.871953201169973</v>
      </c>
      <c r="J358">
        <v>1258</v>
      </c>
      <c r="K358" s="11">
        <v>20.441988950276244</v>
      </c>
      <c r="L358">
        <v>460</v>
      </c>
      <c r="M358" s="11">
        <v>7.4748131296717579</v>
      </c>
      <c r="N358">
        <v>5694</v>
      </c>
      <c r="O358" s="11">
        <v>92.525186870328241</v>
      </c>
      <c r="P358">
        <v>3872</v>
      </c>
      <c r="Q358" s="11">
        <v>62.918427039324023</v>
      </c>
      <c r="R358">
        <v>0</v>
      </c>
      <c r="S358" s="11">
        <v>0</v>
      </c>
      <c r="T358">
        <v>1941</v>
      </c>
      <c r="U358" s="11">
        <v>100</v>
      </c>
      <c r="V358">
        <v>1298</v>
      </c>
      <c r="W358" s="11">
        <v>66.872746007212783</v>
      </c>
      <c r="X358">
        <v>0</v>
      </c>
      <c r="Y358" s="11">
        <v>0</v>
      </c>
      <c r="Z358">
        <v>1346</v>
      </c>
      <c r="AA358" s="11">
        <v>100</v>
      </c>
      <c r="AB358">
        <v>833</v>
      </c>
      <c r="AC358" s="11">
        <v>42.916022668727457</v>
      </c>
      <c r="AD358" s="11">
        <v>0.72699999999999998</v>
      </c>
      <c r="AE358">
        <v>5</v>
      </c>
      <c r="AF358" s="11">
        <v>4670</v>
      </c>
      <c r="AG358" s="11">
        <v>77.703826955074874</v>
      </c>
      <c r="AH358" s="11">
        <v>37919.349638717184</v>
      </c>
      <c r="AI358" s="11">
        <v>75831.578001608941</v>
      </c>
      <c r="AJ358">
        <v>556</v>
      </c>
      <c r="AK358" s="11">
        <v>37.657778643025402</v>
      </c>
      <c r="AL358" s="11">
        <v>4.7237647454311071</v>
      </c>
      <c r="AM358" s="11">
        <v>0.50111340471201304</v>
      </c>
      <c r="AN358" s="11">
        <v>0.107769455598744</v>
      </c>
      <c r="AO358">
        <v>4.8</v>
      </c>
      <c r="AP358">
        <v>9.1999999999999993</v>
      </c>
      <c r="AQ358">
        <v>8.6999999999999993</v>
      </c>
      <c r="AR358">
        <v>8.6</v>
      </c>
      <c r="AS358">
        <v>15.9</v>
      </c>
      <c r="AT358">
        <v>38.700000000000003</v>
      </c>
      <c r="AU358">
        <v>19.5</v>
      </c>
      <c r="AV358" s="12">
        <v>0</v>
      </c>
      <c r="AW358" s="12">
        <v>0</v>
      </c>
      <c r="AX358" s="12">
        <v>0</v>
      </c>
      <c r="AY358" s="12">
        <v>3.1887755102040808E-4</v>
      </c>
      <c r="AZ358" s="12">
        <v>3.5714285714285712E-2</v>
      </c>
      <c r="BA358" s="12">
        <v>5.4744525547445258E-3</v>
      </c>
      <c r="BB358" s="12">
        <v>2.2935779816513758E-3</v>
      </c>
      <c r="BC358" s="12">
        <v>1.785714285714286E-2</v>
      </c>
      <c r="BD358" s="12">
        <v>3.1674208144796379E-2</v>
      </c>
      <c r="BE358" s="12">
        <v>0</v>
      </c>
      <c r="BF358" s="12">
        <v>0.15021459227467809</v>
      </c>
      <c r="BG358">
        <v>240306492</v>
      </c>
      <c r="BH358">
        <v>247229</v>
      </c>
      <c r="BI358">
        <v>16478884</v>
      </c>
      <c r="BJ358">
        <v>8585</v>
      </c>
      <c r="BK358">
        <v>0</v>
      </c>
      <c r="BL358" s="12">
        <v>0</v>
      </c>
      <c r="BM358" s="11">
        <v>5.1003060183611018</v>
      </c>
      <c r="BN358" s="12">
        <v>2.046285450608739E-2</v>
      </c>
      <c r="BO358" s="12">
        <v>0.74453570254591583</v>
      </c>
      <c r="BP358">
        <v>4060</v>
      </c>
      <c r="BQ358" s="15">
        <v>65.973350666233344</v>
      </c>
      <c r="BR358">
        <v>61</v>
      </c>
      <c r="BS358">
        <v>56.2</v>
      </c>
      <c r="BT358">
        <v>8</v>
      </c>
      <c r="BU358">
        <v>4562</v>
      </c>
      <c r="BV358">
        <v>7373</v>
      </c>
      <c r="BW358" s="15">
        <v>1.6161771153003068</v>
      </c>
      <c r="BX358" s="15">
        <v>3.2320507116024251</v>
      </c>
      <c r="BY358">
        <v>2</v>
      </c>
    </row>
    <row r="359" spans="2:77" ht="15.75" customHeight="1">
      <c r="B359" t="s">
        <v>1007</v>
      </c>
      <c r="C359" s="11">
        <v>0.56511464733366001</v>
      </c>
      <c r="D359">
        <v>3193</v>
      </c>
      <c r="E359" s="11">
        <v>5650.1809235794954</v>
      </c>
      <c r="F359">
        <v>1136</v>
      </c>
      <c r="G359" s="11">
        <v>35.577826495458815</v>
      </c>
      <c r="H359">
        <v>821</v>
      </c>
      <c r="I359" s="11">
        <v>25.712496085186341</v>
      </c>
      <c r="J359">
        <v>426</v>
      </c>
      <c r="K359" s="11">
        <v>13.341684935797057</v>
      </c>
      <c r="L359">
        <v>295</v>
      </c>
      <c r="M359" s="11">
        <v>9.2389602254932655</v>
      </c>
      <c r="N359">
        <v>2898</v>
      </c>
      <c r="O359" s="11">
        <v>90.761039774506742</v>
      </c>
      <c r="P359">
        <v>2543</v>
      </c>
      <c r="Q359" s="11">
        <v>79.642968994675854</v>
      </c>
      <c r="R359">
        <v>18</v>
      </c>
      <c r="S359" s="11">
        <v>1.584507042253521</v>
      </c>
      <c r="T359">
        <v>1118</v>
      </c>
      <c r="U359" s="11">
        <v>98.41549295774648</v>
      </c>
      <c r="V359">
        <v>1037</v>
      </c>
      <c r="W359" s="11">
        <v>91.285211267605632</v>
      </c>
      <c r="X359">
        <v>12</v>
      </c>
      <c r="Y359" s="11">
        <v>1.4616321559074299</v>
      </c>
      <c r="Z359">
        <v>809</v>
      </c>
      <c r="AA359" s="11">
        <v>98.538367844092562</v>
      </c>
      <c r="AB359">
        <v>759</v>
      </c>
      <c r="AC359" s="11">
        <v>66.813380281690144</v>
      </c>
      <c r="AD359" s="11">
        <v>0.874</v>
      </c>
      <c r="AE359">
        <v>5</v>
      </c>
      <c r="AF359" s="11">
        <v>2628</v>
      </c>
      <c r="AG359" s="11">
        <v>82.305042279987475</v>
      </c>
      <c r="AH359" s="11">
        <v>26812.257483190901</v>
      </c>
      <c r="AI359" s="11">
        <v>47445.695505670497</v>
      </c>
      <c r="AJ359">
        <v>556</v>
      </c>
      <c r="AK359" s="11">
        <v>40.191966231415797</v>
      </c>
      <c r="AL359" s="11">
        <v>5.1217072680688727</v>
      </c>
      <c r="AM359" s="11">
        <v>0.52018546153143497</v>
      </c>
      <c r="AN359" s="11">
        <v>0.114914088671128</v>
      </c>
      <c r="AO359">
        <v>3.5</v>
      </c>
      <c r="AP359">
        <v>8.8000000000000007</v>
      </c>
      <c r="AQ359">
        <v>5.6</v>
      </c>
      <c r="AR359">
        <v>6.1</v>
      </c>
      <c r="AS359">
        <v>14.9</v>
      </c>
      <c r="AT359">
        <v>37.799999999999997</v>
      </c>
      <c r="AU359">
        <v>15.9</v>
      </c>
      <c r="AV359" s="12">
        <v>1.9496724286087255E-3</v>
      </c>
      <c r="AW359" s="12">
        <v>0</v>
      </c>
      <c r="AX359" s="12">
        <v>1.9496724286087255E-3</v>
      </c>
      <c r="AY359" s="12">
        <v>0</v>
      </c>
      <c r="AZ359" s="12">
        <v>0</v>
      </c>
      <c r="BA359" s="12">
        <v>3.8986354775828458E-2</v>
      </c>
      <c r="BB359" s="12">
        <v>1.030927835051546E-2</v>
      </c>
      <c r="BC359" s="12">
        <v>7.6576576576576572E-2</v>
      </c>
      <c r="BD359" s="12">
        <v>0.17315175097276261</v>
      </c>
      <c r="BE359" s="12">
        <v>0</v>
      </c>
      <c r="BF359" s="12">
        <v>0.3991031390134529</v>
      </c>
      <c r="BG359">
        <v>198271055</v>
      </c>
      <c r="BH359">
        <v>467620</v>
      </c>
      <c r="BI359">
        <v>9607881</v>
      </c>
      <c r="BJ359">
        <v>100</v>
      </c>
      <c r="BK359">
        <v>0</v>
      </c>
      <c r="BL359" s="12">
        <v>0</v>
      </c>
      <c r="BM359" s="11">
        <v>0</v>
      </c>
      <c r="BN359" s="12">
        <v>9.7557778308810975E-2</v>
      </c>
      <c r="BO359" s="12">
        <v>0.51174273717270335</v>
      </c>
      <c r="BP359">
        <v>1935</v>
      </c>
      <c r="BQ359" s="15">
        <v>60.601315377388033</v>
      </c>
      <c r="BR359">
        <v>73.8</v>
      </c>
      <c r="BS359">
        <v>68.099999999999994</v>
      </c>
      <c r="BT359">
        <v>7.8</v>
      </c>
      <c r="BU359">
        <v>2118</v>
      </c>
      <c r="BV359">
        <v>850</v>
      </c>
      <c r="BW359" s="15">
        <v>0.40132200188857414</v>
      </c>
      <c r="BX359" s="15">
        <v>0.71016032548811647</v>
      </c>
      <c r="BY359">
        <v>0</v>
      </c>
    </row>
    <row r="360" spans="2:77" ht="15.75" customHeight="1">
      <c r="B360" t="s">
        <v>1008</v>
      </c>
      <c r="C360" s="11">
        <v>0.58809813966852387</v>
      </c>
      <c r="D360">
        <v>6768</v>
      </c>
      <c r="E360" s="11">
        <v>11508.283300836016</v>
      </c>
      <c r="F360">
        <v>1877</v>
      </c>
      <c r="G360" s="11">
        <v>27.733451536643027</v>
      </c>
      <c r="H360">
        <v>1422</v>
      </c>
      <c r="I360" s="11">
        <v>21.01063829787234</v>
      </c>
      <c r="J360">
        <v>691</v>
      </c>
      <c r="K360" s="11">
        <v>10.209810874704491</v>
      </c>
      <c r="L360">
        <v>644</v>
      </c>
      <c r="M360" s="11">
        <v>9.5153664302600465</v>
      </c>
      <c r="N360">
        <v>6124</v>
      </c>
      <c r="O360" s="11">
        <v>90.484633569739941</v>
      </c>
      <c r="P360">
        <v>4304</v>
      </c>
      <c r="Q360" s="11">
        <v>63.593380614657214</v>
      </c>
      <c r="R360">
        <v>139</v>
      </c>
      <c r="S360" s="11">
        <v>7.4054342035162497</v>
      </c>
      <c r="T360">
        <v>1738</v>
      </c>
      <c r="U360" s="11">
        <v>92.594565796483749</v>
      </c>
      <c r="V360">
        <v>1120</v>
      </c>
      <c r="W360" s="11">
        <v>59.66968566862014</v>
      </c>
      <c r="X360">
        <v>139</v>
      </c>
      <c r="Y360" s="11">
        <v>9.7749648382559773</v>
      </c>
      <c r="Z360">
        <v>1283</v>
      </c>
      <c r="AA360" s="11">
        <v>90.225035161744032</v>
      </c>
      <c r="AB360">
        <v>882</v>
      </c>
      <c r="AC360" s="11">
        <v>46.989877464038358</v>
      </c>
      <c r="AD360" s="11">
        <v>0.59699999999999998</v>
      </c>
      <c r="AE360">
        <v>6</v>
      </c>
      <c r="AF360" s="11">
        <v>4047</v>
      </c>
      <c r="AG360" s="11">
        <v>59.88458123705238</v>
      </c>
      <c r="AH360" s="11">
        <v>2158.609527610427</v>
      </c>
      <c r="AI360" s="11">
        <v>3670.4920182661749</v>
      </c>
      <c r="AJ360">
        <v>556</v>
      </c>
      <c r="AK360" s="11">
        <v>40.491135224362303</v>
      </c>
      <c r="AL360" s="11">
        <v>5.2620243158193114</v>
      </c>
      <c r="AM360" s="11">
        <v>0.51907418752245404</v>
      </c>
      <c r="AN360" s="11">
        <v>0.11606930270422301</v>
      </c>
      <c r="AO360">
        <v>3.9</v>
      </c>
      <c r="AP360">
        <v>8.6999999999999993</v>
      </c>
      <c r="AQ360">
        <v>6</v>
      </c>
      <c r="AR360">
        <v>6.4</v>
      </c>
      <c r="AS360">
        <v>13.9</v>
      </c>
      <c r="AT360">
        <v>34.4</v>
      </c>
      <c r="AU360">
        <v>15.2</v>
      </c>
      <c r="AV360" s="12">
        <v>2.0187492839271556E-2</v>
      </c>
      <c r="AW360" s="12">
        <v>4.4102629955148742E-2</v>
      </c>
      <c r="AX360" s="12">
        <v>6.4290122794420312E-2</v>
      </c>
      <c r="AY360" s="12">
        <v>0</v>
      </c>
      <c r="AZ360" s="12">
        <v>0</v>
      </c>
      <c r="BA360" s="12">
        <v>2.0512820512820508E-3</v>
      </c>
      <c r="BB360" s="12">
        <v>1.2345679012345681E-3</v>
      </c>
      <c r="BC360" s="12">
        <v>6.0606060606060606E-3</v>
      </c>
      <c r="BD360" s="12">
        <v>1.025641025641026E-2</v>
      </c>
      <c r="BE360" s="12">
        <v>1.2345679012345681E-3</v>
      </c>
      <c r="BF360" s="12">
        <v>5.4545454545454543E-2</v>
      </c>
      <c r="BG360">
        <v>170178058</v>
      </c>
      <c r="BH360">
        <v>199272</v>
      </c>
      <c r="BI360">
        <v>13805510</v>
      </c>
      <c r="BJ360">
        <v>94</v>
      </c>
      <c r="BK360">
        <v>0</v>
      </c>
      <c r="BL360" s="12">
        <v>0</v>
      </c>
      <c r="BM360" s="11">
        <v>2.9061319383900028</v>
      </c>
      <c r="BN360" s="12">
        <v>0.16470222389005593</v>
      </c>
      <c r="BO360" s="12">
        <v>0.28413413406846311</v>
      </c>
      <c r="BP360">
        <v>1682</v>
      </c>
      <c r="BQ360" s="15">
        <v>24.85224586288416</v>
      </c>
      <c r="BR360">
        <v>76.099999999999994</v>
      </c>
      <c r="BS360">
        <v>68.2</v>
      </c>
      <c r="BT360">
        <v>10.3</v>
      </c>
      <c r="BU360">
        <v>5214</v>
      </c>
      <c r="BV360">
        <v>309</v>
      </c>
      <c r="BW360" s="15">
        <v>5.9263521288837745E-2</v>
      </c>
      <c r="BX360" s="15">
        <v>0.10077148232817244</v>
      </c>
      <c r="BY360">
        <v>2</v>
      </c>
    </row>
    <row r="361" spans="2:77" ht="15.75" customHeight="1">
      <c r="B361" t="s">
        <v>1009</v>
      </c>
      <c r="C361" s="11">
        <v>0.49248816128735767</v>
      </c>
      <c r="D361">
        <v>5779</v>
      </c>
      <c r="E361" s="11">
        <v>11734.292221144502</v>
      </c>
      <c r="F361">
        <v>1832</v>
      </c>
      <c r="G361" s="11">
        <v>31.700986329814846</v>
      </c>
      <c r="H361">
        <v>1251</v>
      </c>
      <c r="I361" s="11">
        <v>21.64734383111265</v>
      </c>
      <c r="J361">
        <v>979</v>
      </c>
      <c r="K361" s="11">
        <v>16.940647170790793</v>
      </c>
      <c r="L361">
        <v>145</v>
      </c>
      <c r="M361" s="11">
        <v>2.5090846167156946</v>
      </c>
      <c r="N361">
        <v>5634</v>
      </c>
      <c r="O361" s="11">
        <v>97.490915383284303</v>
      </c>
      <c r="P361">
        <v>3948</v>
      </c>
      <c r="Q361" s="11">
        <v>68.316317702024577</v>
      </c>
      <c r="R361">
        <v>12</v>
      </c>
      <c r="S361" s="11">
        <v>0.65502183406113534</v>
      </c>
      <c r="T361">
        <v>1820</v>
      </c>
      <c r="U361" s="11">
        <v>99.344978165938869</v>
      </c>
      <c r="V361">
        <v>1462</v>
      </c>
      <c r="W361" s="11">
        <v>79.803493449781655</v>
      </c>
      <c r="X361">
        <v>0</v>
      </c>
      <c r="Y361" s="11">
        <v>0</v>
      </c>
      <c r="Z361">
        <v>1251</v>
      </c>
      <c r="AA361" s="11">
        <v>100</v>
      </c>
      <c r="AB361">
        <v>1063</v>
      </c>
      <c r="AC361" s="11">
        <v>58.02401746724891</v>
      </c>
      <c r="AD361" s="11">
        <v>0.97</v>
      </c>
      <c r="AE361">
        <v>5</v>
      </c>
      <c r="AF361" s="11">
        <v>4810</v>
      </c>
      <c r="AG361" s="11">
        <v>85.602420359494573</v>
      </c>
      <c r="AH361" s="11">
        <v>48975.567349047516</v>
      </c>
      <c r="AI361" s="11">
        <v>99445.16680569711</v>
      </c>
      <c r="AJ361">
        <v>556</v>
      </c>
      <c r="AK361" s="11">
        <v>39.577698260946399</v>
      </c>
      <c r="AL361" s="11">
        <v>5.1171869697865926</v>
      </c>
      <c r="AM361" s="11">
        <v>0.51498049864302298</v>
      </c>
      <c r="AN361" s="11">
        <v>0.11444995269850099</v>
      </c>
      <c r="AO361">
        <v>3</v>
      </c>
      <c r="AP361">
        <v>9.4</v>
      </c>
      <c r="AQ361">
        <v>6.5</v>
      </c>
      <c r="AR361">
        <v>8</v>
      </c>
      <c r="AS361">
        <v>17.899999999999999</v>
      </c>
      <c r="AT361">
        <v>37.6</v>
      </c>
      <c r="AU361">
        <v>20</v>
      </c>
      <c r="AV361" s="12">
        <v>0.15318989400283461</v>
      </c>
      <c r="AW361" s="12">
        <v>1.8752868322794391E-2</v>
      </c>
      <c r="AX361" s="12">
        <v>0.17194276232562899</v>
      </c>
      <c r="AY361" s="12">
        <v>1.249824243465763E-3</v>
      </c>
      <c r="AZ361" s="12">
        <v>0.158102766798419</v>
      </c>
      <c r="BA361" s="12">
        <v>0</v>
      </c>
      <c r="BB361" s="12"/>
      <c r="BC361" s="12">
        <v>0</v>
      </c>
      <c r="BD361" s="12">
        <v>0</v>
      </c>
      <c r="BE361" s="12"/>
      <c r="BF361" s="12">
        <v>0.1115384615384615</v>
      </c>
      <c r="BG361">
        <v>229099397</v>
      </c>
      <c r="BH361">
        <v>2667839</v>
      </c>
      <c r="BI361">
        <v>31762317</v>
      </c>
      <c r="BJ361">
        <v>5940</v>
      </c>
      <c r="BK361">
        <v>0</v>
      </c>
      <c r="BL361" s="12">
        <v>0</v>
      </c>
      <c r="BM361" s="11">
        <v>3.3955857385398982</v>
      </c>
      <c r="BN361" s="12">
        <v>3.4292407190507718E-2</v>
      </c>
      <c r="BO361" s="12">
        <v>0.62352153117544984</v>
      </c>
      <c r="BP361">
        <v>3860</v>
      </c>
      <c r="BQ361" s="15">
        <v>66.793562900155734</v>
      </c>
      <c r="BR361">
        <v>67.3</v>
      </c>
      <c r="BS361">
        <v>63.7</v>
      </c>
      <c r="BT361">
        <v>5.4</v>
      </c>
      <c r="BU361">
        <v>4091</v>
      </c>
      <c r="BV361">
        <v>5251</v>
      </c>
      <c r="BW361" s="15">
        <v>1.2835492544610119</v>
      </c>
      <c r="BX361" s="15">
        <v>2.6062540287381339</v>
      </c>
      <c r="BY361">
        <v>0</v>
      </c>
    </row>
    <row r="362" spans="2:77" ht="15.75" customHeight="1">
      <c r="B362" t="s">
        <v>1010</v>
      </c>
      <c r="C362" s="11">
        <v>0.24842676371922121</v>
      </c>
      <c r="D362">
        <v>4559</v>
      </c>
      <c r="E362" s="11">
        <v>18351.484887323604</v>
      </c>
      <c r="F362">
        <v>1484</v>
      </c>
      <c r="G362" s="11">
        <v>32.550998025882869</v>
      </c>
      <c r="H362">
        <v>1020</v>
      </c>
      <c r="I362" s="11">
        <v>22.373327484097391</v>
      </c>
      <c r="J362">
        <v>865</v>
      </c>
      <c r="K362" s="11">
        <v>18.973459091906118</v>
      </c>
      <c r="L362">
        <v>50</v>
      </c>
      <c r="M362" s="11">
        <v>1.0967317394165388</v>
      </c>
      <c r="N362">
        <v>4509</v>
      </c>
      <c r="O362" s="11">
        <v>98.903268260583459</v>
      </c>
      <c r="P362">
        <v>3020</v>
      </c>
      <c r="Q362" s="11">
        <v>66.242597060758939</v>
      </c>
      <c r="R362">
        <v>10</v>
      </c>
      <c r="S362" s="11">
        <v>0.67385444743935319</v>
      </c>
      <c r="T362">
        <v>1474</v>
      </c>
      <c r="U362" s="11">
        <v>99.326145552560646</v>
      </c>
      <c r="V362">
        <v>1035</v>
      </c>
      <c r="W362" s="11">
        <v>69.743935309973054</v>
      </c>
      <c r="X362">
        <v>10</v>
      </c>
      <c r="Y362" s="11">
        <v>0.98039215686274506</v>
      </c>
      <c r="Z362">
        <v>1010</v>
      </c>
      <c r="AA362" s="11">
        <v>99.019607843137265</v>
      </c>
      <c r="AB362">
        <v>672</v>
      </c>
      <c r="AC362" s="11">
        <v>45.283018867924532</v>
      </c>
      <c r="AD362" s="11">
        <v>0.99</v>
      </c>
      <c r="AE362">
        <v>5</v>
      </c>
      <c r="AF362" s="11">
        <v>3453</v>
      </c>
      <c r="AG362" s="11">
        <v>75.740293924106155</v>
      </c>
      <c r="AH362" s="11">
        <v>1477.82769628851</v>
      </c>
      <c r="AI362" s="11">
        <v>5948.7459167599272</v>
      </c>
      <c r="AJ362">
        <v>556</v>
      </c>
      <c r="AK362" s="11">
        <v>39.744472929020901</v>
      </c>
      <c r="AL362" s="11">
        <v>5.1930588737885328</v>
      </c>
      <c r="AM362" s="11">
        <v>0.51710262361923898</v>
      </c>
      <c r="AN362" s="11">
        <v>0.11696766666554101</v>
      </c>
      <c r="AO362">
        <v>2.2999999999999998</v>
      </c>
      <c r="AP362">
        <v>9.3000000000000007</v>
      </c>
      <c r="AQ362">
        <v>4.7</v>
      </c>
      <c r="AR362">
        <v>6</v>
      </c>
      <c r="AS362">
        <v>17.5</v>
      </c>
      <c r="AT362">
        <v>37.6</v>
      </c>
      <c r="AU362">
        <v>17.399999999999999</v>
      </c>
      <c r="AV362" s="12">
        <v>0.27749214821707596</v>
      </c>
      <c r="AW362" s="12">
        <v>3.8541465724996102E-2</v>
      </c>
      <c r="AX362" s="12">
        <v>0.31603361394207202</v>
      </c>
      <c r="AY362" s="12">
        <v>0</v>
      </c>
      <c r="AZ362" s="12">
        <v>0</v>
      </c>
      <c r="BA362" s="12">
        <v>0</v>
      </c>
      <c r="BB362" s="12">
        <v>0</v>
      </c>
      <c r="BC362" s="12">
        <v>0</v>
      </c>
      <c r="BD362" s="12">
        <v>0</v>
      </c>
      <c r="BE362" s="12">
        <v>0</v>
      </c>
      <c r="BF362" s="12">
        <v>0</v>
      </c>
      <c r="BG362">
        <v>84978873</v>
      </c>
      <c r="BH362">
        <v>242105</v>
      </c>
      <c r="BI362">
        <v>29000000</v>
      </c>
      <c r="BJ362">
        <v>16226</v>
      </c>
      <c r="BK362">
        <v>0</v>
      </c>
      <c r="BL362" s="12">
        <v>0</v>
      </c>
      <c r="BM362" s="11">
        <v>0</v>
      </c>
      <c r="BN362" s="12">
        <v>8.6311918170325255E-2</v>
      </c>
      <c r="BO362" s="12">
        <v>0.51360669944740744</v>
      </c>
      <c r="BP362">
        <v>1751</v>
      </c>
      <c r="BQ362" s="15">
        <v>38.407545514367186</v>
      </c>
      <c r="BR362">
        <v>76.5</v>
      </c>
      <c r="BS362">
        <v>71.7</v>
      </c>
      <c r="BT362">
        <v>6.3</v>
      </c>
      <c r="BU362">
        <v>3255</v>
      </c>
      <c r="BV362">
        <v>573</v>
      </c>
      <c r="BW362" s="15">
        <v>0.17603686635944701</v>
      </c>
      <c r="BX362" s="15">
        <v>0.70860668844202612</v>
      </c>
      <c r="BY362">
        <v>0</v>
      </c>
    </row>
    <row r="363" spans="2:77" ht="15.75" customHeight="1">
      <c r="B363" t="s">
        <v>1011</v>
      </c>
      <c r="C363" s="11">
        <v>0.35717052235690488</v>
      </c>
      <c r="D363">
        <v>5967</v>
      </c>
      <c r="E363" s="11">
        <v>16706.305886120797</v>
      </c>
      <c r="F363">
        <v>2200</v>
      </c>
      <c r="G363" s="11">
        <v>36.869448634154516</v>
      </c>
      <c r="H363">
        <v>1704</v>
      </c>
      <c r="I363" s="11">
        <v>28.557063851181496</v>
      </c>
      <c r="J363">
        <v>1221</v>
      </c>
      <c r="K363" s="11">
        <v>20.462543991955755</v>
      </c>
      <c r="L363">
        <v>53</v>
      </c>
      <c r="M363" s="11">
        <v>0.88821853527735883</v>
      </c>
      <c r="N363">
        <v>5914</v>
      </c>
      <c r="O363" s="11">
        <v>99.11178146472264</v>
      </c>
      <c r="P363">
        <v>2789</v>
      </c>
      <c r="Q363" s="11">
        <v>46.740405563934978</v>
      </c>
      <c r="R363">
        <v>0</v>
      </c>
      <c r="S363" s="11">
        <v>0</v>
      </c>
      <c r="T363">
        <v>2200</v>
      </c>
      <c r="U363" s="11">
        <v>100</v>
      </c>
      <c r="V363">
        <v>1052</v>
      </c>
      <c r="W363" s="11">
        <v>47.81818181818182</v>
      </c>
      <c r="X363">
        <v>0</v>
      </c>
      <c r="Y363" s="11">
        <v>0</v>
      </c>
      <c r="Z363">
        <v>1704</v>
      </c>
      <c r="AA363" s="11">
        <v>100</v>
      </c>
      <c r="AB363">
        <v>763</v>
      </c>
      <c r="AC363" s="11">
        <v>34.68181818181818</v>
      </c>
      <c r="AD363" s="11">
        <v>0.98099999999999998</v>
      </c>
      <c r="AE363">
        <v>6</v>
      </c>
      <c r="AF363" s="11">
        <v>5107</v>
      </c>
      <c r="AG363" s="11">
        <v>85.587397352103238</v>
      </c>
      <c r="AH363" s="11">
        <v>39884.062040891178</v>
      </c>
      <c r="AI363" s="11">
        <v>111666.7237198175</v>
      </c>
      <c r="AJ363">
        <v>556</v>
      </c>
      <c r="AK363" s="11">
        <v>39.6699139110925</v>
      </c>
      <c r="AL363" s="11">
        <v>5.2150199865682358</v>
      </c>
      <c r="AM363" s="11">
        <v>0.52575275867198201</v>
      </c>
      <c r="AN363" s="11">
        <v>0.12655717909188799</v>
      </c>
      <c r="AO363">
        <v>3.9</v>
      </c>
      <c r="AP363">
        <v>9.3000000000000007</v>
      </c>
      <c r="AQ363">
        <v>8.3000000000000007</v>
      </c>
      <c r="AR363">
        <v>8.9</v>
      </c>
      <c r="AS363">
        <v>16.7</v>
      </c>
      <c r="AT363">
        <v>34.4</v>
      </c>
      <c r="AU363">
        <v>20.5</v>
      </c>
      <c r="AV363" s="12">
        <v>6.0368671678655338E-4</v>
      </c>
      <c r="AW363" s="12">
        <v>0.15660021350868913</v>
      </c>
      <c r="AX363" s="12">
        <v>0.1572039002254757</v>
      </c>
      <c r="AY363" s="12">
        <v>0</v>
      </c>
      <c r="AZ363" s="12">
        <v>0</v>
      </c>
      <c r="BA363" s="12">
        <v>1.754385964912281E-3</v>
      </c>
      <c r="BB363" s="12">
        <v>0</v>
      </c>
      <c r="BC363" s="12">
        <v>6.6225165562913907E-3</v>
      </c>
      <c r="BD363" s="12">
        <v>2.1052631578947371E-2</v>
      </c>
      <c r="BE363" s="12">
        <v>0</v>
      </c>
      <c r="BF363" s="12">
        <v>7.9470198675496692E-2</v>
      </c>
      <c r="BG363">
        <v>225136799</v>
      </c>
      <c r="BH363">
        <v>220506</v>
      </c>
      <c r="BI363">
        <v>10325910</v>
      </c>
      <c r="BJ363">
        <v>1433</v>
      </c>
      <c r="BK363">
        <v>0</v>
      </c>
      <c r="BL363" s="12">
        <v>0</v>
      </c>
      <c r="BM363" s="11">
        <v>5.1011732698520662</v>
      </c>
      <c r="BN363" s="12">
        <v>4.4144842873006476E-2</v>
      </c>
      <c r="BO363" s="12">
        <v>0.60614119609224104</v>
      </c>
      <c r="BP363">
        <v>2682</v>
      </c>
      <c r="BQ363" s="15">
        <v>44.94720965309201</v>
      </c>
      <c r="BR363">
        <v>63.5</v>
      </c>
      <c r="BS363">
        <v>58.6</v>
      </c>
      <c r="BT363">
        <v>7.7</v>
      </c>
      <c r="BU363">
        <v>4175</v>
      </c>
      <c r="BV363">
        <v>2589</v>
      </c>
      <c r="BW363" s="15">
        <v>0.62011976047904194</v>
      </c>
      <c r="BX363" s="15">
        <v>1.7362008387113854</v>
      </c>
      <c r="BY363">
        <v>0</v>
      </c>
    </row>
    <row r="364" spans="2:77" ht="15.75" customHeight="1">
      <c r="B364" t="s">
        <v>1012</v>
      </c>
      <c r="C364" s="11">
        <v>0.3299248641407862</v>
      </c>
      <c r="D364">
        <v>3888</v>
      </c>
      <c r="E364" s="11">
        <v>11784.501329190227</v>
      </c>
      <c r="F364">
        <v>1510</v>
      </c>
      <c r="G364" s="11">
        <v>38.837448559670783</v>
      </c>
      <c r="H364">
        <v>968</v>
      </c>
      <c r="I364" s="11">
        <v>24.897119341563787</v>
      </c>
      <c r="J364">
        <v>708</v>
      </c>
      <c r="K364" s="11">
        <v>18.209876543209877</v>
      </c>
      <c r="L364">
        <v>65</v>
      </c>
      <c r="M364" s="11">
        <v>1.6718106995884774</v>
      </c>
      <c r="N364">
        <v>3823</v>
      </c>
      <c r="O364" s="11">
        <v>98.328189300411523</v>
      </c>
      <c r="P364">
        <v>2689</v>
      </c>
      <c r="Q364" s="11">
        <v>69.161522633744852</v>
      </c>
      <c r="R364">
        <v>0</v>
      </c>
      <c r="S364" s="11">
        <v>0</v>
      </c>
      <c r="T364">
        <v>1510</v>
      </c>
      <c r="U364" s="11">
        <v>100</v>
      </c>
      <c r="V364">
        <v>1022</v>
      </c>
      <c r="W364" s="11">
        <v>67.682119205298008</v>
      </c>
      <c r="X364">
        <v>0</v>
      </c>
      <c r="Y364" s="11">
        <v>0</v>
      </c>
      <c r="Z364">
        <v>968</v>
      </c>
      <c r="AA364" s="11">
        <v>100</v>
      </c>
      <c r="AB364">
        <v>666</v>
      </c>
      <c r="AC364" s="11">
        <v>44.105960264900659</v>
      </c>
      <c r="AD364" s="11">
        <v>0.81799999999999995</v>
      </c>
      <c r="AE364">
        <v>6</v>
      </c>
      <c r="AF364" s="11">
        <v>2758</v>
      </c>
      <c r="AG364" s="11">
        <v>70.936213991769549</v>
      </c>
      <c r="AH364" s="11">
        <v>13366.660780403139</v>
      </c>
      <c r="AI364" s="11">
        <v>40514.257133101513</v>
      </c>
      <c r="AJ364">
        <v>556</v>
      </c>
      <c r="AK364" s="11">
        <v>39.524621376102203</v>
      </c>
      <c r="AL364" s="11">
        <v>5.4583162928756064</v>
      </c>
      <c r="AM364" s="11">
        <v>0.51546485410509302</v>
      </c>
      <c r="AN364" s="11">
        <v>0.11862581502747301</v>
      </c>
      <c r="AO364">
        <v>2.4</v>
      </c>
      <c r="AP364">
        <v>10.3</v>
      </c>
      <c r="AQ364">
        <v>4.0999999999999996</v>
      </c>
      <c r="AR364">
        <v>5.8</v>
      </c>
      <c r="AS364">
        <v>17.5</v>
      </c>
      <c r="AT364">
        <v>40.9</v>
      </c>
      <c r="AU364">
        <v>16.5</v>
      </c>
      <c r="AV364" s="12">
        <v>0.47587430930955854</v>
      </c>
      <c r="AW364" s="12">
        <v>0.50194106500047775</v>
      </c>
      <c r="AX364" s="12">
        <v>0.97781537431003618</v>
      </c>
      <c r="AY364" s="12">
        <v>5.2596975673898752E-5</v>
      </c>
      <c r="AZ364" s="12">
        <v>1.025641025641026E-2</v>
      </c>
      <c r="BA364" s="12">
        <v>0</v>
      </c>
      <c r="BB364" s="12">
        <v>0</v>
      </c>
      <c r="BC364" s="12">
        <v>0</v>
      </c>
      <c r="BD364" s="12">
        <v>1.6326530612244899E-2</v>
      </c>
      <c r="BE364" s="12">
        <v>0</v>
      </c>
      <c r="BF364" s="12">
        <v>2.056555269922879E-2</v>
      </c>
      <c r="BG364">
        <v>248365213</v>
      </c>
      <c r="BH364">
        <v>650171</v>
      </c>
      <c r="BI364">
        <v>20178000</v>
      </c>
      <c r="BJ364">
        <v>28817</v>
      </c>
      <c r="BK364">
        <v>0</v>
      </c>
      <c r="BL364" s="12">
        <v>0</v>
      </c>
      <c r="BM364" s="11">
        <v>0</v>
      </c>
      <c r="BN364" s="12">
        <v>5.0044144560279252E-2</v>
      </c>
      <c r="BO364" s="12">
        <v>0.5657894275239872</v>
      </c>
      <c r="BP364">
        <v>2289</v>
      </c>
      <c r="BQ364" s="15">
        <v>58.873456790123456</v>
      </c>
      <c r="BR364">
        <v>80.900000000000006</v>
      </c>
      <c r="BS364">
        <v>75</v>
      </c>
      <c r="BT364">
        <v>7.3</v>
      </c>
      <c r="BU364">
        <v>2582</v>
      </c>
      <c r="BV364">
        <v>3226</v>
      </c>
      <c r="BW364" s="15">
        <v>1.249419054996127</v>
      </c>
      <c r="BX364" s="15">
        <v>3.7869805849581937</v>
      </c>
      <c r="BY364">
        <v>0</v>
      </c>
    </row>
    <row r="365" spans="2:77" ht="15.75" customHeight="1">
      <c r="B365" t="s">
        <v>1013</v>
      </c>
      <c r="C365" s="11">
        <v>0.42328569046985298</v>
      </c>
      <c r="D365">
        <v>5449</v>
      </c>
      <c r="E365" s="11">
        <v>12873.102310525865</v>
      </c>
      <c r="F365">
        <v>1563</v>
      </c>
      <c r="G365" s="11">
        <v>28.68416223160213</v>
      </c>
      <c r="H365">
        <v>1193</v>
      </c>
      <c r="I365" s="11">
        <v>21.893925490915763</v>
      </c>
      <c r="J365">
        <v>618</v>
      </c>
      <c r="K365" s="11">
        <v>11.341530556065333</v>
      </c>
      <c r="L365">
        <v>628</v>
      </c>
      <c r="M365" s="11">
        <v>11.525050467975776</v>
      </c>
      <c r="N365">
        <v>4821</v>
      </c>
      <c r="O365" s="11">
        <v>88.474949532024226</v>
      </c>
      <c r="P365">
        <v>1784</v>
      </c>
      <c r="Q365" s="11">
        <v>32.739952284822905</v>
      </c>
      <c r="R365">
        <v>56</v>
      </c>
      <c r="S365" s="11">
        <v>3.5828534868841975</v>
      </c>
      <c r="T365">
        <v>1507</v>
      </c>
      <c r="U365" s="11">
        <v>96.41714651311581</v>
      </c>
      <c r="V365">
        <v>682</v>
      </c>
      <c r="W365" s="11">
        <v>43.634037108125398</v>
      </c>
      <c r="X365">
        <v>56</v>
      </c>
      <c r="Y365" s="11">
        <v>4.6940486169321041</v>
      </c>
      <c r="Z365">
        <v>1137</v>
      </c>
      <c r="AA365" s="11">
        <v>95.305951383067907</v>
      </c>
      <c r="AB365">
        <v>492</v>
      </c>
      <c r="AC365" s="11">
        <v>31.477927063339735</v>
      </c>
      <c r="AD365" s="11">
        <v>0.88500000000000001</v>
      </c>
      <c r="AE365">
        <v>7</v>
      </c>
      <c r="AF365" s="11">
        <v>3660</v>
      </c>
      <c r="AG365" s="11">
        <v>67.168287759221883</v>
      </c>
      <c r="AH365" s="11">
        <v>4899.0218470946202</v>
      </c>
      <c r="AI365" s="11">
        <v>11573.79509252069</v>
      </c>
      <c r="AJ365">
        <v>556</v>
      </c>
      <c r="AK365" s="11">
        <v>38.830742811057597</v>
      </c>
      <c r="AL365" s="11">
        <v>4.8630253030792243</v>
      </c>
      <c r="AM365" s="11">
        <v>0.50347560989058604</v>
      </c>
      <c r="AN365" s="11">
        <v>0.10893288446417702</v>
      </c>
      <c r="AO365">
        <v>4.8</v>
      </c>
      <c r="AP365">
        <v>8.6</v>
      </c>
      <c r="AQ365">
        <v>6.7</v>
      </c>
      <c r="AR365">
        <v>6.7</v>
      </c>
      <c r="AS365">
        <v>12.5</v>
      </c>
      <c r="AT365">
        <v>30.9</v>
      </c>
      <c r="AU365">
        <v>14.4</v>
      </c>
      <c r="AV365" s="12">
        <v>0.4670306497122686</v>
      </c>
      <c r="AW365" s="12">
        <v>0.53296937681683532</v>
      </c>
      <c r="AX365" s="12">
        <v>1.0000000265291038</v>
      </c>
      <c r="AY365" s="12">
        <v>2.4238227146814399E-3</v>
      </c>
      <c r="AZ365" s="12">
        <v>9.2105263157894732E-2</v>
      </c>
      <c r="BA365" s="12">
        <v>1.9861830742659761E-2</v>
      </c>
      <c r="BB365" s="12">
        <v>3.6968576709796668E-3</v>
      </c>
      <c r="BC365" s="12">
        <v>0.25</v>
      </c>
      <c r="BD365" s="12">
        <v>1.9844693701466781E-2</v>
      </c>
      <c r="BE365" s="12">
        <v>1.8484288354898341E-3</v>
      </c>
      <c r="BF365" s="12">
        <v>0.27272727272727271</v>
      </c>
      <c r="BG365">
        <v>219104994</v>
      </c>
      <c r="BH365">
        <v>200830</v>
      </c>
      <c r="BI365">
        <v>10704930</v>
      </c>
      <c r="BJ365">
        <v>100</v>
      </c>
      <c r="BK365">
        <v>0</v>
      </c>
      <c r="BL365" s="12">
        <v>0</v>
      </c>
      <c r="BM365" s="11">
        <v>0</v>
      </c>
      <c r="BN365" s="12">
        <v>0.22672293955981349</v>
      </c>
      <c r="BO365" s="12">
        <v>0.29139726626771251</v>
      </c>
      <c r="BP365">
        <v>2172</v>
      </c>
      <c r="BQ365" s="15">
        <v>39.860524866948069</v>
      </c>
      <c r="BR365">
        <v>60.2</v>
      </c>
      <c r="BS365">
        <v>55.1</v>
      </c>
      <c r="BT365">
        <v>8.5</v>
      </c>
      <c r="BU365">
        <v>4098</v>
      </c>
      <c r="BV365">
        <v>962</v>
      </c>
      <c r="BW365" s="15">
        <v>0.23474865788189361</v>
      </c>
      <c r="BX365" s="15">
        <v>0.55458680311474584</v>
      </c>
      <c r="BY365">
        <v>0</v>
      </c>
    </row>
    <row r="366" spans="2:77" ht="15.75" customHeight="1">
      <c r="B366" t="s">
        <v>1014</v>
      </c>
      <c r="C366" s="11">
        <v>0.44404909758793698</v>
      </c>
      <c r="D366">
        <v>5047</v>
      </c>
      <c r="E366" s="11">
        <v>11365.860278548411</v>
      </c>
      <c r="F366">
        <v>1732</v>
      </c>
      <c r="G366" s="11">
        <v>34.317416286903111</v>
      </c>
      <c r="H366">
        <v>1395</v>
      </c>
      <c r="I366" s="11">
        <v>27.640182286506835</v>
      </c>
      <c r="J366">
        <v>771</v>
      </c>
      <c r="K366" s="11">
        <v>15.276401822865068</v>
      </c>
      <c r="L366">
        <v>661</v>
      </c>
      <c r="M366" s="11">
        <v>13.096889241133347</v>
      </c>
      <c r="N366">
        <v>4386</v>
      </c>
      <c r="O366" s="11">
        <v>86.90311075886666</v>
      </c>
      <c r="P366">
        <v>3054</v>
      </c>
      <c r="Q366" s="11">
        <v>60.511194769169805</v>
      </c>
      <c r="R366">
        <v>123</v>
      </c>
      <c r="S366" s="11">
        <v>7.1016166281755195</v>
      </c>
      <c r="T366">
        <v>1609</v>
      </c>
      <c r="U366" s="11">
        <v>92.89838337182448</v>
      </c>
      <c r="V366">
        <v>1232</v>
      </c>
      <c r="W366" s="11">
        <v>71.131639722863738</v>
      </c>
      <c r="X366">
        <v>123</v>
      </c>
      <c r="Y366" s="11">
        <v>8.8172043010752681</v>
      </c>
      <c r="Z366">
        <v>1272</v>
      </c>
      <c r="AA366" s="11">
        <v>91.182795698924735</v>
      </c>
      <c r="AB366">
        <v>940</v>
      </c>
      <c r="AC366" s="11">
        <v>54.272517321016167</v>
      </c>
      <c r="AD366" s="11">
        <v>0.67600000000000005</v>
      </c>
      <c r="AE366">
        <v>5</v>
      </c>
      <c r="AF366" s="11">
        <v>2685</v>
      </c>
      <c r="AG366" s="11">
        <v>53.19992074499703</v>
      </c>
      <c r="AH366" s="11">
        <v>12845.558562767081</v>
      </c>
      <c r="AI366" s="11">
        <v>28928.23931530058</v>
      </c>
      <c r="AJ366">
        <v>556</v>
      </c>
      <c r="AK366" s="11">
        <v>39.542720523345203</v>
      </c>
      <c r="AL366" s="11">
        <v>5.0833491207164485</v>
      </c>
      <c r="AM366" s="11">
        <v>0.51668804295100201</v>
      </c>
      <c r="AN366" s="11">
        <v>0.118214661671162</v>
      </c>
      <c r="AO366">
        <v>4.9000000000000004</v>
      </c>
      <c r="AP366">
        <v>7.9</v>
      </c>
      <c r="AQ366">
        <v>6.5</v>
      </c>
      <c r="AR366">
        <v>6.1</v>
      </c>
      <c r="AS366">
        <v>11.8</v>
      </c>
      <c r="AT366">
        <v>30.7</v>
      </c>
      <c r="AU366">
        <v>13.8</v>
      </c>
      <c r="AV366" s="12">
        <v>9.7937087271544987E-2</v>
      </c>
      <c r="AW366" s="12">
        <v>0.90206293936244608</v>
      </c>
      <c r="AX366" s="12">
        <v>1.000000026633991</v>
      </c>
      <c r="AY366" s="12">
        <v>0</v>
      </c>
      <c r="AZ366" s="12">
        <v>0</v>
      </c>
      <c r="BA366" s="12">
        <v>7.2689511941848393E-3</v>
      </c>
      <c r="BB366" s="12">
        <v>7.7864293659621799E-3</v>
      </c>
      <c r="BC366" s="12">
        <v>0</v>
      </c>
      <c r="BD366" s="12">
        <v>2.688728024819028E-2</v>
      </c>
      <c r="BE366" s="12">
        <v>0</v>
      </c>
      <c r="BF366" s="12">
        <v>0.38235294117647062</v>
      </c>
      <c r="BG366">
        <v>175076251</v>
      </c>
      <c r="BH366">
        <v>195527</v>
      </c>
      <c r="BI366">
        <v>3351000</v>
      </c>
      <c r="BJ366">
        <v>1138</v>
      </c>
      <c r="BK366">
        <v>0</v>
      </c>
      <c r="BL366" s="12">
        <v>0</v>
      </c>
      <c r="BM366" s="11">
        <v>0</v>
      </c>
      <c r="BN366" s="12">
        <v>0.25592015973613647</v>
      </c>
      <c r="BO366" s="12">
        <v>0.23850332522951642</v>
      </c>
      <c r="BP366">
        <v>1679</v>
      </c>
      <c r="BQ366" s="15">
        <v>33.267287497523277</v>
      </c>
      <c r="BR366">
        <v>63.7</v>
      </c>
      <c r="BS366">
        <v>61.2</v>
      </c>
      <c r="BT366">
        <v>3.9</v>
      </c>
      <c r="BU366">
        <v>3647</v>
      </c>
      <c r="BV366">
        <v>104</v>
      </c>
      <c r="BW366" s="15">
        <v>2.8516588977241568E-2</v>
      </c>
      <c r="BX366" s="15">
        <v>6.4219450353897645E-2</v>
      </c>
      <c r="BY366">
        <v>0</v>
      </c>
    </row>
    <row r="367" spans="2:77" ht="15.75" customHeight="1">
      <c r="B367" t="s">
        <v>1015</v>
      </c>
      <c r="C367" s="11">
        <v>0.93531833191056568</v>
      </c>
      <c r="D367">
        <v>5221</v>
      </c>
      <c r="E367" s="11">
        <v>5582.0567414038751</v>
      </c>
      <c r="F367">
        <v>1312</v>
      </c>
      <c r="G367" s="11">
        <v>25.129285577475578</v>
      </c>
      <c r="H367">
        <v>949</v>
      </c>
      <c r="I367" s="11">
        <v>18.176594522122201</v>
      </c>
      <c r="J367">
        <v>450</v>
      </c>
      <c r="K367" s="11">
        <v>8.6190384983719603</v>
      </c>
      <c r="L367">
        <v>1648</v>
      </c>
      <c r="M367" s="11">
        <v>31.564834322926643</v>
      </c>
      <c r="N367">
        <v>3573</v>
      </c>
      <c r="O367" s="11">
        <v>68.435165677073357</v>
      </c>
      <c r="P367">
        <v>2155</v>
      </c>
      <c r="Q367" s="11">
        <v>41.275617697759046</v>
      </c>
      <c r="R367">
        <v>159</v>
      </c>
      <c r="S367" s="11">
        <v>12.11890243902439</v>
      </c>
      <c r="T367">
        <v>1153</v>
      </c>
      <c r="U367" s="11">
        <v>87.881097560975604</v>
      </c>
      <c r="V367">
        <v>891</v>
      </c>
      <c r="W367" s="11">
        <v>67.911585365853654</v>
      </c>
      <c r="X367">
        <v>128</v>
      </c>
      <c r="Y367" s="11">
        <v>13.487881981032665</v>
      </c>
      <c r="Z367">
        <v>821</v>
      </c>
      <c r="AA367" s="11">
        <v>86.512118018967328</v>
      </c>
      <c r="AB367">
        <v>651</v>
      </c>
      <c r="AC367" s="11">
        <v>49.618902439024396</v>
      </c>
      <c r="AD367" s="11">
        <v>0.58799999999999997</v>
      </c>
      <c r="AE367">
        <v>6</v>
      </c>
      <c r="AF367" s="11">
        <v>2196</v>
      </c>
      <c r="AG367" s="11">
        <v>42.060907872055168</v>
      </c>
      <c r="AH367" s="11">
        <v>80511.488164560666</v>
      </c>
      <c r="AI367" s="11">
        <v>86079.236787872651</v>
      </c>
      <c r="AJ367">
        <v>556</v>
      </c>
      <c r="AK367" s="11">
        <v>39.902884254111001</v>
      </c>
      <c r="AL367" s="11">
        <v>4.888828167006908</v>
      </c>
      <c r="AM367" s="11">
        <v>0.51236069256176198</v>
      </c>
      <c r="AN367" s="11">
        <v>0.11283802801804299</v>
      </c>
      <c r="AO367">
        <v>6.8</v>
      </c>
      <c r="AP367">
        <v>7.9</v>
      </c>
      <c r="AQ367">
        <v>8.3000000000000007</v>
      </c>
      <c r="AR367">
        <v>7.3</v>
      </c>
      <c r="AS367">
        <v>10.9</v>
      </c>
      <c r="AT367">
        <v>30</v>
      </c>
      <c r="AU367">
        <v>14.2</v>
      </c>
      <c r="AV367" s="12">
        <v>6.6236403723741094E-2</v>
      </c>
      <c r="AW367" s="12">
        <v>0.80906870934183139</v>
      </c>
      <c r="AX367" s="12">
        <v>0.87530511306557257</v>
      </c>
      <c r="AY367" s="12">
        <v>7.4968763015410243E-3</v>
      </c>
      <c r="AZ367" s="12">
        <v>0.18367346938775511</v>
      </c>
      <c r="BA367" s="12">
        <v>6.5789473684210523E-3</v>
      </c>
      <c r="BB367" s="12">
        <v>6.1614294516327776E-3</v>
      </c>
      <c r="BC367" s="12">
        <v>2.0408163265306121E-2</v>
      </c>
      <c r="BD367" s="12">
        <v>1.375598086124402E-2</v>
      </c>
      <c r="BE367" s="12">
        <v>1.8484288354898341E-3</v>
      </c>
      <c r="BF367" s="12">
        <v>0.40816326530612251</v>
      </c>
      <c r="BG367">
        <v>354392445</v>
      </c>
      <c r="BH367">
        <v>215831</v>
      </c>
      <c r="BI367">
        <v>8700000</v>
      </c>
      <c r="BJ367">
        <v>4750</v>
      </c>
      <c r="BK367">
        <v>0</v>
      </c>
      <c r="BL367" s="12">
        <v>0</v>
      </c>
      <c r="BM367" s="11">
        <v>3.8468936333910371</v>
      </c>
      <c r="BN367" s="12">
        <v>0.25217413545087658</v>
      </c>
      <c r="BO367" s="12">
        <v>0.28192042546678786</v>
      </c>
      <c r="BP367">
        <v>2184</v>
      </c>
      <c r="BQ367" s="15">
        <v>41.831066845431906</v>
      </c>
      <c r="BR367">
        <v>58.3</v>
      </c>
      <c r="BS367">
        <v>56.5</v>
      </c>
      <c r="BT367">
        <v>3.1</v>
      </c>
      <c r="BU367">
        <v>4149</v>
      </c>
      <c r="BV367">
        <v>458</v>
      </c>
      <c r="BW367" s="15">
        <v>0.1103880453121234</v>
      </c>
      <c r="BX367" s="15">
        <v>0.11802189858359219</v>
      </c>
      <c r="BY367">
        <v>1</v>
      </c>
    </row>
    <row r="368" spans="2:77" ht="15.75" customHeight="1">
      <c r="B368" t="s">
        <v>1016</v>
      </c>
      <c r="C368" s="11">
        <v>0.64854913877432785</v>
      </c>
      <c r="D368">
        <v>4891</v>
      </c>
      <c r="E368" s="11">
        <v>7541.4486082632748</v>
      </c>
      <c r="F368">
        <v>1336</v>
      </c>
      <c r="G368" s="11">
        <v>27.315477407483129</v>
      </c>
      <c r="H368">
        <v>993</v>
      </c>
      <c r="I368" s="11">
        <v>20.302596606011043</v>
      </c>
      <c r="J368">
        <v>414</v>
      </c>
      <c r="K368" s="11">
        <v>8.4645266816601925</v>
      </c>
      <c r="L368">
        <v>591</v>
      </c>
      <c r="M368" s="11">
        <v>12.08341852381926</v>
      </c>
      <c r="N368">
        <v>4300</v>
      </c>
      <c r="O368" s="11">
        <v>87.916581476180738</v>
      </c>
      <c r="P368">
        <v>2806</v>
      </c>
      <c r="Q368" s="11">
        <v>57.37068084236352</v>
      </c>
      <c r="R368">
        <v>74</v>
      </c>
      <c r="S368" s="11">
        <v>5.5389221556886223</v>
      </c>
      <c r="T368">
        <v>1262</v>
      </c>
      <c r="U368" s="11">
        <v>94.461077844311376</v>
      </c>
      <c r="V368">
        <v>914</v>
      </c>
      <c r="W368" s="11">
        <v>68.41317365269461</v>
      </c>
      <c r="X368">
        <v>54</v>
      </c>
      <c r="Y368" s="11">
        <v>5.4380664652567976</v>
      </c>
      <c r="Z368">
        <v>939</v>
      </c>
      <c r="AA368" s="11">
        <v>94.561933534743204</v>
      </c>
      <c r="AB368">
        <v>696</v>
      </c>
      <c r="AC368" s="11">
        <v>52.095808383233532</v>
      </c>
      <c r="AD368" s="11">
        <v>0.48</v>
      </c>
      <c r="AE368">
        <v>3</v>
      </c>
      <c r="AF368" s="11">
        <v>2442</v>
      </c>
      <c r="AG368" s="11">
        <v>49.928439991821719</v>
      </c>
      <c r="AH368" s="11">
        <v>52484.053217553723</v>
      </c>
      <c r="AI368" s="11">
        <v>80925.330217455397</v>
      </c>
      <c r="AJ368">
        <v>556</v>
      </c>
      <c r="AK368" s="11">
        <v>39.010364394811397</v>
      </c>
      <c r="AL368" s="11">
        <v>5.0449070367898114</v>
      </c>
      <c r="AM368" s="11">
        <v>0.50920361372551604</v>
      </c>
      <c r="AN368" s="11">
        <v>0.11316204488233299</v>
      </c>
      <c r="AO368">
        <v>3.8</v>
      </c>
      <c r="AP368">
        <v>8.8000000000000007</v>
      </c>
      <c r="AQ368">
        <v>5.0999999999999996</v>
      </c>
      <c r="AR368">
        <v>5.5</v>
      </c>
      <c r="AS368">
        <v>13.4</v>
      </c>
      <c r="AT368">
        <v>35.5</v>
      </c>
      <c r="AU368">
        <v>13.7</v>
      </c>
      <c r="AV368" s="12">
        <v>0.87386279946610057</v>
      </c>
      <c r="AW368" s="12">
        <v>0.12613718245592595</v>
      </c>
      <c r="AX368" s="12">
        <v>0.99999998192202644</v>
      </c>
      <c r="AY368" s="12">
        <v>1.3888888888888889E-4</v>
      </c>
      <c r="AZ368" s="12">
        <v>8.3333333333333332E-3</v>
      </c>
      <c r="BA368" s="12">
        <v>1.9024970273483949E-2</v>
      </c>
      <c r="BB368" s="12">
        <v>1.386962552011096E-3</v>
      </c>
      <c r="BC368" s="12">
        <v>0.125</v>
      </c>
      <c r="BD368" s="12">
        <v>5.945303210463734E-3</v>
      </c>
      <c r="BE368" s="12">
        <v>0</v>
      </c>
      <c r="BF368" s="12">
        <v>4.1666666666666657E-2</v>
      </c>
      <c r="BG368">
        <v>187535510</v>
      </c>
      <c r="BH368">
        <v>245301</v>
      </c>
      <c r="BI368">
        <v>13187302</v>
      </c>
      <c r="BJ368">
        <v>1363</v>
      </c>
      <c r="BK368">
        <v>0</v>
      </c>
      <c r="BL368" s="12">
        <v>0</v>
      </c>
      <c r="BM368" s="11">
        <v>2.1119324181626191</v>
      </c>
      <c r="BN368" s="12">
        <v>0.14587750546723111</v>
      </c>
      <c r="BO368" s="12">
        <v>0.27363164545214419</v>
      </c>
      <c r="BP368">
        <v>2146</v>
      </c>
      <c r="BQ368" s="15">
        <v>43.8765078716009</v>
      </c>
      <c r="BR368">
        <v>75.900000000000006</v>
      </c>
      <c r="BS368">
        <v>70.5</v>
      </c>
      <c r="BT368">
        <v>7.1</v>
      </c>
      <c r="BU368">
        <v>3822</v>
      </c>
      <c r="BV368">
        <v>1007</v>
      </c>
      <c r="BW368" s="15">
        <v>0.26347462061747778</v>
      </c>
      <c r="BX368" s="15">
        <v>0.40625236372283213</v>
      </c>
      <c r="BY368">
        <v>0</v>
      </c>
    </row>
    <row r="369" spans="2:77" ht="15.75" customHeight="1">
      <c r="B369" t="s">
        <v>1017</v>
      </c>
      <c r="C369" s="11">
        <v>0.48246169457197657</v>
      </c>
      <c r="D369">
        <v>5658</v>
      </c>
      <c r="E369" s="11">
        <v>11727.355899248298</v>
      </c>
      <c r="F369">
        <v>2247</v>
      </c>
      <c r="G369" s="11">
        <v>39.71367974549311</v>
      </c>
      <c r="H369">
        <v>1381</v>
      </c>
      <c r="I369" s="11">
        <v>24.407917992223403</v>
      </c>
      <c r="J369">
        <v>1775</v>
      </c>
      <c r="K369" s="11">
        <v>31.371509367267585</v>
      </c>
      <c r="L369">
        <v>106</v>
      </c>
      <c r="M369" s="11">
        <v>1.8734535171438673</v>
      </c>
      <c r="N369">
        <v>5552</v>
      </c>
      <c r="O369" s="11">
        <v>98.126546482856142</v>
      </c>
      <c r="P369">
        <v>4729</v>
      </c>
      <c r="Q369" s="11">
        <v>83.5807705903146</v>
      </c>
      <c r="R369">
        <v>50</v>
      </c>
      <c r="S369" s="11">
        <v>2.2251891410769913</v>
      </c>
      <c r="T369">
        <v>2197</v>
      </c>
      <c r="U369" s="11">
        <v>97.774810858923018</v>
      </c>
      <c r="V369">
        <v>1933</v>
      </c>
      <c r="W369" s="11">
        <v>86.02581219403649</v>
      </c>
      <c r="X369">
        <v>50</v>
      </c>
      <c r="Y369" s="11">
        <v>3.6205648081100654</v>
      </c>
      <c r="Z369">
        <v>1331</v>
      </c>
      <c r="AA369" s="11">
        <v>96.379435191889939</v>
      </c>
      <c r="AB369">
        <v>1152</v>
      </c>
      <c r="AC369" s="11">
        <v>51.268357810413889</v>
      </c>
      <c r="AD369" s="11">
        <v>0.97799999999999998</v>
      </c>
      <c r="AE369">
        <v>5</v>
      </c>
      <c r="AF369" s="11">
        <v>4379</v>
      </c>
      <c r="AG369" s="11">
        <v>77.394839165782955</v>
      </c>
      <c r="AH369" s="11">
        <v>24439.988501864649</v>
      </c>
      <c r="AI369" s="11">
        <v>50656.847531787978</v>
      </c>
      <c r="AJ369">
        <v>556</v>
      </c>
      <c r="AK369" s="11">
        <v>39.196560452251099</v>
      </c>
      <c r="AL369" s="11">
        <v>5.3013393253270493</v>
      </c>
      <c r="AM369" s="11">
        <v>0.51341758385715197</v>
      </c>
      <c r="AN369" s="11">
        <v>0.118228189645321</v>
      </c>
      <c r="AO369">
        <v>2.2000000000000002</v>
      </c>
      <c r="AP369">
        <v>10.8</v>
      </c>
      <c r="AQ369">
        <v>5</v>
      </c>
      <c r="AR369">
        <v>7.3</v>
      </c>
      <c r="AS369">
        <v>20.8</v>
      </c>
      <c r="AT369">
        <v>45.1</v>
      </c>
      <c r="AU369">
        <v>21.1</v>
      </c>
      <c r="AV369" s="12">
        <v>0.57304248968813942</v>
      </c>
      <c r="AW369" s="12">
        <v>0.41332670757338391</v>
      </c>
      <c r="AX369" s="12">
        <v>0.98636919726152328</v>
      </c>
      <c r="AY369" s="12">
        <v>1.110299488677867E-3</v>
      </c>
      <c r="AZ369" s="12">
        <v>0.10270270270270269</v>
      </c>
      <c r="BA369" s="12">
        <v>2.8328611898016999E-3</v>
      </c>
      <c r="BB369" s="12">
        <v>0</v>
      </c>
      <c r="BC369" s="12">
        <v>1.058201058201058E-2</v>
      </c>
      <c r="BD369" s="12">
        <v>4.2432814710042427E-2</v>
      </c>
      <c r="BE369" s="12">
        <v>0</v>
      </c>
      <c r="BF369" s="12">
        <v>0.15789473684210531</v>
      </c>
      <c r="BG369">
        <v>162896129</v>
      </c>
      <c r="BH369">
        <v>282316</v>
      </c>
      <c r="BI369">
        <v>18470000</v>
      </c>
      <c r="BJ369">
        <v>500</v>
      </c>
      <c r="BK369">
        <v>0</v>
      </c>
      <c r="BL369" s="12">
        <v>0</v>
      </c>
      <c r="BM369" s="11">
        <v>3.824823101931536</v>
      </c>
      <c r="BN369" s="12">
        <v>6.8847241160076289E-2</v>
      </c>
      <c r="BO369" s="12">
        <v>0.54417782611651144</v>
      </c>
      <c r="BP369">
        <v>4518</v>
      </c>
      <c r="BQ369" s="15">
        <v>79.851537645811248</v>
      </c>
      <c r="BR369">
        <v>73</v>
      </c>
      <c r="BS369">
        <v>66.900000000000006</v>
      </c>
      <c r="BT369">
        <v>8.4</v>
      </c>
      <c r="BU369">
        <v>3798</v>
      </c>
      <c r="BV369">
        <v>4912</v>
      </c>
      <c r="BW369" s="15">
        <v>1.2933122696155872</v>
      </c>
      <c r="BX369" s="15">
        <v>2.680652752677017</v>
      </c>
      <c r="BY369">
        <v>0</v>
      </c>
    </row>
    <row r="370" spans="2:77" ht="15.75" customHeight="1">
      <c r="B370" t="s">
        <v>1018</v>
      </c>
      <c r="C370" s="11">
        <v>0.31027728302893559</v>
      </c>
      <c r="D370">
        <v>7627</v>
      </c>
      <c r="E370" s="11">
        <v>24581.238837548823</v>
      </c>
      <c r="F370">
        <v>3095</v>
      </c>
      <c r="G370" s="11">
        <v>40.579520125868626</v>
      </c>
      <c r="H370">
        <v>1961</v>
      </c>
      <c r="I370" s="11">
        <v>25.711288842270879</v>
      </c>
      <c r="J370">
        <v>1934</v>
      </c>
      <c r="K370" s="11">
        <v>25.357283335518556</v>
      </c>
      <c r="L370">
        <v>194</v>
      </c>
      <c r="M370" s="11">
        <v>2.5435951225907956</v>
      </c>
      <c r="N370">
        <v>7433</v>
      </c>
      <c r="O370" s="11">
        <v>97.456404877409213</v>
      </c>
      <c r="P370">
        <v>5904</v>
      </c>
      <c r="Q370" s="11">
        <v>77.409204143175558</v>
      </c>
      <c r="R370">
        <v>41</v>
      </c>
      <c r="S370" s="11">
        <v>1.3247172859450727</v>
      </c>
      <c r="T370">
        <v>3054</v>
      </c>
      <c r="U370" s="11">
        <v>98.67528271405493</v>
      </c>
      <c r="V370">
        <v>2799</v>
      </c>
      <c r="W370" s="11">
        <v>90.4361873990307</v>
      </c>
      <c r="X370">
        <v>0</v>
      </c>
      <c r="Y370" s="11">
        <v>0</v>
      </c>
      <c r="Z370">
        <v>1961</v>
      </c>
      <c r="AA370" s="11">
        <v>100</v>
      </c>
      <c r="AB370">
        <v>1706</v>
      </c>
      <c r="AC370" s="11">
        <v>55.121163166397416</v>
      </c>
      <c r="AD370" s="11">
        <v>0.99199999999999999</v>
      </c>
      <c r="AE370">
        <v>5</v>
      </c>
      <c r="AF370" s="11">
        <v>6058</v>
      </c>
      <c r="AG370" s="11">
        <v>79.428346663170316</v>
      </c>
      <c r="AH370" s="11">
        <v>2751.2459678822238</v>
      </c>
      <c r="AI370" s="11">
        <v>8867.0557542104543</v>
      </c>
      <c r="AJ370">
        <v>556</v>
      </c>
      <c r="AK370" s="11">
        <v>39.090634488791999</v>
      </c>
      <c r="AL370" s="11">
        <v>5.3492667281910862</v>
      </c>
      <c r="AM370" s="11">
        <v>0.51209909139156995</v>
      </c>
      <c r="AN370" s="11">
        <v>0.119200126115698</v>
      </c>
      <c r="AO370">
        <v>2.4</v>
      </c>
      <c r="AP370">
        <v>9.6999999999999993</v>
      </c>
      <c r="AQ370">
        <v>5</v>
      </c>
      <c r="AR370">
        <v>6.4</v>
      </c>
      <c r="AS370">
        <v>18</v>
      </c>
      <c r="AT370">
        <v>41.8</v>
      </c>
      <c r="AU370">
        <v>18.5</v>
      </c>
      <c r="AV370" s="12">
        <v>5.6229137610247955E-2</v>
      </c>
      <c r="AW370" s="12">
        <v>0.94377086857218384</v>
      </c>
      <c r="AX370" s="12">
        <v>1.0000000061824317</v>
      </c>
      <c r="AY370" s="12">
        <v>3.0178326474622772E-3</v>
      </c>
      <c r="AZ370" s="12">
        <v>0.40740740740740738</v>
      </c>
      <c r="BA370" s="12">
        <v>9.6837944664031617E-2</v>
      </c>
      <c r="BB370" s="12">
        <v>0</v>
      </c>
      <c r="BC370" s="12">
        <v>0.18148148148148149</v>
      </c>
      <c r="BD370" s="12">
        <v>9.8425196850393699E-3</v>
      </c>
      <c r="BE370" s="12">
        <v>0</v>
      </c>
      <c r="BF370" s="12">
        <v>1.8382352941176471E-2</v>
      </c>
      <c r="BG370">
        <v>117294247</v>
      </c>
      <c r="BH370">
        <v>442620</v>
      </c>
      <c r="BI370">
        <v>8905910</v>
      </c>
      <c r="BJ370">
        <v>17424</v>
      </c>
      <c r="BK370">
        <v>0</v>
      </c>
      <c r="BL370" s="12">
        <v>0</v>
      </c>
      <c r="BM370" s="11">
        <v>0</v>
      </c>
      <c r="BN370" s="12">
        <v>0.11442129059695146</v>
      </c>
      <c r="BO370" s="12">
        <v>0.51293979253555766</v>
      </c>
      <c r="BP370">
        <v>3615</v>
      </c>
      <c r="BQ370" s="15">
        <v>47.397403959617151</v>
      </c>
      <c r="BR370">
        <v>74.900000000000006</v>
      </c>
      <c r="BS370">
        <v>65.400000000000006</v>
      </c>
      <c r="BT370">
        <v>12.7</v>
      </c>
      <c r="BU370">
        <v>4905</v>
      </c>
      <c r="BV370">
        <v>813</v>
      </c>
      <c r="BW370" s="15">
        <v>0.16574923547400611</v>
      </c>
      <c r="BX370" s="15">
        <v>0.53419713443394046</v>
      </c>
      <c r="BY370">
        <v>0</v>
      </c>
    </row>
    <row r="371" spans="2:77" ht="15.75" customHeight="1">
      <c r="B371" t="s">
        <v>1019</v>
      </c>
      <c r="C371" s="11">
        <v>0.55787653790086655</v>
      </c>
      <c r="D371">
        <v>5585</v>
      </c>
      <c r="E371" s="11">
        <v>10011.175628598388</v>
      </c>
      <c r="F371">
        <v>2082</v>
      </c>
      <c r="G371" s="11">
        <v>37.278424350940021</v>
      </c>
      <c r="H371">
        <v>1377</v>
      </c>
      <c r="I371" s="11">
        <v>24.655326768128916</v>
      </c>
      <c r="J371">
        <v>1086</v>
      </c>
      <c r="K371" s="11">
        <v>19.444941808415397</v>
      </c>
      <c r="L371">
        <v>132</v>
      </c>
      <c r="M371" s="11">
        <v>2.3634735899731423</v>
      </c>
      <c r="N371">
        <v>5453</v>
      </c>
      <c r="O371" s="11">
        <v>97.63652641002686</v>
      </c>
      <c r="P371">
        <v>2994</v>
      </c>
      <c r="Q371" s="11">
        <v>53.607878245299915</v>
      </c>
      <c r="R371">
        <v>0</v>
      </c>
      <c r="S371" s="11">
        <v>0</v>
      </c>
      <c r="T371">
        <v>2082</v>
      </c>
      <c r="U371" s="11">
        <v>100</v>
      </c>
      <c r="V371">
        <v>1490</v>
      </c>
      <c r="W371" s="11">
        <v>71.565802113352547</v>
      </c>
      <c r="X371">
        <v>0</v>
      </c>
      <c r="Y371" s="11">
        <v>0</v>
      </c>
      <c r="Z371">
        <v>1377</v>
      </c>
      <c r="AA371" s="11">
        <v>100</v>
      </c>
      <c r="AB371">
        <v>993</v>
      </c>
      <c r="AC371" s="11">
        <v>47.694524495677229</v>
      </c>
      <c r="AD371" s="11">
        <v>0.92700000000000005</v>
      </c>
      <c r="AE371">
        <v>5</v>
      </c>
      <c r="AF371" s="11">
        <v>4096</v>
      </c>
      <c r="AG371" s="11">
        <v>73.339301700984777</v>
      </c>
      <c r="AH371" s="11">
        <v>68829.468001249101</v>
      </c>
      <c r="AI371" s="11">
        <v>123377.59938827049</v>
      </c>
      <c r="AJ371">
        <v>556</v>
      </c>
      <c r="AK371" s="11">
        <v>39.1827418659269</v>
      </c>
      <c r="AL371" s="11">
        <v>5.4458108197930768</v>
      </c>
      <c r="AM371" s="11">
        <v>0.50139540797313398</v>
      </c>
      <c r="AN371" s="11">
        <v>0.109927796885966</v>
      </c>
      <c r="AO371">
        <v>3</v>
      </c>
      <c r="AP371">
        <v>10.7</v>
      </c>
      <c r="AQ371">
        <v>5.4</v>
      </c>
      <c r="AR371">
        <v>7.3</v>
      </c>
      <c r="AS371">
        <v>17.3</v>
      </c>
      <c r="AT371">
        <v>43.5</v>
      </c>
      <c r="AU371">
        <v>17.7</v>
      </c>
      <c r="AV371" s="12">
        <v>2.0693866940243162E-3</v>
      </c>
      <c r="AW371" s="12">
        <v>0.94683345694719001</v>
      </c>
      <c r="AX371" s="12">
        <v>0.94890284364121424</v>
      </c>
      <c r="AY371" s="12">
        <v>6.5564097100427807E-5</v>
      </c>
      <c r="AZ371" s="12">
        <v>8.0971659919028341E-3</v>
      </c>
      <c r="BA371" s="12">
        <v>5.7361376673040164E-3</v>
      </c>
      <c r="BB371" s="12">
        <v>1.2531328320802E-3</v>
      </c>
      <c r="BC371" s="12">
        <v>2.0161290322580641E-2</v>
      </c>
      <c r="BD371" s="12">
        <v>3.5204567078972397E-2</v>
      </c>
      <c r="BE371" s="12">
        <v>0</v>
      </c>
      <c r="BF371" s="12">
        <v>0.14624505928853751</v>
      </c>
      <c r="BG371">
        <v>225420203</v>
      </c>
      <c r="BH371">
        <v>229086</v>
      </c>
      <c r="BI371">
        <v>42021120</v>
      </c>
      <c r="BJ371">
        <v>100</v>
      </c>
      <c r="BK371">
        <v>0</v>
      </c>
      <c r="BL371" s="12">
        <v>0</v>
      </c>
      <c r="BM371" s="11">
        <v>3.35795836131632</v>
      </c>
      <c r="BN371" s="12">
        <v>6.0149970366917722E-2</v>
      </c>
      <c r="BO371" s="12">
        <v>0.64186639318017258</v>
      </c>
      <c r="BP371">
        <v>3656</v>
      </c>
      <c r="BQ371" s="15">
        <v>65.461056401074302</v>
      </c>
      <c r="BR371">
        <v>81.099999999999994</v>
      </c>
      <c r="BS371">
        <v>66.3</v>
      </c>
      <c r="BT371">
        <v>18.2</v>
      </c>
      <c r="BU371">
        <v>3736</v>
      </c>
      <c r="BV371">
        <v>6464</v>
      </c>
      <c r="BW371" s="15">
        <v>1.7301927194860813</v>
      </c>
      <c r="BX371" s="15">
        <v>3.1013900064632809</v>
      </c>
      <c r="BY371">
        <v>0</v>
      </c>
    </row>
    <row r="372" spans="2:77" ht="15.75" customHeight="1">
      <c r="B372" t="s">
        <v>1020</v>
      </c>
      <c r="C372" s="11">
        <v>2.1177349626961899</v>
      </c>
      <c r="D372">
        <v>7064</v>
      </c>
      <c r="E372" s="11">
        <v>3335.6393148491456</v>
      </c>
      <c r="F372">
        <v>1654</v>
      </c>
      <c r="G372" s="11">
        <v>23.414496036240092</v>
      </c>
      <c r="H372">
        <v>1428</v>
      </c>
      <c r="I372" s="11">
        <v>20.215175537938844</v>
      </c>
      <c r="J372">
        <v>539</v>
      </c>
      <c r="K372" s="11">
        <v>7.6302378255945644</v>
      </c>
      <c r="L372">
        <v>1285</v>
      </c>
      <c r="M372" s="11">
        <v>18.190826727066817</v>
      </c>
      <c r="N372">
        <v>5779</v>
      </c>
      <c r="O372" s="11">
        <v>81.80917327293318</v>
      </c>
      <c r="P372">
        <v>2948</v>
      </c>
      <c r="Q372" s="11">
        <v>41.732729331823329</v>
      </c>
      <c r="R372">
        <v>194</v>
      </c>
      <c r="S372" s="11">
        <v>11.729141475211609</v>
      </c>
      <c r="T372">
        <v>1460</v>
      </c>
      <c r="U372" s="11">
        <v>88.27085852478838</v>
      </c>
      <c r="V372">
        <v>841</v>
      </c>
      <c r="W372" s="11">
        <v>50.846432889963722</v>
      </c>
      <c r="X372">
        <v>146</v>
      </c>
      <c r="Y372" s="11">
        <v>10.224089635854341</v>
      </c>
      <c r="Z372">
        <v>1282</v>
      </c>
      <c r="AA372" s="11">
        <v>89.775910364145659</v>
      </c>
      <c r="AB372">
        <v>705</v>
      </c>
      <c r="AC372" s="11">
        <v>42.623941958887542</v>
      </c>
      <c r="AD372" s="11">
        <v>0.315</v>
      </c>
      <c r="AE372">
        <v>4</v>
      </c>
      <c r="AF372" s="11">
        <v>2998</v>
      </c>
      <c r="AG372" s="11">
        <v>42.62761268306555</v>
      </c>
      <c r="AH372" s="11">
        <v>478179.42339118931</v>
      </c>
      <c r="AI372" s="11">
        <v>229726.6019721785</v>
      </c>
      <c r="AJ372">
        <v>556</v>
      </c>
      <c r="AK372" s="11">
        <v>37.577917157767303</v>
      </c>
      <c r="AL372" s="11">
        <v>4.1942771695936303</v>
      </c>
      <c r="AM372" s="11">
        <v>0.47730106127039801</v>
      </c>
      <c r="AN372" s="11">
        <v>8.8336642172205007E-2</v>
      </c>
      <c r="AO372">
        <v>4.2</v>
      </c>
      <c r="AP372">
        <v>8.1999999999999993</v>
      </c>
      <c r="AQ372">
        <v>5.2</v>
      </c>
      <c r="AR372">
        <v>5.2</v>
      </c>
      <c r="AS372">
        <v>11.8</v>
      </c>
      <c r="AT372">
        <v>34.299999999999997</v>
      </c>
      <c r="AU372">
        <v>12.5</v>
      </c>
      <c r="AV372" s="12">
        <v>0.11712487237436106</v>
      </c>
      <c r="AW372" s="12">
        <v>9.7085084361770893E-2</v>
      </c>
      <c r="AX372" s="12">
        <v>0.21420995673613194</v>
      </c>
      <c r="AY372" s="12">
        <v>5.446548930433954E-5</v>
      </c>
      <c r="AZ372" s="12">
        <v>7.3800738007380072E-3</v>
      </c>
      <c r="BA372" s="12">
        <v>4.8514251061249243E-3</v>
      </c>
      <c r="BB372" s="12">
        <v>5.8097312999273783E-3</v>
      </c>
      <c r="BC372" s="12">
        <v>0</v>
      </c>
      <c r="BD372" s="12">
        <v>5.3333333333333337E-2</v>
      </c>
      <c r="BE372" s="12">
        <v>7.988380537400145E-3</v>
      </c>
      <c r="BF372" s="12">
        <v>0.28205128205128199</v>
      </c>
      <c r="BG372">
        <v>580966293</v>
      </c>
      <c r="BH372">
        <v>364328</v>
      </c>
      <c r="BI372">
        <v>43707100</v>
      </c>
      <c r="BJ372">
        <v>120</v>
      </c>
      <c r="BK372">
        <v>0</v>
      </c>
      <c r="BL372" s="12">
        <v>0</v>
      </c>
      <c r="BM372" s="11">
        <v>10.869565217391299</v>
      </c>
      <c r="BN372" s="12">
        <v>0.19383140485026701</v>
      </c>
      <c r="BO372" s="12">
        <v>0.34166744097493612</v>
      </c>
      <c r="BP372">
        <v>1764</v>
      </c>
      <c r="BQ372" s="15">
        <v>24.971687429218573</v>
      </c>
      <c r="BR372">
        <v>77.2</v>
      </c>
      <c r="BS372">
        <v>70.8</v>
      </c>
      <c r="BT372">
        <v>8.1999999999999993</v>
      </c>
      <c r="BU372">
        <v>5843</v>
      </c>
      <c r="BV372">
        <v>4560</v>
      </c>
      <c r="BW372" s="15">
        <v>0.78042101660106111</v>
      </c>
      <c r="BX372" s="15">
        <v>0.36851684953412195</v>
      </c>
      <c r="BY372">
        <v>0</v>
      </c>
    </row>
    <row r="373" spans="2:77" ht="15.75" customHeight="1">
      <c r="B373" t="s">
        <v>1021</v>
      </c>
      <c r="C373" s="11">
        <v>0.31944524089026682</v>
      </c>
      <c r="D373">
        <v>1900</v>
      </c>
      <c r="E373" s="11">
        <v>5947.8112577443981</v>
      </c>
      <c r="F373">
        <v>559</v>
      </c>
      <c r="G373" s="11">
        <v>29.421052631578949</v>
      </c>
      <c r="H373">
        <v>465</v>
      </c>
      <c r="I373" s="11">
        <v>24.473684210526319</v>
      </c>
      <c r="J373">
        <v>0</v>
      </c>
      <c r="K373" s="11">
        <v>0</v>
      </c>
      <c r="L373">
        <v>1407</v>
      </c>
      <c r="M373" s="11">
        <v>74.05263157894737</v>
      </c>
      <c r="N373">
        <v>493</v>
      </c>
      <c r="O373" s="11">
        <v>25.94736842105263</v>
      </c>
      <c r="P373">
        <v>211</v>
      </c>
      <c r="Q373" s="11">
        <v>11.105263157894738</v>
      </c>
      <c r="R373">
        <v>368</v>
      </c>
      <c r="S373" s="11">
        <v>65.83184257602862</v>
      </c>
      <c r="T373">
        <v>191</v>
      </c>
      <c r="U373" s="11">
        <v>34.16815742397138</v>
      </c>
      <c r="V373">
        <v>88</v>
      </c>
      <c r="W373" s="11">
        <v>15.742397137745975</v>
      </c>
      <c r="X373">
        <v>298</v>
      </c>
      <c r="Y373" s="11">
        <v>64.086021505376351</v>
      </c>
      <c r="Z373">
        <v>167</v>
      </c>
      <c r="AA373" s="11">
        <v>35.913978494623656</v>
      </c>
      <c r="AB373">
        <v>88</v>
      </c>
      <c r="AC373" s="11">
        <v>15.742397137745975</v>
      </c>
      <c r="AD373" s="11">
        <v>0.09</v>
      </c>
      <c r="AE373">
        <v>1</v>
      </c>
      <c r="AF373" s="11">
        <v>181</v>
      </c>
      <c r="AG373" s="11">
        <v>9.526315789473685</v>
      </c>
      <c r="AH373" s="11">
        <v>35184.794123172753</v>
      </c>
      <c r="AI373" s="11">
        <v>110143.428730131</v>
      </c>
      <c r="AJ373">
        <v>580</v>
      </c>
      <c r="AK373" s="11">
        <v>40.232269245128101</v>
      </c>
      <c r="AL373" s="11">
        <v>5.5587886098318071</v>
      </c>
      <c r="AM373" s="11">
        <v>0.52308503131595296</v>
      </c>
      <c r="AN373" s="11">
        <v>0.126182604354558</v>
      </c>
      <c r="AO373">
        <v>8.1999999999999993</v>
      </c>
      <c r="AP373">
        <v>7</v>
      </c>
      <c r="AQ373">
        <v>5.2</v>
      </c>
      <c r="AR373">
        <v>3.9</v>
      </c>
      <c r="AS373">
        <v>6.8</v>
      </c>
      <c r="AT373">
        <v>22.8</v>
      </c>
      <c r="AU373">
        <v>7.6</v>
      </c>
      <c r="AV373" s="12">
        <v>0.18104894290761739</v>
      </c>
      <c r="AW373" s="12">
        <v>0.26372995886278672</v>
      </c>
      <c r="AX373" s="12">
        <v>0.44477890177040402</v>
      </c>
      <c r="AY373" s="12">
        <v>0</v>
      </c>
      <c r="AZ373" s="12">
        <v>0</v>
      </c>
      <c r="BA373" s="12">
        <v>2.4660912453760789E-3</v>
      </c>
      <c r="BB373" s="12">
        <v>2.478314745972739E-3</v>
      </c>
      <c r="BC373" s="12">
        <v>0</v>
      </c>
      <c r="BD373" s="12">
        <v>2.4660912453760789E-3</v>
      </c>
      <c r="BE373" s="12">
        <v>2.478314745972739E-3</v>
      </c>
      <c r="BF373" s="12">
        <v>0</v>
      </c>
      <c r="BG373">
        <v>369894883</v>
      </c>
      <c r="BH373">
        <v>534238</v>
      </c>
      <c r="BI373">
        <v>1791202</v>
      </c>
      <c r="BJ373">
        <v>50</v>
      </c>
      <c r="BK373">
        <v>0</v>
      </c>
      <c r="BL373" s="12">
        <v>0</v>
      </c>
      <c r="BM373" s="11">
        <v>9.9403578528827019</v>
      </c>
      <c r="BN373" s="12">
        <v>0.39372007221916949</v>
      </c>
      <c r="BO373" s="12">
        <v>0.18022305820406143</v>
      </c>
      <c r="BP373">
        <v>349</v>
      </c>
      <c r="BQ373" s="15">
        <v>18.368421052631579</v>
      </c>
      <c r="BR373">
        <v>67.5</v>
      </c>
      <c r="BS373">
        <v>64.2</v>
      </c>
      <c r="BT373">
        <v>4.8</v>
      </c>
      <c r="BU373">
        <v>1392</v>
      </c>
      <c r="BV373">
        <v>85</v>
      </c>
      <c r="BW373" s="15">
        <v>6.1063218390804599E-2</v>
      </c>
      <c r="BX373" s="15">
        <v>0.19115394619943807</v>
      </c>
      <c r="BY373">
        <v>0</v>
      </c>
    </row>
    <row r="374" spans="2:77" ht="15.75" customHeight="1">
      <c r="B374" t="s">
        <v>1022</v>
      </c>
      <c r="C374" s="11">
        <v>1.044830138148839</v>
      </c>
      <c r="D374">
        <v>4858</v>
      </c>
      <c r="E374" s="11">
        <v>4649.5596007663826</v>
      </c>
      <c r="F374">
        <v>1635</v>
      </c>
      <c r="G374" s="11">
        <v>33.655825442568961</v>
      </c>
      <c r="H374">
        <v>1330</v>
      </c>
      <c r="I374" s="11">
        <v>27.377521613832851</v>
      </c>
      <c r="J374">
        <v>22</v>
      </c>
      <c r="K374" s="11">
        <v>0.45286125977768632</v>
      </c>
      <c r="L374">
        <v>4060</v>
      </c>
      <c r="M374" s="11">
        <v>83.573487031700296</v>
      </c>
      <c r="N374">
        <v>798</v>
      </c>
      <c r="O374" s="11">
        <v>16.426512968299711</v>
      </c>
      <c r="P374">
        <v>232</v>
      </c>
      <c r="Q374" s="11">
        <v>4.7756278303828736</v>
      </c>
      <c r="R374">
        <v>1340</v>
      </c>
      <c r="S374" s="11">
        <v>81.957186544342505</v>
      </c>
      <c r="T374">
        <v>295</v>
      </c>
      <c r="U374" s="11">
        <v>18.042813455657491</v>
      </c>
      <c r="V374">
        <v>52</v>
      </c>
      <c r="W374" s="11">
        <v>3.1804281345565748</v>
      </c>
      <c r="X374">
        <v>1108</v>
      </c>
      <c r="Y374" s="11">
        <v>83.308270676691734</v>
      </c>
      <c r="Z374">
        <v>222</v>
      </c>
      <c r="AA374" s="11">
        <v>16.691729323308273</v>
      </c>
      <c r="AB374">
        <v>42</v>
      </c>
      <c r="AC374" s="11">
        <v>2.5688073394495414</v>
      </c>
      <c r="AD374" s="11">
        <v>1.6E-2</v>
      </c>
      <c r="AE374">
        <v>1</v>
      </c>
      <c r="AF374" s="11">
        <v>212</v>
      </c>
      <c r="AG374" s="11">
        <v>4.3639357760395221</v>
      </c>
      <c r="AH374" s="11">
        <v>539250.45415049384</v>
      </c>
      <c r="AI374" s="11">
        <v>516113.03546990431</v>
      </c>
      <c r="AJ374">
        <v>580</v>
      </c>
      <c r="AK374" s="11">
        <v>38.597776422678798</v>
      </c>
      <c r="AL374" s="11">
        <v>4.6427414233077959</v>
      </c>
      <c r="AM374" s="11">
        <v>0.50433570236229097</v>
      </c>
      <c r="AN374" s="11">
        <v>0.109565880502102</v>
      </c>
      <c r="AO374">
        <v>7.8</v>
      </c>
      <c r="AP374">
        <v>6.7</v>
      </c>
      <c r="AQ374">
        <v>4.7</v>
      </c>
      <c r="AR374">
        <v>3.3</v>
      </c>
      <c r="AS374">
        <v>6.4</v>
      </c>
      <c r="AT374">
        <v>22.1</v>
      </c>
      <c r="AU374">
        <v>6.7</v>
      </c>
      <c r="AV374" s="12">
        <v>7.2831319682890625E-2</v>
      </c>
      <c r="AW374" s="12">
        <v>6.6552635246756808E-2</v>
      </c>
      <c r="AX374" s="12">
        <v>0.13938395492964745</v>
      </c>
      <c r="AY374" s="12">
        <v>1.302083333333333E-3</v>
      </c>
      <c r="AZ374" s="12">
        <v>6.25E-2</v>
      </c>
      <c r="BA374" s="12">
        <v>1.1608623548922061E-2</v>
      </c>
      <c r="BB374" s="12">
        <v>3.5026269702276712E-3</v>
      </c>
      <c r="BC374" s="12">
        <v>0.15625</v>
      </c>
      <c r="BD374" s="12">
        <v>7.1862907683803209E-3</v>
      </c>
      <c r="BE374" s="12">
        <v>1.751313485113835E-3</v>
      </c>
      <c r="BF374" s="12">
        <v>0.1041666666666667</v>
      </c>
      <c r="BG374">
        <v>1275325893</v>
      </c>
      <c r="BH374">
        <v>776765</v>
      </c>
      <c r="BI374">
        <v>64218505</v>
      </c>
      <c r="BJ374">
        <v>51</v>
      </c>
      <c r="BK374">
        <v>0</v>
      </c>
      <c r="BL374" s="12">
        <v>0</v>
      </c>
      <c r="BM374" s="11">
        <v>0</v>
      </c>
      <c r="BN374" s="12">
        <v>0.34657795968526917</v>
      </c>
      <c r="BO374" s="12">
        <v>0.2459318221094409</v>
      </c>
      <c r="BP374">
        <v>686</v>
      </c>
      <c r="BQ374" s="15">
        <v>14.121037463976945</v>
      </c>
      <c r="BR374">
        <v>64.599999999999994</v>
      </c>
      <c r="BS374">
        <v>63</v>
      </c>
      <c r="BT374">
        <v>2.6</v>
      </c>
      <c r="BU374">
        <v>3450</v>
      </c>
      <c r="BV374">
        <v>3561</v>
      </c>
      <c r="BW374" s="15">
        <v>1.0321739130434782</v>
      </c>
      <c r="BX374" s="15">
        <v>0.9878868108381863</v>
      </c>
      <c r="BY374">
        <v>0</v>
      </c>
    </row>
    <row r="375" spans="2:77" ht="15.75" customHeight="1">
      <c r="B375" t="s">
        <v>1023</v>
      </c>
      <c r="C375" s="11">
        <v>0.99318279741717752</v>
      </c>
      <c r="D375">
        <v>7709</v>
      </c>
      <c r="E375" s="11">
        <v>7761.9145438761598</v>
      </c>
      <c r="F375">
        <v>2385</v>
      </c>
      <c r="G375" s="11">
        <v>30.937864833311714</v>
      </c>
      <c r="H375">
        <v>1782</v>
      </c>
      <c r="I375" s="11">
        <v>23.115838630172526</v>
      </c>
      <c r="J375">
        <v>525</v>
      </c>
      <c r="K375" s="11">
        <v>6.8102218186535222</v>
      </c>
      <c r="L375">
        <v>2816</v>
      </c>
      <c r="M375" s="11">
        <v>36.528732650149173</v>
      </c>
      <c r="N375">
        <v>4893</v>
      </c>
      <c r="O375" s="11">
        <v>63.471267349850827</v>
      </c>
      <c r="P375">
        <v>2551</v>
      </c>
      <c r="Q375" s="11">
        <v>33.091192113114545</v>
      </c>
      <c r="R375">
        <v>534</v>
      </c>
      <c r="S375" s="11">
        <v>22.389937106918239</v>
      </c>
      <c r="T375">
        <v>1851</v>
      </c>
      <c r="U375" s="11">
        <v>77.610062893081761</v>
      </c>
      <c r="V375">
        <v>1004</v>
      </c>
      <c r="W375" s="11">
        <v>42.096436058700206</v>
      </c>
      <c r="X375">
        <v>427</v>
      </c>
      <c r="Y375" s="11">
        <v>23.961840628507293</v>
      </c>
      <c r="Z375">
        <v>1355</v>
      </c>
      <c r="AA375" s="11">
        <v>76.038159371492711</v>
      </c>
      <c r="AB375">
        <v>834</v>
      </c>
      <c r="AC375" s="11">
        <v>34.968553459119498</v>
      </c>
      <c r="AD375" s="11">
        <v>0.43099999999999999</v>
      </c>
      <c r="AE375">
        <v>4</v>
      </c>
      <c r="AF375" s="11">
        <v>2251</v>
      </c>
      <c r="AG375" s="11">
        <v>29.290826284970723</v>
      </c>
      <c r="AH375" s="11">
        <v>298595.20910541143</v>
      </c>
      <c r="AI375" s="11">
        <v>300644.76537645212</v>
      </c>
      <c r="AJ375">
        <v>580</v>
      </c>
      <c r="AK375" s="11">
        <v>39.779392678863601</v>
      </c>
      <c r="AL375" s="11">
        <v>4.6286734939990746</v>
      </c>
      <c r="AM375" s="11">
        <v>0.49818404656904602</v>
      </c>
      <c r="AN375" s="11">
        <v>0.10513144573687599</v>
      </c>
      <c r="AO375">
        <v>5.5</v>
      </c>
      <c r="AP375">
        <v>8.1999999999999993</v>
      </c>
      <c r="AQ375">
        <v>5</v>
      </c>
      <c r="AR375">
        <v>5.0999999999999996</v>
      </c>
      <c r="AS375">
        <v>10.3</v>
      </c>
      <c r="AT375">
        <v>29.7</v>
      </c>
      <c r="AU375">
        <v>10.5</v>
      </c>
      <c r="AV375" s="12">
        <v>0</v>
      </c>
      <c r="AW375" s="12">
        <v>3.0529306640180462E-4</v>
      </c>
      <c r="AX375" s="12">
        <v>3.0529306640180462E-4</v>
      </c>
      <c r="AY375" s="12">
        <v>8.3298625572678054E-4</v>
      </c>
      <c r="AZ375" s="12">
        <v>0.1020408163265306</v>
      </c>
      <c r="BA375" s="12">
        <v>2.5410269984118581E-2</v>
      </c>
      <c r="BB375" s="12">
        <v>5.4744525547445258E-3</v>
      </c>
      <c r="BC375" s="12">
        <v>0.15918367346938769</v>
      </c>
      <c r="BD375" s="12">
        <v>2.216358839050132E-2</v>
      </c>
      <c r="BE375" s="12">
        <v>0</v>
      </c>
      <c r="BF375" s="12">
        <v>0.16733067729083659</v>
      </c>
      <c r="BG375">
        <v>782119836</v>
      </c>
      <c r="BH375">
        <v>455250</v>
      </c>
      <c r="BI375">
        <v>42975500</v>
      </c>
      <c r="BJ375">
        <v>100</v>
      </c>
      <c r="BK375">
        <v>0</v>
      </c>
      <c r="BL375" s="12">
        <v>0</v>
      </c>
      <c r="BM375" s="11">
        <v>6.505334374186833</v>
      </c>
      <c r="BN375" s="12">
        <v>0.12506758961450612</v>
      </c>
      <c r="BO375" s="12">
        <v>0.48476281483553196</v>
      </c>
      <c r="BP375">
        <v>2443</v>
      </c>
      <c r="BQ375" s="15">
        <v>31.690232196134389</v>
      </c>
      <c r="BR375">
        <v>68.3</v>
      </c>
      <c r="BS375">
        <v>64.5</v>
      </c>
      <c r="BT375">
        <v>5.6</v>
      </c>
      <c r="BU375">
        <v>5821</v>
      </c>
      <c r="BV375">
        <v>5940</v>
      </c>
      <c r="BW375" s="15">
        <v>1.0204432228139495</v>
      </c>
      <c r="BX375" s="15">
        <v>1.0274475408430996</v>
      </c>
      <c r="BY375">
        <v>2</v>
      </c>
    </row>
    <row r="376" spans="2:77" ht="15.75" customHeight="1">
      <c r="B376" t="s">
        <v>1024</v>
      </c>
      <c r="C376" s="11">
        <v>0.75491344050315012</v>
      </c>
      <c r="D376">
        <v>5033</v>
      </c>
      <c r="E376" s="11">
        <v>6666.989524846058</v>
      </c>
      <c r="F376">
        <v>1481</v>
      </c>
      <c r="G376" s="11">
        <v>29.42578978740314</v>
      </c>
      <c r="H376">
        <v>1167</v>
      </c>
      <c r="I376" s="11">
        <v>23.186966024240014</v>
      </c>
      <c r="J376">
        <v>470</v>
      </c>
      <c r="K376" s="11">
        <v>9.3383667792569049</v>
      </c>
      <c r="L376">
        <v>2053</v>
      </c>
      <c r="M376" s="11">
        <v>40.790780846413668</v>
      </c>
      <c r="N376">
        <v>2980</v>
      </c>
      <c r="O376" s="11">
        <v>59.209219153586332</v>
      </c>
      <c r="P376">
        <v>1210</v>
      </c>
      <c r="Q376" s="11">
        <v>24.041327240214581</v>
      </c>
      <c r="R376">
        <v>217</v>
      </c>
      <c r="S376" s="11">
        <v>14.652261985145174</v>
      </c>
      <c r="T376">
        <v>1264</v>
      </c>
      <c r="U376" s="11">
        <v>85.347738014854826</v>
      </c>
      <c r="V376">
        <v>381</v>
      </c>
      <c r="W376" s="11">
        <v>25.725860904794057</v>
      </c>
      <c r="X376">
        <v>135</v>
      </c>
      <c r="Y376" s="11">
        <v>11.568123393316196</v>
      </c>
      <c r="Z376">
        <v>1032</v>
      </c>
      <c r="AA376" s="11">
        <v>88.431876606683801</v>
      </c>
      <c r="AB376">
        <v>276</v>
      </c>
      <c r="AC376" s="11">
        <v>18.63605671843349</v>
      </c>
      <c r="AD376" s="11">
        <v>0.156</v>
      </c>
      <c r="AE376">
        <v>2</v>
      </c>
      <c r="AF376" s="11">
        <v>1621</v>
      </c>
      <c r="AG376" s="11">
        <v>32.207430955692431</v>
      </c>
      <c r="AH376" s="11">
        <v>121347.3568617952</v>
      </c>
      <c r="AI376" s="11">
        <v>160743.4049404496</v>
      </c>
      <c r="AJ376">
        <v>580</v>
      </c>
      <c r="AK376" s="11">
        <v>40.978608400328099</v>
      </c>
      <c r="AL376" s="11">
        <v>4.4493739691487955</v>
      </c>
      <c r="AM376" s="11">
        <v>0.48872007316958299</v>
      </c>
      <c r="AN376" s="11">
        <v>9.8197097733157004E-2</v>
      </c>
      <c r="AO376">
        <v>5.3</v>
      </c>
      <c r="AP376">
        <v>8.4</v>
      </c>
      <c r="AQ376">
        <v>4.8</v>
      </c>
      <c r="AR376">
        <v>5.3</v>
      </c>
      <c r="AS376">
        <v>10.8</v>
      </c>
      <c r="AT376">
        <v>28.5</v>
      </c>
      <c r="AU376">
        <v>10.6</v>
      </c>
      <c r="AV376" s="12">
        <v>0.12079692105378061</v>
      </c>
      <c r="AW376" s="12">
        <v>0.18642202138623459</v>
      </c>
      <c r="AX376" s="12">
        <v>0.30721894244001519</v>
      </c>
      <c r="AY376" s="12">
        <v>3.8446751249519422E-4</v>
      </c>
      <c r="AZ376" s="12">
        <v>3.9215686274509803E-2</v>
      </c>
      <c r="BA376" s="12">
        <v>3.448275862068965E-3</v>
      </c>
      <c r="BB376" s="12">
        <v>2.0920502092050212E-3</v>
      </c>
      <c r="BC376" s="12">
        <v>9.8039215686274508E-3</v>
      </c>
      <c r="BD376" s="12">
        <v>4.909560723514212E-2</v>
      </c>
      <c r="BE376" s="12">
        <v>0</v>
      </c>
      <c r="BF376" s="12">
        <v>0.2780487804878049</v>
      </c>
      <c r="BG376">
        <v>1047519448</v>
      </c>
      <c r="BH376">
        <v>1017998</v>
      </c>
      <c r="BI376">
        <v>180725865</v>
      </c>
      <c r="BJ376">
        <v>22040</v>
      </c>
      <c r="BK376">
        <v>0</v>
      </c>
      <c r="BL376" s="12">
        <v>0</v>
      </c>
      <c r="BM376" s="11">
        <v>4.0958427196395659</v>
      </c>
      <c r="BN376" s="12">
        <v>0.18744094128036493</v>
      </c>
      <c r="BO376" s="12">
        <v>0.42179002922719894</v>
      </c>
      <c r="BP376">
        <v>1541</v>
      </c>
      <c r="BQ376" s="15">
        <v>30.617921716669976</v>
      </c>
      <c r="BR376">
        <v>72.2</v>
      </c>
      <c r="BS376">
        <v>67.400000000000006</v>
      </c>
      <c r="BT376">
        <v>6.7</v>
      </c>
      <c r="BU376">
        <v>3882</v>
      </c>
      <c r="BV376">
        <v>7943</v>
      </c>
      <c r="BW376" s="15">
        <v>2.0461102524471921</v>
      </c>
      <c r="BX376" s="15">
        <v>2.7103905463432452</v>
      </c>
      <c r="BY376">
        <v>0</v>
      </c>
    </row>
    <row r="377" spans="2:77" ht="15.75" customHeight="1">
      <c r="B377" t="s">
        <v>1025</v>
      </c>
      <c r="C377" s="11">
        <v>1.134598469133105</v>
      </c>
      <c r="D377">
        <v>2972</v>
      </c>
      <c r="E377" s="11">
        <v>2619.4288824228447</v>
      </c>
      <c r="F377">
        <v>577</v>
      </c>
      <c r="G377" s="11">
        <v>19.414535666218036</v>
      </c>
      <c r="H377">
        <v>424</v>
      </c>
      <c r="I377" s="11">
        <v>14.266487213997308</v>
      </c>
      <c r="J377">
        <v>0</v>
      </c>
      <c r="K377" s="11">
        <v>0</v>
      </c>
      <c r="L377">
        <v>2423</v>
      </c>
      <c r="M377" s="11">
        <v>81.527590847913871</v>
      </c>
      <c r="N377">
        <v>549</v>
      </c>
      <c r="O377" s="11">
        <v>18.472409152086136</v>
      </c>
      <c r="P377">
        <v>257</v>
      </c>
      <c r="Q377" s="11">
        <v>8.6473755047106327</v>
      </c>
      <c r="R377">
        <v>415</v>
      </c>
      <c r="S377" s="11">
        <v>71.92374350086655</v>
      </c>
      <c r="T377">
        <v>162</v>
      </c>
      <c r="U377" s="11">
        <v>28.07625649913345</v>
      </c>
      <c r="V377">
        <v>103</v>
      </c>
      <c r="W377" s="11">
        <v>17.850953206239168</v>
      </c>
      <c r="X377">
        <v>278</v>
      </c>
      <c r="Y377" s="11">
        <v>65.566037735849065</v>
      </c>
      <c r="Z377">
        <v>146</v>
      </c>
      <c r="AA377" s="11">
        <v>34.433962264150942</v>
      </c>
      <c r="AB377">
        <v>87</v>
      </c>
      <c r="AC377" s="11">
        <v>15.077989601386482</v>
      </c>
      <c r="AD377" s="11">
        <v>0.16800000000000001</v>
      </c>
      <c r="AE377">
        <v>2</v>
      </c>
      <c r="AF377" s="11">
        <v>265</v>
      </c>
      <c r="AG377" s="11">
        <v>8.9165545087483178</v>
      </c>
      <c r="AH377" s="11">
        <v>20859.926942270878</v>
      </c>
      <c r="AI377" s="11">
        <v>18385.294454177361</v>
      </c>
      <c r="AJ377">
        <v>600</v>
      </c>
      <c r="AK377" s="11">
        <v>42.758293388227301</v>
      </c>
      <c r="AL377" s="11">
        <v>4.1343630434909393</v>
      </c>
      <c r="AM377" s="11">
        <v>0.473757567028052</v>
      </c>
      <c r="AN377" s="11">
        <v>8.9693587011517001E-2</v>
      </c>
      <c r="AO377">
        <v>9.4</v>
      </c>
      <c r="AP377">
        <v>6.7</v>
      </c>
      <c r="AQ377">
        <v>6.1</v>
      </c>
      <c r="AR377">
        <v>4.0999999999999996</v>
      </c>
      <c r="AS377">
        <v>6.1</v>
      </c>
      <c r="AT377">
        <v>22.6</v>
      </c>
      <c r="AU377">
        <v>7.6</v>
      </c>
      <c r="AV377" s="12">
        <v>4.5087356356400814E-2</v>
      </c>
      <c r="AW377" s="12">
        <v>0.28939724992457616</v>
      </c>
      <c r="AX377" s="12">
        <v>0.33448460628097698</v>
      </c>
      <c r="AY377" s="12">
        <v>4.6450863695746839E-3</v>
      </c>
      <c r="AZ377" s="12">
        <v>0.19277108433734941</v>
      </c>
      <c r="BA377" s="12">
        <v>1.5600624024961001E-2</v>
      </c>
      <c r="BB377" s="12">
        <v>2.5020850708924098E-3</v>
      </c>
      <c r="BC377" s="12">
        <v>0.2048192771084337</v>
      </c>
      <c r="BD377" s="12">
        <v>1.316808675445391E-2</v>
      </c>
      <c r="BE377" s="12">
        <v>0</v>
      </c>
      <c r="BF377" s="12">
        <v>0.18478260869565219</v>
      </c>
      <c r="BG377">
        <v>1482403818</v>
      </c>
      <c r="BH377">
        <v>1168167</v>
      </c>
      <c r="BI377">
        <v>198000000</v>
      </c>
      <c r="BJ377">
        <v>100</v>
      </c>
      <c r="BK377">
        <v>0</v>
      </c>
      <c r="BL377" s="12">
        <v>0</v>
      </c>
      <c r="BM377" s="11">
        <v>0</v>
      </c>
      <c r="BN377" s="12">
        <v>0.27626179854745259</v>
      </c>
      <c r="BO377" s="12">
        <v>0.30654530370209176</v>
      </c>
      <c r="BP377">
        <v>1144</v>
      </c>
      <c r="BQ377" s="15">
        <v>38.492597577388963</v>
      </c>
      <c r="BR377">
        <v>56.1</v>
      </c>
      <c r="BS377">
        <v>54.8</v>
      </c>
      <c r="BT377">
        <v>2.2000000000000002</v>
      </c>
      <c r="BU377">
        <v>2485</v>
      </c>
      <c r="BV377">
        <v>11640</v>
      </c>
      <c r="BW377" s="15">
        <v>4.6841046277665992</v>
      </c>
      <c r="BX377" s="15">
        <v>4.128424949617207</v>
      </c>
      <c r="BY377">
        <v>0</v>
      </c>
    </row>
    <row r="378" spans="2:77" ht="15.75" customHeight="1">
      <c r="B378" t="s">
        <v>1026</v>
      </c>
      <c r="C378" s="11">
        <v>0.72852837197850706</v>
      </c>
      <c r="D378">
        <v>4380</v>
      </c>
      <c r="E378" s="11">
        <v>6012.1200058481982</v>
      </c>
      <c r="F378">
        <v>1203</v>
      </c>
      <c r="G378" s="11">
        <v>27.465753424657535</v>
      </c>
      <c r="H378">
        <v>886</v>
      </c>
      <c r="I378" s="11">
        <v>20.228310502283104</v>
      </c>
      <c r="J378">
        <v>25</v>
      </c>
      <c r="K378" s="11">
        <v>0.57077625570776247</v>
      </c>
      <c r="L378">
        <v>2758</v>
      </c>
      <c r="M378" s="11">
        <v>62.968036529680361</v>
      </c>
      <c r="N378">
        <v>1622</v>
      </c>
      <c r="O378" s="11">
        <v>37.031963470319631</v>
      </c>
      <c r="P378">
        <v>809</v>
      </c>
      <c r="Q378" s="11">
        <v>18.470319634703198</v>
      </c>
      <c r="R378">
        <v>750</v>
      </c>
      <c r="S378" s="11">
        <v>62.344139650872819</v>
      </c>
      <c r="T378">
        <v>453</v>
      </c>
      <c r="U378" s="11">
        <v>37.655860349127181</v>
      </c>
      <c r="V378">
        <v>209</v>
      </c>
      <c r="W378" s="11">
        <v>17.373233582709894</v>
      </c>
      <c r="X378">
        <v>587</v>
      </c>
      <c r="Y378" s="11">
        <v>66.252821670428901</v>
      </c>
      <c r="Z378">
        <v>299</v>
      </c>
      <c r="AA378" s="11">
        <v>33.747178329571106</v>
      </c>
      <c r="AB378">
        <v>195</v>
      </c>
      <c r="AC378" s="11">
        <v>16.209476309226932</v>
      </c>
      <c r="AD378" s="11">
        <v>0.19900000000000001</v>
      </c>
      <c r="AE378">
        <v>1</v>
      </c>
      <c r="AF378" s="11">
        <v>793</v>
      </c>
      <c r="AG378" s="11">
        <v>18.105022831050228</v>
      </c>
      <c r="AH378" s="11">
        <v>3601.3252426539311</v>
      </c>
      <c r="AI378" s="11">
        <v>4943.2875659644706</v>
      </c>
      <c r="AJ378">
        <v>580</v>
      </c>
      <c r="AK378" s="11">
        <v>42.282574575941801</v>
      </c>
      <c r="AL378" s="11">
        <v>4.4902953190272221</v>
      </c>
      <c r="AM378" s="11">
        <v>0.48938647566942201</v>
      </c>
      <c r="AN378" s="11">
        <v>9.9941027620776987E-2</v>
      </c>
      <c r="AO378">
        <v>6.6</v>
      </c>
      <c r="AP378">
        <v>7.4</v>
      </c>
      <c r="AQ378">
        <v>4.8</v>
      </c>
      <c r="AR378">
        <v>4.0999999999999996</v>
      </c>
      <c r="AS378">
        <v>7.9</v>
      </c>
      <c r="AT378">
        <v>25.2</v>
      </c>
      <c r="AU378">
        <v>8.1999999999999993</v>
      </c>
      <c r="AV378" s="12">
        <v>0.15346932220364243</v>
      </c>
      <c r="AW378" s="12">
        <v>0.31277107571990254</v>
      </c>
      <c r="AX378" s="12">
        <v>0.46624039792354499</v>
      </c>
      <c r="AY378" s="12">
        <v>1.7236426314277511E-3</v>
      </c>
      <c r="AZ378" s="12">
        <v>0.10169491525423729</v>
      </c>
      <c r="BA378" s="12">
        <v>4.5571797076526227E-2</v>
      </c>
      <c r="BB378" s="12">
        <v>1.9157088122605361E-3</v>
      </c>
      <c r="BC378" s="12">
        <v>0.42857142857142849</v>
      </c>
      <c r="BD378" s="12">
        <v>1.7182130584192441E-2</v>
      </c>
      <c r="BE378" s="12">
        <v>2.873563218390805E-3</v>
      </c>
      <c r="BF378" s="12">
        <v>0.14166666666666669</v>
      </c>
      <c r="BG378">
        <v>790281563</v>
      </c>
      <c r="BH378">
        <v>711325</v>
      </c>
      <c r="BI378">
        <v>99850193</v>
      </c>
      <c r="BJ378">
        <v>13</v>
      </c>
      <c r="BK378">
        <v>0</v>
      </c>
      <c r="BL378" s="12">
        <v>0</v>
      </c>
      <c r="BM378" s="11">
        <v>2.1003990758244071</v>
      </c>
      <c r="BN378" s="12">
        <v>0.32220893034260745</v>
      </c>
      <c r="BO378" s="12">
        <v>0.23017246081410908</v>
      </c>
      <c r="BP378">
        <v>527</v>
      </c>
      <c r="BQ378" s="15">
        <v>12.031963470319635</v>
      </c>
      <c r="BR378">
        <v>68.2</v>
      </c>
      <c r="BS378">
        <v>65.599999999999994</v>
      </c>
      <c r="BT378">
        <v>3.9</v>
      </c>
      <c r="BU378">
        <v>3388</v>
      </c>
      <c r="BV378">
        <v>3049</v>
      </c>
      <c r="BW378" s="15">
        <v>0.89994096812278634</v>
      </c>
      <c r="BX378" s="15">
        <v>1.2352860955555707</v>
      </c>
      <c r="BY378">
        <v>0</v>
      </c>
    </row>
    <row r="379" spans="2:77" ht="15.75" customHeight="1">
      <c r="B379" t="s">
        <v>1027</v>
      </c>
      <c r="C379" s="11">
        <v>1.7150592108639089</v>
      </c>
      <c r="D379">
        <v>6860</v>
      </c>
      <c r="E379" s="11">
        <v>3999.8619036275045</v>
      </c>
      <c r="F379">
        <v>2242</v>
      </c>
      <c r="G379" s="11">
        <v>32.682215743440238</v>
      </c>
      <c r="H379">
        <v>1724</v>
      </c>
      <c r="I379" s="11">
        <v>25.131195335276967</v>
      </c>
      <c r="J379">
        <v>0</v>
      </c>
      <c r="K379" s="11">
        <v>0</v>
      </c>
      <c r="L379">
        <v>5887</v>
      </c>
      <c r="M379" s="11">
        <v>85.816326530612244</v>
      </c>
      <c r="N379">
        <v>973</v>
      </c>
      <c r="O379" s="11">
        <v>14.183673469387756</v>
      </c>
      <c r="P379">
        <v>391</v>
      </c>
      <c r="Q379" s="11">
        <v>5.6997084548104953</v>
      </c>
      <c r="R379">
        <v>1873</v>
      </c>
      <c r="S379" s="11">
        <v>83.54148082069581</v>
      </c>
      <c r="T379">
        <v>369</v>
      </c>
      <c r="U379" s="11">
        <v>16.458519179304194</v>
      </c>
      <c r="V379">
        <v>144</v>
      </c>
      <c r="W379" s="11">
        <v>6.4228367528991974</v>
      </c>
      <c r="X379">
        <v>1527</v>
      </c>
      <c r="Y379" s="11">
        <v>88.573085846867755</v>
      </c>
      <c r="Z379">
        <v>197</v>
      </c>
      <c r="AA379" s="11">
        <v>11.42691415313225</v>
      </c>
      <c r="AB379">
        <v>61</v>
      </c>
      <c r="AC379" s="11">
        <v>2.7207850133809099</v>
      </c>
      <c r="AD379" s="11">
        <v>8.9999999999999993E-3</v>
      </c>
      <c r="AE379">
        <v>1</v>
      </c>
      <c r="AF379" s="11">
        <v>344</v>
      </c>
      <c r="AG379" s="11">
        <v>5.043248790499927</v>
      </c>
      <c r="AH379" s="11">
        <v>32767.027329316032</v>
      </c>
      <c r="AI379" s="11">
        <v>19105.478762339091</v>
      </c>
      <c r="AJ379">
        <v>580</v>
      </c>
      <c r="AK379" s="11">
        <v>40.246983823903697</v>
      </c>
      <c r="AL379" s="11">
        <v>4.8633509838011397</v>
      </c>
      <c r="AM379" s="11">
        <v>0.50175555110922698</v>
      </c>
      <c r="AN379" s="11">
        <v>0.10726619792318</v>
      </c>
      <c r="AO379">
        <v>8.4</v>
      </c>
      <c r="AP379">
        <v>6.9</v>
      </c>
      <c r="AQ379">
        <v>5.3</v>
      </c>
      <c r="AR379">
        <v>3.9</v>
      </c>
      <c r="AS379">
        <v>6.6</v>
      </c>
      <c r="AT379">
        <v>23</v>
      </c>
      <c r="AU379">
        <v>7.5</v>
      </c>
      <c r="AV379" s="12">
        <v>0.22910527257940391</v>
      </c>
      <c r="AW379" s="12">
        <v>0.22726050730290623</v>
      </c>
      <c r="AX379" s="12">
        <v>0.45636577988231014</v>
      </c>
      <c r="AY379" s="12">
        <v>4.61361014994233E-3</v>
      </c>
      <c r="AZ379" s="12">
        <v>0.1176470588235294</v>
      </c>
      <c r="BA379" s="12">
        <v>4.6160302140159466E-3</v>
      </c>
      <c r="BB379" s="12">
        <v>4.2900042900042897E-3</v>
      </c>
      <c r="BC379" s="12">
        <v>1.9230769230769228E-2</v>
      </c>
      <c r="BD379" s="12">
        <v>1.679261125104954E-3</v>
      </c>
      <c r="BE379" s="12">
        <v>0</v>
      </c>
      <c r="BF379" s="12">
        <v>7.8431372549019607E-2</v>
      </c>
      <c r="BG379">
        <v>1615403137</v>
      </c>
      <c r="BH379">
        <v>662595</v>
      </c>
      <c r="BI379">
        <v>10500000</v>
      </c>
      <c r="BJ379">
        <v>107</v>
      </c>
      <c r="BK379">
        <v>0</v>
      </c>
      <c r="BL379" s="12">
        <v>0</v>
      </c>
      <c r="BM379" s="11">
        <v>2.9926679634894509</v>
      </c>
      <c r="BN379" s="12">
        <v>0.45448459123373613</v>
      </c>
      <c r="BO379" s="12">
        <v>0.10954230380560127</v>
      </c>
      <c r="BP379">
        <v>688</v>
      </c>
      <c r="BQ379" s="15">
        <v>10.029154518950437</v>
      </c>
      <c r="BR379">
        <v>53.3</v>
      </c>
      <c r="BS379">
        <v>52.9</v>
      </c>
      <c r="BT379">
        <v>0.7</v>
      </c>
      <c r="BU379">
        <v>4968</v>
      </c>
      <c r="BV379">
        <v>925</v>
      </c>
      <c r="BW379" s="15">
        <v>0.18619162640901771</v>
      </c>
      <c r="BX379" s="15">
        <v>0.10856279784954441</v>
      </c>
      <c r="BY379">
        <v>0</v>
      </c>
    </row>
    <row r="380" spans="2:77" ht="15.75" customHeight="1">
      <c r="B380" t="s">
        <v>1028</v>
      </c>
      <c r="C380" s="11">
        <v>0.35561842812133521</v>
      </c>
      <c r="D380">
        <v>1812</v>
      </c>
      <c r="E380" s="11">
        <v>5095.3489940677509</v>
      </c>
      <c r="F380">
        <v>304</v>
      </c>
      <c r="G380" s="11">
        <v>16.777041942604857</v>
      </c>
      <c r="H380">
        <v>177</v>
      </c>
      <c r="I380" s="11">
        <v>9.7682119205298008</v>
      </c>
      <c r="J380">
        <v>0</v>
      </c>
      <c r="K380" s="11">
        <v>0</v>
      </c>
      <c r="L380">
        <v>1107</v>
      </c>
      <c r="M380" s="11">
        <v>61.092715231788077</v>
      </c>
      <c r="N380">
        <v>705</v>
      </c>
      <c r="O380" s="11">
        <v>38.907284768211916</v>
      </c>
      <c r="P380">
        <v>374</v>
      </c>
      <c r="Q380" s="11">
        <v>20.640176600441499</v>
      </c>
      <c r="R380">
        <v>193</v>
      </c>
      <c r="S380" s="11">
        <v>63.48684210526315</v>
      </c>
      <c r="T380">
        <v>111</v>
      </c>
      <c r="U380" s="11">
        <v>36.513157894736842</v>
      </c>
      <c r="V380">
        <v>77</v>
      </c>
      <c r="W380" s="11">
        <v>25.328947368421051</v>
      </c>
      <c r="X380">
        <v>93</v>
      </c>
      <c r="Y380" s="11">
        <v>52.542372881355938</v>
      </c>
      <c r="Z380">
        <v>84</v>
      </c>
      <c r="AA380" s="11">
        <v>47.457627118644069</v>
      </c>
      <c r="AB380">
        <v>50</v>
      </c>
      <c r="AC380" s="11">
        <v>16.447368421052634</v>
      </c>
      <c r="AD380" s="11">
        <v>5.6000000000000001E-2</v>
      </c>
      <c r="AE380">
        <v>1</v>
      </c>
      <c r="AF380" s="11">
        <v>493</v>
      </c>
      <c r="AG380" s="11">
        <v>27.207505518763796</v>
      </c>
      <c r="AH380" s="11">
        <v>2914.9758846241448</v>
      </c>
      <c r="AI380" s="11">
        <v>8196.9202215514888</v>
      </c>
      <c r="AJ380">
        <v>580</v>
      </c>
      <c r="AK380" s="11">
        <v>39.508437243437797</v>
      </c>
      <c r="AL380" s="11">
        <v>4.6697021602617674</v>
      </c>
      <c r="AM380" s="11">
        <v>0.50517411230053999</v>
      </c>
      <c r="AN380" s="11">
        <v>0.10986338155959401</v>
      </c>
      <c r="AO380">
        <v>5</v>
      </c>
      <c r="AP380">
        <v>8.1999999999999993</v>
      </c>
      <c r="AQ380">
        <v>4.7</v>
      </c>
      <c r="AR380">
        <v>4.5999999999999996</v>
      </c>
      <c r="AS380">
        <v>10.1</v>
      </c>
      <c r="AT380">
        <v>29.3</v>
      </c>
      <c r="AU380">
        <v>9.5</v>
      </c>
      <c r="AV380" s="12">
        <v>0.4124765033097989</v>
      </c>
      <c r="AW380" s="12">
        <v>0.36884636185645137</v>
      </c>
      <c r="AX380" s="12">
        <v>0.78132286516625016</v>
      </c>
      <c r="AY380" s="12">
        <v>0</v>
      </c>
      <c r="AZ380" s="12">
        <v>0</v>
      </c>
      <c r="BA380" s="12">
        <v>6.5789473684210523E-3</v>
      </c>
      <c r="BB380" s="12">
        <v>9.852216748768473E-3</v>
      </c>
      <c r="BC380" s="12">
        <v>0</v>
      </c>
      <c r="BD380" s="12">
        <v>0.33027522935779818</v>
      </c>
      <c r="BE380" s="12">
        <v>0</v>
      </c>
      <c r="BF380" s="12">
        <v>0.87096774193548387</v>
      </c>
      <c r="BG380">
        <v>139897930</v>
      </c>
      <c r="BH380">
        <v>487506</v>
      </c>
      <c r="BI380">
        <v>21363502</v>
      </c>
      <c r="BJ380">
        <v>3686</v>
      </c>
      <c r="BK380">
        <v>0</v>
      </c>
      <c r="BL380" s="12">
        <v>0</v>
      </c>
      <c r="BM380" s="11">
        <v>0</v>
      </c>
      <c r="BN380" s="12">
        <v>0.53167922741370832</v>
      </c>
      <c r="BO380" s="12">
        <v>0.14354834685236395</v>
      </c>
      <c r="BP380">
        <v>196</v>
      </c>
      <c r="BQ380" s="15">
        <v>10.816777041942604</v>
      </c>
      <c r="BR380">
        <v>77</v>
      </c>
      <c r="BS380">
        <v>72.3</v>
      </c>
      <c r="BT380">
        <v>6.2</v>
      </c>
      <c r="BU380">
        <v>1529</v>
      </c>
      <c r="BV380">
        <v>121</v>
      </c>
      <c r="BW380" s="15">
        <v>7.9136690647482008E-2</v>
      </c>
      <c r="BX380" s="15">
        <v>0.22253259220998797</v>
      </c>
      <c r="BY380">
        <v>0</v>
      </c>
    </row>
    <row r="381" spans="2:77" ht="15.75" customHeight="1">
      <c r="B381" t="s">
        <v>1029</v>
      </c>
      <c r="C381" s="11">
        <v>0.66356923362956099</v>
      </c>
      <c r="D381">
        <v>8595</v>
      </c>
      <c r="E381" s="11">
        <v>12952.680088839348</v>
      </c>
      <c r="F381">
        <v>3264</v>
      </c>
      <c r="G381" s="11">
        <v>37.975567190226876</v>
      </c>
      <c r="H381">
        <v>2154</v>
      </c>
      <c r="I381" s="11">
        <v>25.061082024432814</v>
      </c>
      <c r="J381">
        <v>1083</v>
      </c>
      <c r="K381" s="11">
        <v>12.600349040139616</v>
      </c>
      <c r="L381">
        <v>2225</v>
      </c>
      <c r="M381" s="11">
        <v>25.887143688190811</v>
      </c>
      <c r="N381">
        <v>6370</v>
      </c>
      <c r="O381" s="11">
        <v>74.112856311809196</v>
      </c>
      <c r="P381">
        <v>3834</v>
      </c>
      <c r="Q381" s="11">
        <v>44.607329842931939</v>
      </c>
      <c r="R381">
        <v>484</v>
      </c>
      <c r="S381" s="11">
        <v>14.828431372549019</v>
      </c>
      <c r="T381">
        <v>2780</v>
      </c>
      <c r="U381" s="11">
        <v>85.171568627450981</v>
      </c>
      <c r="V381">
        <v>1687</v>
      </c>
      <c r="W381" s="11">
        <v>51.685049019607845</v>
      </c>
      <c r="X381">
        <v>344</v>
      </c>
      <c r="Y381" s="11">
        <v>15.970287836583102</v>
      </c>
      <c r="Z381">
        <v>1810</v>
      </c>
      <c r="AA381" s="11">
        <v>84.029712163416903</v>
      </c>
      <c r="AB381">
        <v>1141</v>
      </c>
      <c r="AC381" s="11">
        <v>34.957107843137251</v>
      </c>
      <c r="AD381" s="11">
        <v>9.1999999999999998E-2</v>
      </c>
      <c r="AE381">
        <v>2</v>
      </c>
      <c r="AF381" s="11">
        <v>4865</v>
      </c>
      <c r="AG381" s="11">
        <v>56.602675974403724</v>
      </c>
      <c r="AH381" s="11">
        <v>9434.3526044251212</v>
      </c>
      <c r="AI381" s="11">
        <v>14217.585937221729</v>
      </c>
      <c r="AJ381">
        <v>579</v>
      </c>
      <c r="AK381" s="11">
        <v>40.399178636475803</v>
      </c>
      <c r="AL381" s="11">
        <v>4.9013675314352234</v>
      </c>
      <c r="AM381" s="11">
        <v>0.50758618034913305</v>
      </c>
      <c r="AN381" s="11">
        <v>0.112331484876175</v>
      </c>
      <c r="AO381">
        <v>4.5</v>
      </c>
      <c r="AP381">
        <v>8.6999999999999993</v>
      </c>
      <c r="AQ381">
        <v>4.8</v>
      </c>
      <c r="AR381">
        <v>5.3</v>
      </c>
      <c r="AS381">
        <v>11.7</v>
      </c>
      <c r="AT381">
        <v>31.9</v>
      </c>
      <c r="AU381">
        <v>11.3</v>
      </c>
      <c r="AV381" s="12">
        <v>1.1327722507532697E-2</v>
      </c>
      <c r="AW381" s="12">
        <v>3.9346660473633902E-2</v>
      </c>
      <c r="AX381" s="12">
        <v>5.0674382981166589E-2</v>
      </c>
      <c r="AY381" s="12">
        <v>3.715814506539834E-3</v>
      </c>
      <c r="AZ381" s="12">
        <v>0.43103448275862072</v>
      </c>
      <c r="BA381" s="12">
        <v>0.1067729083665339</v>
      </c>
      <c r="BB381" s="12">
        <v>1.075268817204301E-2</v>
      </c>
      <c r="BC381" s="12">
        <v>0.53017241379310343</v>
      </c>
      <c r="BD381" s="12">
        <v>7.9617834394904458E-3</v>
      </c>
      <c r="BE381" s="12">
        <v>6.8426197458455523E-3</v>
      </c>
      <c r="BF381" s="12">
        <v>1.28755364806867E-2</v>
      </c>
      <c r="BG381">
        <v>440803351</v>
      </c>
      <c r="BH381">
        <v>426938</v>
      </c>
      <c r="BI381">
        <v>66147041</v>
      </c>
      <c r="BJ381">
        <v>100</v>
      </c>
      <c r="BK381">
        <v>0</v>
      </c>
      <c r="BL381" s="12">
        <v>0</v>
      </c>
      <c r="BM381" s="11">
        <v>0</v>
      </c>
      <c r="BN381" s="12">
        <v>0.23323237826231302</v>
      </c>
      <c r="BO381" s="12">
        <v>0.30186981040253918</v>
      </c>
      <c r="BP381">
        <v>1465</v>
      </c>
      <c r="BQ381" s="15">
        <v>17.044793484584062</v>
      </c>
      <c r="BR381">
        <v>79.900000000000006</v>
      </c>
      <c r="BS381">
        <v>71.3</v>
      </c>
      <c r="BT381">
        <v>10.9</v>
      </c>
      <c r="BU381">
        <v>5825</v>
      </c>
      <c r="BV381">
        <v>1602</v>
      </c>
      <c r="BW381" s="15">
        <v>0.27502145922746779</v>
      </c>
      <c r="BX381" s="15">
        <v>0.41445782186610408</v>
      </c>
      <c r="BY381">
        <v>0</v>
      </c>
    </row>
    <row r="382" spans="2:77" ht="15.75" customHeight="1">
      <c r="B382" t="s">
        <v>1030</v>
      </c>
      <c r="C382" s="11">
        <v>0.62637588191994986</v>
      </c>
      <c r="D382">
        <v>2825</v>
      </c>
      <c r="E382" s="11">
        <v>4510.0714787116149</v>
      </c>
      <c r="F382">
        <v>631</v>
      </c>
      <c r="G382" s="11">
        <v>22.336283185840706</v>
      </c>
      <c r="H382">
        <v>426</v>
      </c>
      <c r="I382" s="11">
        <v>15.079646017699114</v>
      </c>
      <c r="J382">
        <v>34</v>
      </c>
      <c r="K382" s="11">
        <v>1.2035398230088497</v>
      </c>
      <c r="L382">
        <v>1782</v>
      </c>
      <c r="M382" s="11">
        <v>63.079646017699119</v>
      </c>
      <c r="N382">
        <v>1043</v>
      </c>
      <c r="O382" s="11">
        <v>36.920353982300888</v>
      </c>
      <c r="P382">
        <v>427</v>
      </c>
      <c r="Q382" s="11">
        <v>15.11504424778761</v>
      </c>
      <c r="R382">
        <v>365</v>
      </c>
      <c r="S382" s="11">
        <v>57.84469096671949</v>
      </c>
      <c r="T382">
        <v>266</v>
      </c>
      <c r="U382" s="11">
        <v>42.15530903328051</v>
      </c>
      <c r="V382">
        <v>140</v>
      </c>
      <c r="W382" s="11">
        <v>22.18700475435816</v>
      </c>
      <c r="X382">
        <v>204</v>
      </c>
      <c r="Y382" s="11">
        <v>47.887323943661968</v>
      </c>
      <c r="Z382">
        <v>222</v>
      </c>
      <c r="AA382" s="11">
        <v>52.112676056338024</v>
      </c>
      <c r="AB382">
        <v>119</v>
      </c>
      <c r="AC382" s="11">
        <v>18.858954041204438</v>
      </c>
      <c r="AD382" s="11">
        <v>0.161</v>
      </c>
      <c r="AE382">
        <v>2</v>
      </c>
      <c r="AF382" s="11">
        <v>495</v>
      </c>
      <c r="AG382" s="11">
        <v>17.522123893805311</v>
      </c>
      <c r="AH382" s="11">
        <v>43313.139011074767</v>
      </c>
      <c r="AI382" s="11">
        <v>69148.797489317309</v>
      </c>
      <c r="AJ382">
        <v>556</v>
      </c>
      <c r="AK382" s="11">
        <v>39.899405790001502</v>
      </c>
      <c r="AL382" s="11">
        <v>4.2942411859878638</v>
      </c>
      <c r="AM382" s="11">
        <v>0.48810336215168898</v>
      </c>
      <c r="AN382" s="11">
        <v>9.2704861256643997E-2</v>
      </c>
      <c r="AO382">
        <v>7</v>
      </c>
      <c r="AP382">
        <v>7.2</v>
      </c>
      <c r="AQ382">
        <v>4.9000000000000004</v>
      </c>
      <c r="AR382">
        <v>4.2</v>
      </c>
      <c r="AS382">
        <v>7.9</v>
      </c>
      <c r="AT382">
        <v>25.7</v>
      </c>
      <c r="AU382">
        <v>8.1999999999999993</v>
      </c>
      <c r="AV382" s="12">
        <v>9.2104735286642203E-3</v>
      </c>
      <c r="AW382" s="12">
        <v>0</v>
      </c>
      <c r="AX382" s="12">
        <v>9.2104735286642203E-3</v>
      </c>
      <c r="AY382" s="12">
        <v>7.6893502499038834E-4</v>
      </c>
      <c r="AZ382" s="12">
        <v>3.9215686274509803E-2</v>
      </c>
      <c r="BA382" s="12">
        <v>3.8617886178861791E-2</v>
      </c>
      <c r="BB382" s="12">
        <v>4.5351473922902504E-3</v>
      </c>
      <c r="BC382" s="12">
        <v>0.33333333333333331</v>
      </c>
      <c r="BD382" s="12">
        <v>1.7276422764227639E-2</v>
      </c>
      <c r="BE382" s="12">
        <v>0</v>
      </c>
      <c r="BF382" s="12">
        <v>0.16666666666666671</v>
      </c>
      <c r="BG382">
        <v>1426686731</v>
      </c>
      <c r="BH382">
        <v>1529139</v>
      </c>
      <c r="BI382">
        <v>312261419</v>
      </c>
      <c r="BJ382">
        <v>24332</v>
      </c>
      <c r="BK382">
        <v>0</v>
      </c>
      <c r="BL382" s="12">
        <v>0</v>
      </c>
      <c r="BM382" s="11">
        <v>10.67235859124867</v>
      </c>
      <c r="BN382" s="12">
        <v>0.2181430235415934</v>
      </c>
      <c r="BO382" s="12">
        <v>0.33944699830671027</v>
      </c>
      <c r="BP382">
        <v>2485</v>
      </c>
      <c r="BQ382" s="15">
        <v>87.964601769911496</v>
      </c>
      <c r="BR382">
        <v>67.2</v>
      </c>
      <c r="BS382">
        <v>64.900000000000006</v>
      </c>
      <c r="BT382">
        <v>3.5</v>
      </c>
      <c r="BU382">
        <v>2322</v>
      </c>
      <c r="BV382">
        <v>9087</v>
      </c>
      <c r="BW382" s="15">
        <v>3.9134366925064601</v>
      </c>
      <c r="BX382" s="15">
        <v>6.2477448533157167</v>
      </c>
      <c r="BY382">
        <v>0</v>
      </c>
    </row>
    <row r="383" spans="2:77" ht="15.75" customHeight="1">
      <c r="B383" t="s">
        <v>1031</v>
      </c>
      <c r="C383" s="11">
        <v>0.5090340555657823</v>
      </c>
      <c r="D383">
        <v>5496</v>
      </c>
      <c r="E383" s="11">
        <v>10796.920048681799</v>
      </c>
      <c r="F383">
        <v>1333</v>
      </c>
      <c r="G383" s="11">
        <v>24.254002911208151</v>
      </c>
      <c r="H383">
        <v>1066</v>
      </c>
      <c r="I383" s="11">
        <v>19.395924308588064</v>
      </c>
      <c r="J383">
        <v>642</v>
      </c>
      <c r="K383" s="11">
        <v>11.681222707423581</v>
      </c>
      <c r="L383">
        <v>1446</v>
      </c>
      <c r="M383" s="11">
        <v>26.310043668122269</v>
      </c>
      <c r="N383">
        <v>4050</v>
      </c>
      <c r="O383" s="11">
        <v>73.689956331877724</v>
      </c>
      <c r="P383">
        <v>1338</v>
      </c>
      <c r="Q383" s="11">
        <v>24.344978165938866</v>
      </c>
      <c r="R383">
        <v>210</v>
      </c>
      <c r="S383" s="11">
        <v>15.753938484621155</v>
      </c>
      <c r="T383">
        <v>1123</v>
      </c>
      <c r="U383" s="11">
        <v>84.246061515378841</v>
      </c>
      <c r="V383">
        <v>391</v>
      </c>
      <c r="W383" s="11">
        <v>29.332333083270818</v>
      </c>
      <c r="X383">
        <v>189</v>
      </c>
      <c r="Y383" s="11">
        <v>17.72983114446529</v>
      </c>
      <c r="Z383">
        <v>877</v>
      </c>
      <c r="AA383" s="11">
        <v>82.270168855534706</v>
      </c>
      <c r="AB383">
        <v>306</v>
      </c>
      <c r="AC383" s="11">
        <v>22.955738934733681</v>
      </c>
      <c r="AD383" s="11">
        <v>0.20599999999999999</v>
      </c>
      <c r="AE383">
        <v>1</v>
      </c>
      <c r="AF383" s="11">
        <v>2956</v>
      </c>
      <c r="AG383" s="11">
        <v>53.784570596797678</v>
      </c>
      <c r="AH383" s="11">
        <v>39307.070052723349</v>
      </c>
      <c r="AI383" s="11">
        <v>77218.939721093979</v>
      </c>
      <c r="AJ383">
        <v>556</v>
      </c>
      <c r="AK383" s="11">
        <v>39.103839781991802</v>
      </c>
      <c r="AL383" s="11">
        <v>4.2183695347887697</v>
      </c>
      <c r="AM383" s="11">
        <v>0.48615139074321301</v>
      </c>
      <c r="AN383" s="11">
        <v>9.0246352049581008E-2</v>
      </c>
      <c r="AO383">
        <v>4.4000000000000004</v>
      </c>
      <c r="AP383">
        <v>9.1999999999999993</v>
      </c>
      <c r="AQ383">
        <v>5.4</v>
      </c>
      <c r="AR383">
        <v>6.3</v>
      </c>
      <c r="AS383">
        <v>13.1</v>
      </c>
      <c r="AT383">
        <v>34.799999999999997</v>
      </c>
      <c r="AU383">
        <v>13.2</v>
      </c>
      <c r="AV383" s="12">
        <v>0</v>
      </c>
      <c r="AW383" s="12">
        <v>0</v>
      </c>
      <c r="AX383" s="12">
        <v>0</v>
      </c>
      <c r="AY383" s="12">
        <v>1.417233560090703E-4</v>
      </c>
      <c r="AZ383" s="12">
        <v>1.1904761904761901E-2</v>
      </c>
      <c r="BA383" s="12">
        <v>2.747252747252747E-3</v>
      </c>
      <c r="BB383" s="12">
        <v>2.1645021645021649E-3</v>
      </c>
      <c r="BC383" s="12">
        <v>5.9523809523809521E-3</v>
      </c>
      <c r="BD383" s="12">
        <v>2.7422303473491769E-2</v>
      </c>
      <c r="BE383" s="12">
        <v>0</v>
      </c>
      <c r="BF383" s="12">
        <v>0.1764705882352941</v>
      </c>
      <c r="BG383">
        <v>401074043</v>
      </c>
      <c r="BH383">
        <v>410257</v>
      </c>
      <c r="BI383">
        <v>38392710</v>
      </c>
      <c r="BJ383">
        <v>52</v>
      </c>
      <c r="BK383">
        <v>0</v>
      </c>
      <c r="BL383" s="12">
        <v>0</v>
      </c>
      <c r="BM383" s="11">
        <v>0</v>
      </c>
      <c r="BN383" s="12">
        <v>0.17233734537957798</v>
      </c>
      <c r="BO383" s="12">
        <v>0.4089952704341499</v>
      </c>
      <c r="BP383">
        <v>2944</v>
      </c>
      <c r="BQ383" s="15">
        <v>53.566229985443961</v>
      </c>
      <c r="BR383">
        <v>70.599999999999994</v>
      </c>
      <c r="BS383">
        <v>62.8</v>
      </c>
      <c r="BT383">
        <v>11</v>
      </c>
      <c r="BU383">
        <v>4516</v>
      </c>
      <c r="BV383">
        <v>2434</v>
      </c>
      <c r="BW383" s="15">
        <v>0.53897254207263068</v>
      </c>
      <c r="BX383" s="15">
        <v>1.0588143095329297</v>
      </c>
      <c r="BY383">
        <v>0</v>
      </c>
    </row>
    <row r="384" spans="2:77" ht="15.75" customHeight="1">
      <c r="B384" t="s">
        <v>1032</v>
      </c>
      <c r="C384" s="11">
        <v>0.23165770834673899</v>
      </c>
      <c r="D384">
        <v>5307</v>
      </c>
      <c r="E384" s="11">
        <v>22908.799529591419</v>
      </c>
      <c r="F384">
        <v>1244</v>
      </c>
      <c r="G384" s="11">
        <v>23.44073864706991</v>
      </c>
      <c r="H384">
        <v>868</v>
      </c>
      <c r="I384" s="11">
        <v>16.355756547955529</v>
      </c>
      <c r="J384">
        <v>415</v>
      </c>
      <c r="K384" s="11">
        <v>7.8198605615225176</v>
      </c>
      <c r="L384">
        <v>766</v>
      </c>
      <c r="M384" s="11">
        <v>14.433766723195779</v>
      </c>
      <c r="N384">
        <v>4541</v>
      </c>
      <c r="O384" s="11">
        <v>85.566233276804212</v>
      </c>
      <c r="P384">
        <v>1821</v>
      </c>
      <c r="Q384" s="11">
        <v>34.313171283210849</v>
      </c>
      <c r="R384">
        <v>42</v>
      </c>
      <c r="S384" s="11">
        <v>3.3762057877813509</v>
      </c>
      <c r="T384">
        <v>1202</v>
      </c>
      <c r="U384" s="11">
        <v>96.623794212218655</v>
      </c>
      <c r="V384">
        <v>486</v>
      </c>
      <c r="W384" s="11">
        <v>39.067524115755624</v>
      </c>
      <c r="X384">
        <v>30</v>
      </c>
      <c r="Y384" s="11">
        <v>3.4562211981566824</v>
      </c>
      <c r="Z384">
        <v>838</v>
      </c>
      <c r="AA384" s="11">
        <v>96.543778801843317</v>
      </c>
      <c r="AB384">
        <v>371</v>
      </c>
      <c r="AC384" s="11">
        <v>29.823151125401932</v>
      </c>
      <c r="AD384" s="11">
        <v>0.63100000000000001</v>
      </c>
      <c r="AE384">
        <v>5</v>
      </c>
      <c r="AF384" s="11">
        <v>2858</v>
      </c>
      <c r="AG384" s="11">
        <v>53.85340116826832</v>
      </c>
      <c r="AH384" s="11">
        <v>30146.032653661019</v>
      </c>
      <c r="AI384" s="11">
        <v>130131.7917232786</v>
      </c>
      <c r="AJ384">
        <v>556</v>
      </c>
      <c r="AK384" s="11">
        <v>38.6290831234884</v>
      </c>
      <c r="AL384" s="11">
        <v>4.2390068347340097</v>
      </c>
      <c r="AM384" s="11">
        <v>0.48330192831352198</v>
      </c>
      <c r="AN384" s="11">
        <v>8.9255530094818E-2</v>
      </c>
      <c r="AO384">
        <v>3.4</v>
      </c>
      <c r="AP384">
        <v>9.3000000000000007</v>
      </c>
      <c r="AQ384">
        <v>3.3</v>
      </c>
      <c r="AR384">
        <v>4.2</v>
      </c>
      <c r="AS384">
        <v>12.3</v>
      </c>
      <c r="AT384">
        <v>34</v>
      </c>
      <c r="AU384">
        <v>10.199999999999999</v>
      </c>
      <c r="AV384" s="12">
        <v>0</v>
      </c>
      <c r="AW384" s="12">
        <v>6.4949521423084411E-3</v>
      </c>
      <c r="AX384" s="12">
        <v>6.4949521423084411E-3</v>
      </c>
      <c r="AY384" s="12">
        <v>0</v>
      </c>
      <c r="AZ384" s="12">
        <v>0</v>
      </c>
      <c r="BA384" s="12">
        <v>6.8313953488372089E-2</v>
      </c>
      <c r="BB384" s="12">
        <v>0</v>
      </c>
      <c r="BC384" s="12">
        <v>0.22815533980582531</v>
      </c>
      <c r="BD384" s="12">
        <v>5.8055152394775036E-3</v>
      </c>
      <c r="BE384" s="12">
        <v>0</v>
      </c>
      <c r="BF384" s="12">
        <v>1.932367149758454E-2</v>
      </c>
      <c r="BG384">
        <v>223805068</v>
      </c>
      <c r="BH384">
        <v>440561</v>
      </c>
      <c r="BI384">
        <v>41926201</v>
      </c>
      <c r="BJ384">
        <v>100</v>
      </c>
      <c r="BK384">
        <v>0</v>
      </c>
      <c r="BL384" s="12">
        <v>0</v>
      </c>
      <c r="BM384" s="11">
        <v>0</v>
      </c>
      <c r="BN384" s="12">
        <v>9.2171485862175787E-2</v>
      </c>
      <c r="BO384" s="12">
        <v>0.58498349560160279</v>
      </c>
      <c r="BP384">
        <v>2626</v>
      </c>
      <c r="BQ384" s="15">
        <v>49.48181646881477</v>
      </c>
      <c r="BR384">
        <v>83.3</v>
      </c>
      <c r="BS384">
        <v>77.400000000000006</v>
      </c>
      <c r="BT384">
        <v>7.1</v>
      </c>
      <c r="BU384">
        <v>4230</v>
      </c>
      <c r="BV384">
        <v>302</v>
      </c>
      <c r="BW384" s="15">
        <v>7.1394799054373528E-2</v>
      </c>
      <c r="BX384" s="15">
        <v>0.3081909061601858</v>
      </c>
      <c r="BY384">
        <v>0</v>
      </c>
    </row>
    <row r="385" spans="2:77" ht="15.75" customHeight="1">
      <c r="B385" t="s">
        <v>1033</v>
      </c>
      <c r="C385" s="11">
        <v>0.94859928629299983</v>
      </c>
      <c r="D385">
        <v>4357</v>
      </c>
      <c r="E385" s="11">
        <v>4593.0880013905326</v>
      </c>
      <c r="F385">
        <v>890</v>
      </c>
      <c r="G385" s="11">
        <v>20.426899242598118</v>
      </c>
      <c r="H385">
        <v>603</v>
      </c>
      <c r="I385" s="11">
        <v>13.839798026164793</v>
      </c>
      <c r="J385">
        <v>306</v>
      </c>
      <c r="K385" s="11">
        <v>7.023181087904522</v>
      </c>
      <c r="L385">
        <v>2170</v>
      </c>
      <c r="M385" s="11">
        <v>49.804911636447095</v>
      </c>
      <c r="N385">
        <v>2187</v>
      </c>
      <c r="O385" s="11">
        <v>50.195088363552912</v>
      </c>
      <c r="P385">
        <v>787</v>
      </c>
      <c r="Q385" s="11">
        <v>18.062887307780585</v>
      </c>
      <c r="R385">
        <v>223</v>
      </c>
      <c r="S385" s="11">
        <v>25.056179775280903</v>
      </c>
      <c r="T385">
        <v>667</v>
      </c>
      <c r="U385" s="11">
        <v>74.943820224719104</v>
      </c>
      <c r="V385">
        <v>287</v>
      </c>
      <c r="W385" s="11">
        <v>32.247191011235955</v>
      </c>
      <c r="X385">
        <v>124</v>
      </c>
      <c r="Y385" s="11">
        <v>20.563847429519072</v>
      </c>
      <c r="Z385">
        <v>479</v>
      </c>
      <c r="AA385" s="11">
        <v>79.436152570480928</v>
      </c>
      <c r="AB385">
        <v>240</v>
      </c>
      <c r="AC385" s="11">
        <v>26.966292134831459</v>
      </c>
      <c r="AD385" s="11">
        <v>0.114</v>
      </c>
      <c r="AE385">
        <v>2</v>
      </c>
      <c r="AF385" s="11">
        <v>1704</v>
      </c>
      <c r="AG385" s="11">
        <v>39.109478999311456</v>
      </c>
      <c r="AH385" s="11">
        <v>10339.848322791469</v>
      </c>
      <c r="AI385" s="11">
        <v>10900.122393300901</v>
      </c>
      <c r="AJ385">
        <v>581</v>
      </c>
      <c r="AK385" s="11">
        <v>38.707262222008303</v>
      </c>
      <c r="AL385" s="11">
        <v>4.2510339704327995</v>
      </c>
      <c r="AM385" s="11">
        <v>0.48424064160079</v>
      </c>
      <c r="AN385" s="11">
        <v>9.0934861931038002E-2</v>
      </c>
      <c r="AO385">
        <v>7</v>
      </c>
      <c r="AP385">
        <v>7.8</v>
      </c>
      <c r="AQ385">
        <v>5.8</v>
      </c>
      <c r="AR385">
        <v>5.2</v>
      </c>
      <c r="AS385">
        <v>8.8000000000000007</v>
      </c>
      <c r="AT385">
        <v>28.3</v>
      </c>
      <c r="AU385">
        <v>10</v>
      </c>
      <c r="AV385" s="12">
        <v>0.13012185858625053</v>
      </c>
      <c r="AW385" s="12">
        <v>0.2274098005665765</v>
      </c>
      <c r="AX385" s="12">
        <v>0.35753165915282703</v>
      </c>
      <c r="AY385" s="12">
        <v>0</v>
      </c>
      <c r="AZ385" s="12">
        <v>0</v>
      </c>
      <c r="BA385" s="12">
        <v>2.0869565217391309E-2</v>
      </c>
      <c r="BB385" s="12">
        <v>1.828153564899452E-3</v>
      </c>
      <c r="BC385" s="12">
        <v>0.39285714285714279</v>
      </c>
      <c r="BD385" s="12">
        <v>5.7703404500865554E-3</v>
      </c>
      <c r="BE385" s="12">
        <v>1.2187690432663011E-3</v>
      </c>
      <c r="BF385" s="12">
        <v>8.6956521739130432E-2</v>
      </c>
      <c r="BG385">
        <v>459543617</v>
      </c>
      <c r="BH385">
        <v>274451</v>
      </c>
      <c r="BI385">
        <v>14545570</v>
      </c>
      <c r="BJ385">
        <v>47</v>
      </c>
      <c r="BK385">
        <v>0</v>
      </c>
      <c r="BL385" s="12">
        <v>0</v>
      </c>
      <c r="BM385" s="11">
        <v>5.1007396072430504</v>
      </c>
      <c r="BN385" s="12">
        <v>0.27272719877689028</v>
      </c>
      <c r="BO385" s="12">
        <v>0.21928122372797115</v>
      </c>
      <c r="BP385">
        <v>2240</v>
      </c>
      <c r="BQ385" s="15">
        <v>51.41152168923572</v>
      </c>
      <c r="BR385">
        <v>68.599999999999994</v>
      </c>
      <c r="BS385">
        <v>63.4</v>
      </c>
      <c r="BT385">
        <v>7.6</v>
      </c>
      <c r="BU385">
        <v>3754</v>
      </c>
      <c r="BV385">
        <v>946</v>
      </c>
      <c r="BW385" s="15">
        <v>0.25199786893979753</v>
      </c>
      <c r="BX385" s="15">
        <v>0.26565260229593024</v>
      </c>
      <c r="BY385">
        <v>0</v>
      </c>
    </row>
    <row r="386" spans="2:77" ht="15.75" customHeight="1">
      <c r="B386" t="s">
        <v>1034</v>
      </c>
      <c r="C386" s="11">
        <v>0.66158095115493698</v>
      </c>
      <c r="D386">
        <v>2876</v>
      </c>
      <c r="E386" s="11">
        <v>4347.1626487723097</v>
      </c>
      <c r="F386">
        <v>689</v>
      </c>
      <c r="G386" s="11">
        <v>23.956884561891517</v>
      </c>
      <c r="H386">
        <v>458</v>
      </c>
      <c r="I386" s="11">
        <v>15.924895688456189</v>
      </c>
      <c r="J386">
        <v>0</v>
      </c>
      <c r="K386" s="11">
        <v>0</v>
      </c>
      <c r="L386">
        <v>2390</v>
      </c>
      <c r="M386" s="11">
        <v>83.101529902642554</v>
      </c>
      <c r="N386">
        <v>486</v>
      </c>
      <c r="O386" s="11">
        <v>16.898470097357439</v>
      </c>
      <c r="P386">
        <v>392</v>
      </c>
      <c r="Q386" s="11">
        <v>13.630041724617525</v>
      </c>
      <c r="R386">
        <v>521</v>
      </c>
      <c r="S386" s="11">
        <v>75.616835994194489</v>
      </c>
      <c r="T386">
        <v>168</v>
      </c>
      <c r="U386" s="11">
        <v>24.383164005805515</v>
      </c>
      <c r="V386">
        <v>154</v>
      </c>
      <c r="W386" s="11">
        <v>22.351233671988389</v>
      </c>
      <c r="X386">
        <v>377</v>
      </c>
      <c r="Y386" s="11">
        <v>82.314410480349338</v>
      </c>
      <c r="Z386">
        <v>81</v>
      </c>
      <c r="AA386" s="11">
        <v>17.685589519650655</v>
      </c>
      <c r="AB386">
        <v>67</v>
      </c>
      <c r="AC386" s="11">
        <v>9.7242380261248176</v>
      </c>
      <c r="AD386" s="11">
        <v>4.4999999999999998E-2</v>
      </c>
      <c r="AE386">
        <v>1</v>
      </c>
      <c r="AF386" s="11">
        <v>115</v>
      </c>
      <c r="AG386" s="11">
        <v>3.9986091794158551</v>
      </c>
      <c r="AH386" s="11">
        <v>3096.172203729227</v>
      </c>
      <c r="AI386" s="11">
        <v>4679.9597212166354</v>
      </c>
      <c r="AJ386">
        <v>580</v>
      </c>
      <c r="AK386" s="11">
        <v>40.554924333381898</v>
      </c>
      <c r="AL386" s="11">
        <v>4.3501386614833741</v>
      </c>
      <c r="AM386" s="11">
        <v>0.48797001080865299</v>
      </c>
      <c r="AN386" s="11">
        <v>9.6265621986030003E-2</v>
      </c>
      <c r="AO386">
        <v>8.6</v>
      </c>
      <c r="AP386">
        <v>7.2</v>
      </c>
      <c r="AQ386">
        <v>6</v>
      </c>
      <c r="AR386">
        <v>4.7</v>
      </c>
      <c r="AS386">
        <v>7.4</v>
      </c>
      <c r="AT386">
        <v>25.5</v>
      </c>
      <c r="AU386">
        <v>8.6999999999999993</v>
      </c>
      <c r="AV386" s="12">
        <v>0.17098550039307692</v>
      </c>
      <c r="AW386" s="12">
        <v>0.12042738575545477</v>
      </c>
      <c r="AX386" s="12">
        <v>0.29141288614853167</v>
      </c>
      <c r="AY386" s="12">
        <v>0</v>
      </c>
      <c r="AZ386" s="12">
        <v>0</v>
      </c>
      <c r="BA386" s="12">
        <v>7.0052539404553424E-3</v>
      </c>
      <c r="BB386" s="12">
        <v>7.0859167404782996E-3</v>
      </c>
      <c r="BC386" s="12">
        <v>0</v>
      </c>
      <c r="BD386" s="12">
        <v>2.6246719160104991E-3</v>
      </c>
      <c r="BE386" s="12">
        <v>0</v>
      </c>
      <c r="BF386" s="12">
        <v>0.2142857142857143</v>
      </c>
      <c r="BG386">
        <v>416295389</v>
      </c>
      <c r="BH386">
        <v>360117</v>
      </c>
      <c r="BI386">
        <v>9373551</v>
      </c>
      <c r="BJ386">
        <v>10448</v>
      </c>
      <c r="BK386">
        <v>0</v>
      </c>
      <c r="BL386" s="12">
        <v>0</v>
      </c>
      <c r="BM386" s="11">
        <v>6.8119891008174376</v>
      </c>
      <c r="BN386" s="12">
        <v>0.37695450548066312</v>
      </c>
      <c r="BO386" s="12">
        <v>0.17995738169162259</v>
      </c>
      <c r="BP386">
        <v>532</v>
      </c>
      <c r="BQ386" s="15">
        <v>18.497913769123784</v>
      </c>
      <c r="BR386">
        <v>66.5</v>
      </c>
      <c r="BS386">
        <v>63.6</v>
      </c>
      <c r="BT386">
        <v>4.2</v>
      </c>
      <c r="BU386">
        <v>2316</v>
      </c>
      <c r="BV386">
        <v>1963</v>
      </c>
      <c r="BW386" s="15">
        <v>0.84758203799654575</v>
      </c>
      <c r="BX386" s="15">
        <v>1.2811463759905759</v>
      </c>
      <c r="BY386">
        <v>0</v>
      </c>
    </row>
    <row r="387" spans="2:77" ht="15.75" customHeight="1">
      <c r="B387" t="s">
        <v>1035</v>
      </c>
      <c r="C387" s="11">
        <v>1.1903739284783801</v>
      </c>
      <c r="D387">
        <v>6944</v>
      </c>
      <c r="E387" s="11">
        <v>5833.4610947639876</v>
      </c>
      <c r="F387">
        <v>1404</v>
      </c>
      <c r="G387" s="11">
        <v>20.218894009216591</v>
      </c>
      <c r="H387">
        <v>987</v>
      </c>
      <c r="I387" s="11">
        <v>14.213709677419356</v>
      </c>
      <c r="J387">
        <v>62</v>
      </c>
      <c r="K387" s="11">
        <v>0.89285714285714279</v>
      </c>
      <c r="L387">
        <v>3587</v>
      </c>
      <c r="M387" s="11">
        <v>51.656105990783409</v>
      </c>
      <c r="N387">
        <v>3357</v>
      </c>
      <c r="O387" s="11">
        <v>48.343894009216591</v>
      </c>
      <c r="P387">
        <v>1277</v>
      </c>
      <c r="Q387" s="11">
        <v>18.389976958525345</v>
      </c>
      <c r="R387">
        <v>535</v>
      </c>
      <c r="S387" s="11">
        <v>38.105413105413106</v>
      </c>
      <c r="T387">
        <v>869</v>
      </c>
      <c r="U387" s="11">
        <v>61.894586894586887</v>
      </c>
      <c r="V387">
        <v>285</v>
      </c>
      <c r="W387" s="11">
        <v>20.299145299145298</v>
      </c>
      <c r="X387">
        <v>398</v>
      </c>
      <c r="Y387" s="11">
        <v>40.324214792299898</v>
      </c>
      <c r="Z387">
        <v>589</v>
      </c>
      <c r="AA387" s="11">
        <v>59.675785207700102</v>
      </c>
      <c r="AB387">
        <v>235</v>
      </c>
      <c r="AC387" s="11">
        <v>16.73789173789174</v>
      </c>
      <c r="AD387" s="11">
        <v>0.27200000000000002</v>
      </c>
      <c r="AE387">
        <v>1</v>
      </c>
      <c r="AF387" s="11">
        <v>1516</v>
      </c>
      <c r="AG387" s="11">
        <v>21.831797235023043</v>
      </c>
      <c r="AH387" s="11">
        <v>76713.067412510893</v>
      </c>
      <c r="AI387" s="11">
        <v>64444.512415161567</v>
      </c>
      <c r="AJ387">
        <v>574</v>
      </c>
      <c r="AK387" s="11">
        <v>40.127400323471498</v>
      </c>
      <c r="AL387" s="11">
        <v>4.0472630001768195</v>
      </c>
      <c r="AM387" s="11">
        <v>0.475399816564475</v>
      </c>
      <c r="AN387" s="11">
        <v>8.4808954576000989E-2</v>
      </c>
      <c r="AO387">
        <v>6.2</v>
      </c>
      <c r="AP387">
        <v>7.8</v>
      </c>
      <c r="AQ387">
        <v>4.7</v>
      </c>
      <c r="AR387">
        <v>4.4000000000000004</v>
      </c>
      <c r="AS387">
        <v>8.8000000000000007</v>
      </c>
      <c r="AT387">
        <v>27.6</v>
      </c>
      <c r="AU387">
        <v>8.9</v>
      </c>
      <c r="AV387" s="12">
        <v>9.9312672856901943E-3</v>
      </c>
      <c r="AW387" s="12">
        <v>7.9724344165978039E-2</v>
      </c>
      <c r="AX387" s="12">
        <v>8.9655611451668227E-2</v>
      </c>
      <c r="AY387" s="12">
        <v>5.1757155426737742E-4</v>
      </c>
      <c r="AZ387" s="12">
        <v>3.5971223021582732E-2</v>
      </c>
      <c r="BA387" s="12">
        <v>1.647323099962561E-2</v>
      </c>
      <c r="BB387" s="12">
        <v>6.7193675889328074E-3</v>
      </c>
      <c r="BC387" s="12">
        <v>0.19148936170212769</v>
      </c>
      <c r="BD387" s="12">
        <v>1.3089005235602091E-2</v>
      </c>
      <c r="BE387" s="12">
        <v>1.185770750988142E-3</v>
      </c>
      <c r="BF387" s="12">
        <v>0.22222222222222221</v>
      </c>
      <c r="BG387">
        <v>771986866</v>
      </c>
      <c r="BH387">
        <v>286984</v>
      </c>
      <c r="BI387">
        <v>20321292</v>
      </c>
      <c r="BJ387">
        <v>100</v>
      </c>
      <c r="BK387">
        <v>0</v>
      </c>
      <c r="BL387" s="12">
        <v>0</v>
      </c>
      <c r="BM387" s="11">
        <v>4.2164441321152486</v>
      </c>
      <c r="BN387" s="12">
        <v>0.21944295444490719</v>
      </c>
      <c r="BO387" s="12">
        <v>0.32555450940482306</v>
      </c>
      <c r="BP387">
        <v>3661</v>
      </c>
      <c r="BQ387" s="15">
        <v>52.721774193548384</v>
      </c>
      <c r="BR387">
        <v>71.2</v>
      </c>
      <c r="BS387">
        <v>64.900000000000006</v>
      </c>
      <c r="BT387">
        <v>8.3000000000000007</v>
      </c>
      <c r="BU387">
        <v>5874</v>
      </c>
      <c r="BV387">
        <v>1970</v>
      </c>
      <c r="BW387" s="15">
        <v>0.33537623425263874</v>
      </c>
      <c r="BX387" s="15">
        <v>0.28174023828070588</v>
      </c>
      <c r="BY387">
        <v>0</v>
      </c>
    </row>
    <row r="388" spans="2:77" ht="15.75" customHeight="1">
      <c r="B388" t="s">
        <v>1036</v>
      </c>
      <c r="C388" s="11">
        <v>0.4188552155081412</v>
      </c>
      <c r="D388">
        <v>3286</v>
      </c>
      <c r="E388" s="11">
        <v>7845.1929887360584</v>
      </c>
      <c r="F388">
        <v>563</v>
      </c>
      <c r="G388" s="11">
        <v>17.133292757151551</v>
      </c>
      <c r="H388">
        <v>317</v>
      </c>
      <c r="I388" s="11">
        <v>9.6469872185027388</v>
      </c>
      <c r="J388">
        <v>52</v>
      </c>
      <c r="K388" s="11">
        <v>1.582471089470481</v>
      </c>
      <c r="L388">
        <v>1649</v>
      </c>
      <c r="M388" s="11">
        <v>50.182592818015827</v>
      </c>
      <c r="N388">
        <v>1637</v>
      </c>
      <c r="O388" s="11">
        <v>49.817407181984173</v>
      </c>
      <c r="P388">
        <v>788</v>
      </c>
      <c r="Q388" s="11">
        <v>23.980523432744981</v>
      </c>
      <c r="R388">
        <v>182</v>
      </c>
      <c r="S388" s="11">
        <v>32.326820603907635</v>
      </c>
      <c r="T388">
        <v>381</v>
      </c>
      <c r="U388" s="11">
        <v>67.673179396092365</v>
      </c>
      <c r="V388">
        <v>210</v>
      </c>
      <c r="W388" s="11">
        <v>37.300177619893425</v>
      </c>
      <c r="X388">
        <v>124</v>
      </c>
      <c r="Y388" s="11">
        <v>39.116719242902207</v>
      </c>
      <c r="Z388">
        <v>193</v>
      </c>
      <c r="AA388" s="11">
        <v>60.883280757097793</v>
      </c>
      <c r="AB388">
        <v>124</v>
      </c>
      <c r="AC388" s="11">
        <v>22.024866785079929</v>
      </c>
      <c r="AD388" s="11">
        <v>0.26800000000000002</v>
      </c>
      <c r="AE388">
        <v>3</v>
      </c>
      <c r="AF388" s="11">
        <v>678</v>
      </c>
      <c r="AG388" s="11">
        <v>20.632988435788192</v>
      </c>
      <c r="AH388" s="11">
        <v>9967.7908307571142</v>
      </c>
      <c r="AI388" s="11">
        <v>23797.700163920439</v>
      </c>
      <c r="AJ388">
        <v>576</v>
      </c>
      <c r="AK388" s="11">
        <v>47.653882603957399</v>
      </c>
      <c r="AL388" s="11">
        <v>4.0116901269143774</v>
      </c>
      <c r="AM388" s="11">
        <v>0.47102207601514701</v>
      </c>
      <c r="AN388" s="11">
        <v>8.2892709370968001E-2</v>
      </c>
      <c r="AO388">
        <v>6.2</v>
      </c>
      <c r="AP388">
        <v>7.5</v>
      </c>
      <c r="AQ388">
        <v>4.5</v>
      </c>
      <c r="AR388">
        <v>3.9</v>
      </c>
      <c r="AS388">
        <v>8.3000000000000007</v>
      </c>
      <c r="AT388">
        <v>25.9</v>
      </c>
      <c r="AU388">
        <v>8.1999999999999993</v>
      </c>
      <c r="AV388" s="12">
        <v>0</v>
      </c>
      <c r="AW388" s="12">
        <v>0</v>
      </c>
      <c r="AX388" s="12">
        <v>0</v>
      </c>
      <c r="AY388" s="12">
        <v>1.538935056940597E-4</v>
      </c>
      <c r="AZ388" s="12">
        <v>8.771929824561403E-3</v>
      </c>
      <c r="BA388" s="12">
        <v>4.7562425683709856E-3</v>
      </c>
      <c r="BB388" s="12">
        <v>5.5020632737276479E-3</v>
      </c>
      <c r="BC388" s="12">
        <v>0</v>
      </c>
      <c r="BD388" s="12">
        <v>5.0887573964497043E-2</v>
      </c>
      <c r="BE388" s="12">
        <v>1.375515818431912E-3</v>
      </c>
      <c r="BF388" s="12">
        <v>0.3559322033898305</v>
      </c>
      <c r="BG388">
        <v>310265499</v>
      </c>
      <c r="BH388">
        <v>358900</v>
      </c>
      <c r="BI388">
        <v>28500000</v>
      </c>
      <c r="BJ388">
        <v>2067</v>
      </c>
      <c r="BK388">
        <v>0</v>
      </c>
      <c r="BL388" s="12">
        <v>0</v>
      </c>
      <c r="BM388" s="11">
        <v>0</v>
      </c>
      <c r="BN388" s="12">
        <v>0.19592474323561351</v>
      </c>
      <c r="BO388" s="12">
        <v>0.3288361764464785</v>
      </c>
      <c r="BP388">
        <v>1157</v>
      </c>
      <c r="BQ388" s="15">
        <v>35.209981740718199</v>
      </c>
      <c r="BR388">
        <v>74.900000000000006</v>
      </c>
      <c r="BS388">
        <v>72.099999999999994</v>
      </c>
      <c r="BT388">
        <v>3.8</v>
      </c>
      <c r="BU388">
        <v>2779</v>
      </c>
      <c r="BV388">
        <v>1886</v>
      </c>
      <c r="BW388" s="15">
        <v>0.67866138898884487</v>
      </c>
      <c r="BX388" s="15">
        <v>1.6202768017715035</v>
      </c>
      <c r="BY388">
        <v>0</v>
      </c>
    </row>
    <row r="389" spans="2:77" ht="15.75" customHeight="1">
      <c r="B389" t="s">
        <v>1037</v>
      </c>
      <c r="C389" s="11">
        <v>0.53351673144987299</v>
      </c>
      <c r="D389">
        <v>4755</v>
      </c>
      <c r="E389" s="11">
        <v>8912.560224827288</v>
      </c>
      <c r="F389">
        <v>926</v>
      </c>
      <c r="G389" s="11">
        <v>19.474237644584647</v>
      </c>
      <c r="H389">
        <v>778</v>
      </c>
      <c r="I389" s="11">
        <v>16.361724500525764</v>
      </c>
      <c r="J389">
        <v>51</v>
      </c>
      <c r="K389" s="11">
        <v>1.0725552050473186</v>
      </c>
      <c r="L389">
        <v>1554</v>
      </c>
      <c r="M389" s="11">
        <v>32.681388012618292</v>
      </c>
      <c r="N389">
        <v>3201</v>
      </c>
      <c r="O389" s="11">
        <v>67.318611987381701</v>
      </c>
      <c r="P389">
        <v>1782</v>
      </c>
      <c r="Q389" s="11">
        <v>37.476340694006311</v>
      </c>
      <c r="R389">
        <v>144</v>
      </c>
      <c r="S389" s="11">
        <v>15.550755939524837</v>
      </c>
      <c r="T389">
        <v>782</v>
      </c>
      <c r="U389" s="11">
        <v>84.449244060475166</v>
      </c>
      <c r="V389">
        <v>555</v>
      </c>
      <c r="W389" s="11">
        <v>59.935205183585317</v>
      </c>
      <c r="X389">
        <v>144</v>
      </c>
      <c r="Y389" s="11">
        <v>18.508997429305911</v>
      </c>
      <c r="Z389">
        <v>634</v>
      </c>
      <c r="AA389" s="11">
        <v>81.491002570694079</v>
      </c>
      <c r="AB389">
        <v>471</v>
      </c>
      <c r="AC389" s="11">
        <v>50.863930885529165</v>
      </c>
      <c r="AD389" s="11">
        <v>0.26400000000000001</v>
      </c>
      <c r="AE389">
        <v>2</v>
      </c>
      <c r="AF389" s="11">
        <v>1350</v>
      </c>
      <c r="AG389" s="11">
        <v>28.391167192429023</v>
      </c>
      <c r="AH389" s="11">
        <v>3070.0875368517782</v>
      </c>
      <c r="AI389" s="11">
        <v>5754.4353454645588</v>
      </c>
      <c r="AJ389">
        <v>556</v>
      </c>
      <c r="AK389" s="11">
        <v>49.683946996714397</v>
      </c>
      <c r="AL389" s="11">
        <v>3.8626505408823015</v>
      </c>
      <c r="AM389" s="11">
        <v>0.46937495685960001</v>
      </c>
      <c r="AN389" s="11">
        <v>8.0159135743315998E-2</v>
      </c>
      <c r="AO389">
        <v>4</v>
      </c>
      <c r="AP389">
        <v>8.6</v>
      </c>
      <c r="AQ389">
        <v>3.8</v>
      </c>
      <c r="AR389">
        <v>4.3</v>
      </c>
      <c r="AS389">
        <v>11</v>
      </c>
      <c r="AT389">
        <v>32.700000000000003</v>
      </c>
      <c r="AU389">
        <v>10</v>
      </c>
      <c r="AV389" s="12">
        <v>4.644819001335284E-2</v>
      </c>
      <c r="AW389" s="12">
        <v>0.19786491022992847</v>
      </c>
      <c r="AX389" s="12">
        <v>0.24431310024328129</v>
      </c>
      <c r="AY389" s="12">
        <v>0</v>
      </c>
      <c r="AZ389" s="12">
        <v>0</v>
      </c>
      <c r="BA389" s="12">
        <v>5.2562417871222077E-3</v>
      </c>
      <c r="BB389" s="12">
        <v>1.718213058419244E-3</v>
      </c>
      <c r="BC389" s="12">
        <v>1.6759776536312849E-2</v>
      </c>
      <c r="BD389" s="12">
        <v>1.314060446780552E-2</v>
      </c>
      <c r="BE389" s="12">
        <v>0</v>
      </c>
      <c r="BF389" s="12">
        <v>5.5865921787709487E-2</v>
      </c>
      <c r="BG389">
        <v>267964081</v>
      </c>
      <c r="BH389">
        <v>403560</v>
      </c>
      <c r="BI389">
        <v>50443633</v>
      </c>
      <c r="BJ389">
        <v>20</v>
      </c>
      <c r="BK389">
        <v>0</v>
      </c>
      <c r="BL389" s="12">
        <v>0</v>
      </c>
      <c r="BM389" s="11">
        <v>0</v>
      </c>
      <c r="BN389" s="12">
        <v>0.14889890396614416</v>
      </c>
      <c r="BO389" s="12">
        <v>0.32601149548309089</v>
      </c>
      <c r="BP389">
        <v>1948</v>
      </c>
      <c r="BQ389" s="15">
        <v>40.967402733964249</v>
      </c>
      <c r="BR389">
        <v>82</v>
      </c>
      <c r="BS389">
        <v>77.7</v>
      </c>
      <c r="BT389">
        <v>5.3</v>
      </c>
      <c r="BU389">
        <v>4063</v>
      </c>
      <c r="BV389">
        <v>873</v>
      </c>
      <c r="BW389" s="15">
        <v>0.21486586266305685</v>
      </c>
      <c r="BX389" s="15">
        <v>0.40273500341618573</v>
      </c>
      <c r="BY389">
        <v>0</v>
      </c>
    </row>
    <row r="390" spans="2:77" ht="15.75" customHeight="1">
      <c r="B390" t="s">
        <v>1038</v>
      </c>
      <c r="C390" s="11">
        <v>0.45432040443595129</v>
      </c>
      <c r="D390">
        <v>4798</v>
      </c>
      <c r="E390" s="11">
        <v>10560.828774478712</v>
      </c>
      <c r="F390">
        <v>1079</v>
      </c>
      <c r="G390" s="11">
        <v>22.488536890370987</v>
      </c>
      <c r="H390">
        <v>627</v>
      </c>
      <c r="I390" s="11">
        <v>13.067944977073781</v>
      </c>
      <c r="J390">
        <v>95</v>
      </c>
      <c r="K390" s="11">
        <v>1.979991663192997</v>
      </c>
      <c r="L390">
        <v>1873</v>
      </c>
      <c r="M390" s="11">
        <v>39.037098791162983</v>
      </c>
      <c r="N390">
        <v>2925</v>
      </c>
      <c r="O390" s="11">
        <v>60.962901208837017</v>
      </c>
      <c r="P390">
        <v>1010</v>
      </c>
      <c r="Q390" s="11">
        <v>21.050437682367654</v>
      </c>
      <c r="R390">
        <v>464</v>
      </c>
      <c r="S390" s="11">
        <v>43.002780352177943</v>
      </c>
      <c r="T390">
        <v>615</v>
      </c>
      <c r="U390" s="11">
        <v>56.997219647822064</v>
      </c>
      <c r="V390">
        <v>314</v>
      </c>
      <c r="W390" s="11">
        <v>29.101019462465246</v>
      </c>
      <c r="X390">
        <v>336</v>
      </c>
      <c r="Y390" s="11">
        <v>53.588516746411486</v>
      </c>
      <c r="Z390">
        <v>291</v>
      </c>
      <c r="AA390" s="11">
        <v>46.411483253588514</v>
      </c>
      <c r="AB390">
        <v>144</v>
      </c>
      <c r="AC390" s="11">
        <v>13.34569045412419</v>
      </c>
      <c r="AD390" s="11">
        <v>0.22800000000000001</v>
      </c>
      <c r="AE390">
        <v>1</v>
      </c>
      <c r="AF390" s="11">
        <v>1220</v>
      </c>
      <c r="AG390" s="11">
        <v>25.427261358899539</v>
      </c>
      <c r="AH390" s="11">
        <v>11249.285430672149</v>
      </c>
      <c r="AI390" s="11">
        <v>24760.687217292249</v>
      </c>
      <c r="AJ390">
        <v>577</v>
      </c>
      <c r="AK390" s="11">
        <v>56.544377858495601</v>
      </c>
      <c r="AL390" s="11">
        <v>3.8630175627013466</v>
      </c>
      <c r="AM390" s="11">
        <v>0.471073404049551</v>
      </c>
      <c r="AN390" s="11">
        <v>8.1853109412102998E-2</v>
      </c>
      <c r="AO390">
        <v>3.6</v>
      </c>
      <c r="AP390">
        <v>7.6</v>
      </c>
      <c r="AQ390">
        <v>2.6</v>
      </c>
      <c r="AR390">
        <v>2.8</v>
      </c>
      <c r="AS390">
        <v>8.6</v>
      </c>
      <c r="AT390">
        <v>25.9</v>
      </c>
      <c r="AU390">
        <v>6.8</v>
      </c>
      <c r="AV390" s="12">
        <v>1.2050644057792046E-2</v>
      </c>
      <c r="AW390" s="12">
        <v>5.7083975674575071E-2</v>
      </c>
      <c r="AX390" s="12">
        <v>6.913461973236712E-2</v>
      </c>
      <c r="AY390" s="12">
        <v>0</v>
      </c>
      <c r="AZ390" s="12">
        <v>0</v>
      </c>
      <c r="BA390" s="12">
        <v>1.497005988023952E-3</v>
      </c>
      <c r="BB390" s="12">
        <v>1.9607843137254902E-3</v>
      </c>
      <c r="BC390" s="12">
        <v>0</v>
      </c>
      <c r="BD390" s="12">
        <v>1.0479041916167661E-2</v>
      </c>
      <c r="BE390" s="12">
        <v>0</v>
      </c>
      <c r="BF390" s="12">
        <v>4.4303797468354431E-2</v>
      </c>
      <c r="BG390">
        <v>566745292</v>
      </c>
      <c r="BH390">
        <v>953410</v>
      </c>
      <c r="BI390">
        <v>51364656</v>
      </c>
      <c r="BJ390">
        <v>100</v>
      </c>
      <c r="BK390">
        <v>0</v>
      </c>
      <c r="BL390" s="12">
        <v>0</v>
      </c>
      <c r="BM390" s="11">
        <v>0</v>
      </c>
      <c r="BN390" s="12">
        <v>0.1015751100182635</v>
      </c>
      <c r="BO390" s="12">
        <v>0.48296892658005586</v>
      </c>
      <c r="BP390">
        <v>1184</v>
      </c>
      <c r="BQ390" s="15">
        <v>24.676948728636933</v>
      </c>
      <c r="BR390">
        <v>79.099999999999994</v>
      </c>
      <c r="BS390">
        <v>76.2</v>
      </c>
      <c r="BT390">
        <v>3.7</v>
      </c>
      <c r="BU390">
        <v>3839</v>
      </c>
      <c r="BV390">
        <v>369</v>
      </c>
      <c r="BW390" s="15">
        <v>9.6118780932534509E-2</v>
      </c>
      <c r="BX390" s="15">
        <v>0.21156606657776703</v>
      </c>
      <c r="BY390">
        <v>0</v>
      </c>
    </row>
    <row r="391" spans="2:77" ht="15.75" customHeight="1">
      <c r="B391" t="s">
        <v>1039</v>
      </c>
      <c r="C391" s="11">
        <v>0.78488632793607793</v>
      </c>
      <c r="D391">
        <v>4688</v>
      </c>
      <c r="E391" s="11">
        <v>5972.8394203622775</v>
      </c>
      <c r="F391">
        <v>758</v>
      </c>
      <c r="G391" s="11">
        <v>16.168941979522184</v>
      </c>
      <c r="H391">
        <v>394</v>
      </c>
      <c r="I391" s="11">
        <v>8.4044368600682589</v>
      </c>
      <c r="J391">
        <v>56</v>
      </c>
      <c r="K391" s="11">
        <v>1.1945392491467577</v>
      </c>
      <c r="L391">
        <v>2112</v>
      </c>
      <c r="M391" s="11">
        <v>45.051194539249146</v>
      </c>
      <c r="N391">
        <v>2576</v>
      </c>
      <c r="O391" s="11">
        <v>54.948805460750847</v>
      </c>
      <c r="P391">
        <v>895</v>
      </c>
      <c r="Q391" s="11">
        <v>19.091296928327644</v>
      </c>
      <c r="R391">
        <v>236</v>
      </c>
      <c r="S391" s="11">
        <v>31.134564643799472</v>
      </c>
      <c r="T391">
        <v>522</v>
      </c>
      <c r="U391" s="11">
        <v>68.865435356200535</v>
      </c>
      <c r="V391">
        <v>141</v>
      </c>
      <c r="W391" s="11">
        <v>18.601583113456467</v>
      </c>
      <c r="X391">
        <v>153</v>
      </c>
      <c r="Y391" s="11">
        <v>38.832487309644669</v>
      </c>
      <c r="Z391">
        <v>241</v>
      </c>
      <c r="AA391" s="11">
        <v>61.167512690355331</v>
      </c>
      <c r="AB391">
        <v>36</v>
      </c>
      <c r="AC391" s="11">
        <v>4.7493403693931393</v>
      </c>
      <c r="AD391" s="11">
        <v>0.248</v>
      </c>
      <c r="AE391">
        <v>2</v>
      </c>
      <c r="AF391" s="11">
        <v>850</v>
      </c>
      <c r="AG391" s="11">
        <v>18.131399317406142</v>
      </c>
      <c r="AH391" s="11">
        <v>12806.81199022818</v>
      </c>
      <c r="AI391" s="11">
        <v>16316.77293182663</v>
      </c>
      <c r="AJ391">
        <v>580</v>
      </c>
      <c r="AK391" s="11">
        <v>47.263816169576899</v>
      </c>
      <c r="AL391" s="11">
        <v>4.1233508155477416</v>
      </c>
      <c r="AM391" s="11">
        <v>0.48045924906721299</v>
      </c>
      <c r="AN391" s="11">
        <v>9.0582286115644992E-2</v>
      </c>
      <c r="AO391">
        <v>4.3</v>
      </c>
      <c r="AP391">
        <v>7.2</v>
      </c>
      <c r="AQ391">
        <v>2.9</v>
      </c>
      <c r="AR391">
        <v>2.8</v>
      </c>
      <c r="AS391">
        <v>7.8</v>
      </c>
      <c r="AT391">
        <v>24.3</v>
      </c>
      <c r="AU391">
        <v>6.6</v>
      </c>
      <c r="AV391" s="12">
        <v>0.12136237776062729</v>
      </c>
      <c r="AW391" s="12">
        <v>0.239031600157739</v>
      </c>
      <c r="AX391" s="12">
        <v>0.3603939779183663</v>
      </c>
      <c r="AY391" s="12">
        <v>0</v>
      </c>
      <c r="AZ391" s="12">
        <v>0</v>
      </c>
      <c r="BA391" s="12">
        <v>3.9318479685452159E-3</v>
      </c>
      <c r="BB391" s="12">
        <v>5.2816901408450703E-3</v>
      </c>
      <c r="BC391" s="12">
        <v>0</v>
      </c>
      <c r="BD391" s="12">
        <v>5.5771725032425418E-2</v>
      </c>
      <c r="BE391" s="12">
        <v>0</v>
      </c>
      <c r="BF391" s="12">
        <v>0.21182266009852219</v>
      </c>
      <c r="BG391">
        <v>1158513414</v>
      </c>
      <c r="BH391">
        <v>1752668</v>
      </c>
      <c r="BI391">
        <v>87238000</v>
      </c>
      <c r="BJ391">
        <v>53</v>
      </c>
      <c r="BK391">
        <v>0</v>
      </c>
      <c r="BL391" s="12">
        <v>0</v>
      </c>
      <c r="BM391" s="11">
        <v>0</v>
      </c>
      <c r="BN391" s="12">
        <v>0.2558261852680217</v>
      </c>
      <c r="BO391" s="12">
        <v>0.34262295081967215</v>
      </c>
      <c r="BP391">
        <v>1060</v>
      </c>
      <c r="BQ391" s="15">
        <v>22.610921501706486</v>
      </c>
      <c r="BR391">
        <v>76.099999999999994</v>
      </c>
      <c r="BS391">
        <v>74.400000000000006</v>
      </c>
      <c r="BT391">
        <v>2.2000000000000002</v>
      </c>
      <c r="BU391">
        <v>4034</v>
      </c>
      <c r="BV391">
        <v>7440</v>
      </c>
      <c r="BW391" s="15">
        <v>1.8443232523549826</v>
      </c>
      <c r="BX391" s="15">
        <v>2.3497966351443269</v>
      </c>
      <c r="BY391">
        <v>0</v>
      </c>
    </row>
    <row r="392" spans="2:77" ht="15.75" customHeight="1">
      <c r="B392" t="s">
        <v>1040</v>
      </c>
      <c r="C392" s="11">
        <v>1.29615854461705</v>
      </c>
      <c r="D392">
        <v>6538</v>
      </c>
      <c r="E392" s="11">
        <v>5044.1360180452702</v>
      </c>
      <c r="F392">
        <v>1588</v>
      </c>
      <c r="G392" s="11">
        <v>24.288773325175896</v>
      </c>
      <c r="H392">
        <v>961</v>
      </c>
      <c r="I392" s="11">
        <v>14.698684613031507</v>
      </c>
      <c r="J392">
        <v>103</v>
      </c>
      <c r="K392" s="11">
        <v>1.5754053227286631</v>
      </c>
      <c r="L392">
        <v>3219</v>
      </c>
      <c r="M392" s="11">
        <v>49.235240134597738</v>
      </c>
      <c r="N392">
        <v>3319</v>
      </c>
      <c r="O392" s="11">
        <v>50.764759865402262</v>
      </c>
      <c r="P392">
        <v>1052</v>
      </c>
      <c r="Q392" s="11">
        <v>16.090547568063627</v>
      </c>
      <c r="R392">
        <v>357</v>
      </c>
      <c r="S392" s="11">
        <v>22.481108312342567</v>
      </c>
      <c r="T392">
        <v>1231</v>
      </c>
      <c r="U392" s="11">
        <v>77.51889168765743</v>
      </c>
      <c r="V392">
        <v>407</v>
      </c>
      <c r="W392" s="11">
        <v>25.629722921914354</v>
      </c>
      <c r="X392">
        <v>226</v>
      </c>
      <c r="Y392" s="11">
        <v>23.51716961498439</v>
      </c>
      <c r="Z392">
        <v>735</v>
      </c>
      <c r="AA392" s="11">
        <v>76.482830385015603</v>
      </c>
      <c r="AB392">
        <v>204</v>
      </c>
      <c r="AC392" s="11">
        <v>12.846347607052897</v>
      </c>
      <c r="AD392" s="11">
        <v>0.26300000000000001</v>
      </c>
      <c r="AE392">
        <v>1</v>
      </c>
      <c r="AF392" s="11">
        <v>1220</v>
      </c>
      <c r="AG392" s="11">
        <v>18.844609206054987</v>
      </c>
      <c r="AH392" s="11">
        <v>22148.67749615114</v>
      </c>
      <c r="AI392" s="11">
        <v>17087.938499603941</v>
      </c>
      <c r="AJ392">
        <v>600</v>
      </c>
      <c r="AK392" s="11">
        <v>54.4568741136002</v>
      </c>
      <c r="AL392" s="11">
        <v>4.1951659816323001</v>
      </c>
      <c r="AM392" s="11">
        <v>0.48145172015705001</v>
      </c>
      <c r="AN392" s="11">
        <v>9.5609031642106004E-2</v>
      </c>
      <c r="AO392">
        <v>9.4</v>
      </c>
      <c r="AP392">
        <v>6.9</v>
      </c>
      <c r="AQ392">
        <v>7.2</v>
      </c>
      <c r="AR392">
        <v>5</v>
      </c>
      <c r="AS392">
        <v>7</v>
      </c>
      <c r="AT392">
        <v>23.3</v>
      </c>
      <c r="AU392">
        <v>9.1999999999999993</v>
      </c>
      <c r="AV392" s="12">
        <v>4.4696429355880807E-2</v>
      </c>
      <c r="AW392" s="12">
        <v>5.8483000905587584E-2</v>
      </c>
      <c r="AX392" s="12">
        <v>0.10317943026146839</v>
      </c>
      <c r="AY392" s="12">
        <v>0</v>
      </c>
      <c r="AZ392" s="12">
        <v>0</v>
      </c>
      <c r="BA392" s="12">
        <v>2.0304568527918778E-3</v>
      </c>
      <c r="BB392" s="12">
        <v>2.1265284423179162E-3</v>
      </c>
      <c r="BC392" s="12">
        <v>0</v>
      </c>
      <c r="BD392" s="12">
        <v>1.0152284263959389E-3</v>
      </c>
      <c r="BE392" s="12">
        <v>0</v>
      </c>
      <c r="BF392" s="12">
        <v>2.247191011235955E-2</v>
      </c>
      <c r="BG392">
        <v>1157115045</v>
      </c>
      <c r="BH392">
        <v>581173</v>
      </c>
      <c r="BI392">
        <v>90250000</v>
      </c>
      <c r="BJ392">
        <v>62</v>
      </c>
      <c r="BK392">
        <v>0</v>
      </c>
      <c r="BL392" s="12">
        <v>0</v>
      </c>
      <c r="BM392" s="11">
        <v>1.4376078205865439</v>
      </c>
      <c r="BN392" s="12">
        <v>0.21559468777318117</v>
      </c>
      <c r="BO392" s="12">
        <v>0.34712465707717993</v>
      </c>
      <c r="BP392">
        <v>2334</v>
      </c>
      <c r="BQ392" s="15">
        <v>35.698990516977666</v>
      </c>
      <c r="BR392">
        <v>54.2</v>
      </c>
      <c r="BS392">
        <v>52.5</v>
      </c>
      <c r="BT392">
        <v>3.2</v>
      </c>
      <c r="BU392">
        <v>5070</v>
      </c>
      <c r="BV392">
        <v>3144</v>
      </c>
      <c r="BW392" s="15">
        <v>0.62011834319526626</v>
      </c>
      <c r="BX392" s="15">
        <v>0.47842784802107691</v>
      </c>
      <c r="BY392">
        <v>0</v>
      </c>
    </row>
    <row r="393" spans="2:77" ht="15.75" customHeight="1">
      <c r="B393" t="s">
        <v>1041</v>
      </c>
      <c r="C393" s="11">
        <v>1.650783596008947</v>
      </c>
      <c r="D393">
        <v>8650</v>
      </c>
      <c r="E393" s="11">
        <v>5239.9357619695647</v>
      </c>
      <c r="F393">
        <v>2254</v>
      </c>
      <c r="G393" s="11">
        <v>26.057803468208089</v>
      </c>
      <c r="H393">
        <v>1312</v>
      </c>
      <c r="I393" s="11">
        <v>15.16763005780347</v>
      </c>
      <c r="J393">
        <v>109</v>
      </c>
      <c r="K393" s="11">
        <v>1.2601156069364163</v>
      </c>
      <c r="L393">
        <v>3303</v>
      </c>
      <c r="M393" s="11">
        <v>38.184971098265898</v>
      </c>
      <c r="N393">
        <v>5347</v>
      </c>
      <c r="O393" s="11">
        <v>61.815028901734102</v>
      </c>
      <c r="P393">
        <v>1814</v>
      </c>
      <c r="Q393" s="11">
        <v>20.971098265895954</v>
      </c>
      <c r="R393">
        <v>821</v>
      </c>
      <c r="S393" s="11">
        <v>36.424134871339845</v>
      </c>
      <c r="T393">
        <v>1433</v>
      </c>
      <c r="U393" s="11">
        <v>63.575865128660155</v>
      </c>
      <c r="V393">
        <v>456</v>
      </c>
      <c r="W393" s="11">
        <v>20.230700976042591</v>
      </c>
      <c r="X393">
        <v>506</v>
      </c>
      <c r="Y393" s="11">
        <v>38.56707317073171</v>
      </c>
      <c r="Z393">
        <v>806</v>
      </c>
      <c r="AA393" s="11">
        <v>61.432926829268297</v>
      </c>
      <c r="AB393">
        <v>298</v>
      </c>
      <c r="AC393" s="11">
        <v>13.220940550133097</v>
      </c>
      <c r="AD393" s="11">
        <v>0.31</v>
      </c>
      <c r="AE393">
        <v>2</v>
      </c>
      <c r="AF393" s="11">
        <v>2171</v>
      </c>
      <c r="AG393" s="11">
        <v>25.270632056803631</v>
      </c>
      <c r="AH393" s="11">
        <v>9103.1948951108589</v>
      </c>
      <c r="AI393" s="11">
        <v>5514.4689571180297</v>
      </c>
      <c r="AJ393">
        <v>578</v>
      </c>
      <c r="AK393" s="11">
        <v>81.811798737995105</v>
      </c>
      <c r="AL393" s="11">
        <v>3.7775452016744708</v>
      </c>
      <c r="AM393" s="11">
        <v>0.46542889275264399</v>
      </c>
      <c r="AN393" s="11">
        <v>7.878483578605E-2</v>
      </c>
      <c r="AO393">
        <v>4.9000000000000004</v>
      </c>
      <c r="AP393">
        <v>7.3</v>
      </c>
      <c r="AQ393">
        <v>3.9</v>
      </c>
      <c r="AR393">
        <v>3.7</v>
      </c>
      <c r="AS393">
        <v>8.4</v>
      </c>
      <c r="AT393">
        <v>25.2</v>
      </c>
      <c r="AU393">
        <v>8.1</v>
      </c>
      <c r="AV393" s="12">
        <v>6.5938653093110589E-2</v>
      </c>
      <c r="AW393" s="12">
        <v>0.17165770444732661</v>
      </c>
      <c r="AX393" s="12">
        <v>0.23759635754043723</v>
      </c>
      <c r="AY393" s="12">
        <v>2.8727377190462512E-4</v>
      </c>
      <c r="AZ393" s="12">
        <v>3.3898305084745763E-2</v>
      </c>
      <c r="BA393" s="12">
        <v>2.973240832507433E-3</v>
      </c>
      <c r="BB393" s="12">
        <v>1.1229646266142619E-3</v>
      </c>
      <c r="BC393" s="12">
        <v>1.687763713080169E-2</v>
      </c>
      <c r="BD393" s="12">
        <v>9.8960910440376044E-3</v>
      </c>
      <c r="BE393" s="12">
        <v>0</v>
      </c>
      <c r="BF393" s="12">
        <v>8.3333333333333329E-2</v>
      </c>
      <c r="BG393">
        <v>1387575751</v>
      </c>
      <c r="BH393">
        <v>660122</v>
      </c>
      <c r="BI393">
        <v>64109025</v>
      </c>
      <c r="BJ393">
        <v>64</v>
      </c>
      <c r="BK393">
        <v>0</v>
      </c>
      <c r="BL393" s="12">
        <v>0</v>
      </c>
      <c r="BM393" s="11">
        <v>3.1446540880503142</v>
      </c>
      <c r="BN393" s="12">
        <v>0.12732447281256917</v>
      </c>
      <c r="BO393" s="12">
        <v>0.40813104802288208</v>
      </c>
      <c r="BP393">
        <v>1801</v>
      </c>
      <c r="BQ393" s="15">
        <v>20.820809248554912</v>
      </c>
      <c r="BR393">
        <v>70.099999999999994</v>
      </c>
      <c r="BS393">
        <v>67.2</v>
      </c>
      <c r="BT393">
        <v>4.2</v>
      </c>
      <c r="BU393">
        <v>6579</v>
      </c>
      <c r="BV393">
        <v>1026</v>
      </c>
      <c r="BW393" s="15">
        <v>0.15595075239398085</v>
      </c>
      <c r="BX393" s="15">
        <v>9.4470742725466003E-2</v>
      </c>
      <c r="BY393">
        <v>0</v>
      </c>
    </row>
    <row r="394" spans="2:77" ht="15.75" customHeight="1">
      <c r="B394" t="s">
        <v>1042</v>
      </c>
      <c r="C394" s="11">
        <v>0.67838913474343487</v>
      </c>
      <c r="D394">
        <v>4175</v>
      </c>
      <c r="E394" s="11">
        <v>6154.2848878011218</v>
      </c>
      <c r="F394">
        <v>1052</v>
      </c>
      <c r="G394" s="11">
        <v>25.19760479041916</v>
      </c>
      <c r="H394">
        <v>728</v>
      </c>
      <c r="I394" s="11">
        <v>17.437125748502993</v>
      </c>
      <c r="J394">
        <v>121</v>
      </c>
      <c r="K394" s="11">
        <v>2.898203592814371</v>
      </c>
      <c r="L394">
        <v>978</v>
      </c>
      <c r="M394" s="11">
        <v>23.425149700598801</v>
      </c>
      <c r="N394">
        <v>3197</v>
      </c>
      <c r="O394" s="11">
        <v>76.574850299401191</v>
      </c>
      <c r="P394">
        <v>1031</v>
      </c>
      <c r="Q394" s="11">
        <v>24.694610778443113</v>
      </c>
      <c r="R394">
        <v>220</v>
      </c>
      <c r="S394" s="11">
        <v>20.912547528517113</v>
      </c>
      <c r="T394">
        <v>832</v>
      </c>
      <c r="U394" s="11">
        <v>79.087452471482891</v>
      </c>
      <c r="V394">
        <v>283</v>
      </c>
      <c r="W394" s="11">
        <v>26.901140684410645</v>
      </c>
      <c r="X394">
        <v>146</v>
      </c>
      <c r="Y394" s="11">
        <v>20.054945054945055</v>
      </c>
      <c r="Z394">
        <v>582</v>
      </c>
      <c r="AA394" s="11">
        <v>79.945054945054949</v>
      </c>
      <c r="AB394">
        <v>217</v>
      </c>
      <c r="AC394" s="11">
        <v>20.627376425855513</v>
      </c>
      <c r="AD394" s="11">
        <v>0.38800000000000001</v>
      </c>
      <c r="AE394">
        <v>2</v>
      </c>
      <c r="AF394" s="11">
        <v>1552</v>
      </c>
      <c r="AG394" s="11">
        <v>37.946210268948654</v>
      </c>
      <c r="AH394" s="11">
        <v>72286.640982237368</v>
      </c>
      <c r="AI394" s="11">
        <v>106556.30711064269</v>
      </c>
      <c r="AJ394">
        <v>586</v>
      </c>
      <c r="AK394" s="11">
        <v>224.45938537025501</v>
      </c>
      <c r="AL394" s="11">
        <v>3.5505660177468497</v>
      </c>
      <c r="AM394" s="11">
        <v>0.46234240907074597</v>
      </c>
      <c r="AN394" s="11">
        <v>7.4790179449540001E-2</v>
      </c>
      <c r="AO394">
        <v>4.2</v>
      </c>
      <c r="AP394">
        <v>8.4</v>
      </c>
      <c r="AQ394">
        <v>3.3</v>
      </c>
      <c r="AR394">
        <v>3.6</v>
      </c>
      <c r="AS394">
        <v>9.8000000000000007</v>
      </c>
      <c r="AT394">
        <v>29.6</v>
      </c>
      <c r="AU394">
        <v>8.4</v>
      </c>
      <c r="AV394" s="12">
        <v>0.34751317113238983</v>
      </c>
      <c r="AW394" s="12">
        <v>0.39518891209750451</v>
      </c>
      <c r="AX394" s="12">
        <v>0.74270208322989428</v>
      </c>
      <c r="AY394" s="12">
        <v>2.2038567493112951E-4</v>
      </c>
      <c r="AZ394" s="12">
        <v>1.8181818181818181E-2</v>
      </c>
      <c r="BA394" s="12">
        <v>1.65016501650165E-3</v>
      </c>
      <c r="BB394" s="12">
        <v>9.5510983763132757E-4</v>
      </c>
      <c r="BC394" s="12">
        <v>6.0606060606060606E-3</v>
      </c>
      <c r="BD394" s="12">
        <v>9.8846787479406912E-3</v>
      </c>
      <c r="BE394" s="12">
        <v>0</v>
      </c>
      <c r="BF394" s="12">
        <v>7.1856287425149698E-2</v>
      </c>
      <c r="BG394">
        <v>372420546</v>
      </c>
      <c r="BH394">
        <v>315077</v>
      </c>
      <c r="BI394">
        <v>22714451</v>
      </c>
      <c r="BJ394">
        <v>100</v>
      </c>
      <c r="BK394">
        <v>0</v>
      </c>
      <c r="BL394" s="12">
        <v>0</v>
      </c>
      <c r="BM394" s="11">
        <v>0</v>
      </c>
      <c r="BN394" s="12">
        <v>6.3036806065400269E-2</v>
      </c>
      <c r="BO394" s="12">
        <v>0.5363423002184331</v>
      </c>
      <c r="BP394">
        <v>1060</v>
      </c>
      <c r="BQ394" s="15">
        <v>25.389221556886227</v>
      </c>
      <c r="BR394">
        <v>76.099999999999994</v>
      </c>
      <c r="BS394">
        <v>69.8</v>
      </c>
      <c r="BT394">
        <v>8.3000000000000007</v>
      </c>
      <c r="BU394">
        <v>3328</v>
      </c>
      <c r="BV394">
        <v>1443</v>
      </c>
      <c r="BW394" s="15">
        <v>0.43359375</v>
      </c>
      <c r="BX394" s="15">
        <v>0.63915196720239942</v>
      </c>
      <c r="BY394">
        <v>1</v>
      </c>
    </row>
    <row r="395" spans="2:77" ht="15.75" customHeight="1">
      <c r="B395" t="s">
        <v>1043</v>
      </c>
      <c r="C395" s="11">
        <v>1.848693270740515</v>
      </c>
      <c r="D395">
        <v>5766</v>
      </c>
      <c r="E395" s="11">
        <v>3118.9598032616645</v>
      </c>
      <c r="F395">
        <v>1682</v>
      </c>
      <c r="G395" s="11">
        <v>29.171002428026359</v>
      </c>
      <c r="H395">
        <v>1228</v>
      </c>
      <c r="I395" s="11">
        <v>21.297259798820672</v>
      </c>
      <c r="J395">
        <v>195</v>
      </c>
      <c r="K395" s="11">
        <v>3.3818938605619144</v>
      </c>
      <c r="L395">
        <v>995</v>
      </c>
      <c r="M395" s="11">
        <v>17.256330211585155</v>
      </c>
      <c r="N395">
        <v>4771</v>
      </c>
      <c r="O395" s="11">
        <v>82.743669788414849</v>
      </c>
      <c r="P395">
        <v>1759</v>
      </c>
      <c r="Q395" s="11">
        <v>30.506416926812346</v>
      </c>
      <c r="R395">
        <v>202</v>
      </c>
      <c r="S395" s="11">
        <v>12.009512485136742</v>
      </c>
      <c r="T395">
        <v>1480</v>
      </c>
      <c r="U395" s="11">
        <v>87.990487514863261</v>
      </c>
      <c r="V395">
        <v>579</v>
      </c>
      <c r="W395" s="11">
        <v>34.423305588585016</v>
      </c>
      <c r="X395">
        <v>131</v>
      </c>
      <c r="Y395" s="11">
        <v>10.667752442996743</v>
      </c>
      <c r="Z395">
        <v>1097</v>
      </c>
      <c r="AA395" s="11">
        <v>89.332247557003257</v>
      </c>
      <c r="AB395">
        <v>448</v>
      </c>
      <c r="AC395" s="11">
        <v>26.634958382877528</v>
      </c>
      <c r="AD395" s="11">
        <v>0.38200000000000001</v>
      </c>
      <c r="AE395">
        <v>3</v>
      </c>
      <c r="AF395" s="11">
        <v>1784</v>
      </c>
      <c r="AG395" s="11">
        <v>31.161572052401748</v>
      </c>
      <c r="AH395" s="11">
        <v>129545.1771154108</v>
      </c>
      <c r="AI395" s="11">
        <v>70073.916082099429</v>
      </c>
      <c r="AJ395">
        <v>575</v>
      </c>
      <c r="AK395" s="11">
        <v>94.270511061823697</v>
      </c>
      <c r="AL395" s="11">
        <v>3.5832944438517909</v>
      </c>
      <c r="AM395" s="11">
        <v>0.46237531334005799</v>
      </c>
      <c r="AN395" s="11">
        <v>7.4138452213551989E-2</v>
      </c>
      <c r="AO395">
        <v>4.7</v>
      </c>
      <c r="AP395">
        <v>8</v>
      </c>
      <c r="AQ395">
        <v>4.8</v>
      </c>
      <c r="AR395">
        <v>4.5</v>
      </c>
      <c r="AS395">
        <v>10.4</v>
      </c>
      <c r="AT395">
        <v>31</v>
      </c>
      <c r="AU395">
        <v>11</v>
      </c>
      <c r="AV395" s="12">
        <v>0.64688339153632257</v>
      </c>
      <c r="AW395" s="12">
        <v>0.22921059635175486</v>
      </c>
      <c r="AX395" s="12">
        <v>0.87609398788807735</v>
      </c>
      <c r="AY395" s="12">
        <v>0</v>
      </c>
      <c r="AZ395" s="12">
        <v>0</v>
      </c>
      <c r="BA395" s="12">
        <v>4.736129905277402E-3</v>
      </c>
      <c r="BB395" s="12">
        <v>3.684598378776713E-3</v>
      </c>
      <c r="BC395" s="12">
        <v>1.6528925619834711E-2</v>
      </c>
      <c r="BD395" s="12">
        <v>2.7063599458728011E-2</v>
      </c>
      <c r="BE395" s="12">
        <v>7.3691967575534268E-4</v>
      </c>
      <c r="BF395" s="12">
        <v>0.32231404958677679</v>
      </c>
      <c r="BG395">
        <v>510905426</v>
      </c>
      <c r="BH395">
        <v>356778</v>
      </c>
      <c r="BI395">
        <v>237324459</v>
      </c>
      <c r="BJ395">
        <v>30</v>
      </c>
      <c r="BK395">
        <v>0</v>
      </c>
      <c r="BL395" s="12">
        <v>0</v>
      </c>
      <c r="BM395" s="11">
        <v>3.4934497816593879</v>
      </c>
      <c r="BN395" s="12">
        <v>9.5285924134625152E-2</v>
      </c>
      <c r="BO395" s="12">
        <v>0.40610987371770135</v>
      </c>
      <c r="BP395">
        <v>1332</v>
      </c>
      <c r="BQ395" s="15">
        <v>23.100936524453694</v>
      </c>
      <c r="BR395">
        <v>72.900000000000006</v>
      </c>
      <c r="BS395">
        <v>67.5</v>
      </c>
      <c r="BT395">
        <v>7.3</v>
      </c>
      <c r="BU395">
        <v>4565</v>
      </c>
      <c r="BV395">
        <v>1727</v>
      </c>
      <c r="BW395" s="15">
        <v>0.37831325301204821</v>
      </c>
      <c r="BX395" s="15">
        <v>0.20463819444775203</v>
      </c>
      <c r="BY395">
        <v>1</v>
      </c>
    </row>
    <row r="396" spans="2:77" ht="15.75" customHeight="1">
      <c r="B396" t="s">
        <v>1044</v>
      </c>
      <c r="C396" s="11">
        <v>0.80079752217006639</v>
      </c>
      <c r="D396">
        <v>7615</v>
      </c>
      <c r="E396" s="11">
        <v>9509.2701827601213</v>
      </c>
      <c r="F396">
        <v>2183</v>
      </c>
      <c r="G396" s="11">
        <v>28.667104399212079</v>
      </c>
      <c r="H396">
        <v>1602</v>
      </c>
      <c r="I396" s="11">
        <v>21.037426132632962</v>
      </c>
      <c r="J396">
        <v>552</v>
      </c>
      <c r="K396" s="11">
        <v>7.2488509520682864</v>
      </c>
      <c r="L396">
        <v>717</v>
      </c>
      <c r="M396" s="11">
        <v>9.4156270518713079</v>
      </c>
      <c r="N396">
        <v>6898</v>
      </c>
      <c r="O396" s="11">
        <v>90.584372948128689</v>
      </c>
      <c r="P396">
        <v>1819</v>
      </c>
      <c r="Q396" s="11">
        <v>23.887065003282995</v>
      </c>
      <c r="R396">
        <v>170</v>
      </c>
      <c r="S396" s="11">
        <v>7.7874484654145677</v>
      </c>
      <c r="T396">
        <v>2013</v>
      </c>
      <c r="U396" s="11">
        <v>92.21255153458543</v>
      </c>
      <c r="V396">
        <v>452</v>
      </c>
      <c r="W396" s="11">
        <v>20.705451213925791</v>
      </c>
      <c r="X396">
        <v>104</v>
      </c>
      <c r="Y396" s="11">
        <v>6.4918851435705376</v>
      </c>
      <c r="Z396">
        <v>1498</v>
      </c>
      <c r="AA396" s="11">
        <v>93.508114856429458</v>
      </c>
      <c r="AB396">
        <v>326</v>
      </c>
      <c r="AC396" s="11">
        <v>14.933577645442053</v>
      </c>
      <c r="AD396" s="11">
        <v>0.72399999999999998</v>
      </c>
      <c r="AE396">
        <v>6</v>
      </c>
      <c r="AF396" s="11">
        <v>3540</v>
      </c>
      <c r="AG396" s="11">
        <v>46.487196323046618</v>
      </c>
      <c r="AH396" s="11">
        <v>14599.02623136215</v>
      </c>
      <c r="AI396" s="11">
        <v>18230.608645993841</v>
      </c>
      <c r="AJ396">
        <v>556</v>
      </c>
      <c r="AK396" s="11">
        <v>42.089351086568598</v>
      </c>
      <c r="AL396" s="11">
        <v>3.6165567743408324</v>
      </c>
      <c r="AM396" s="11">
        <v>0.46737616152739497</v>
      </c>
      <c r="AN396" s="11">
        <v>7.5897196888771001E-2</v>
      </c>
      <c r="AO396">
        <v>3.6</v>
      </c>
      <c r="AP396">
        <v>9.1</v>
      </c>
      <c r="AQ396">
        <v>4.2</v>
      </c>
      <c r="AR396">
        <v>4.8</v>
      </c>
      <c r="AS396">
        <v>12.3</v>
      </c>
      <c r="AT396">
        <v>35.4</v>
      </c>
      <c r="AU396">
        <v>11.7</v>
      </c>
      <c r="AV396" s="12">
        <v>0.9999999959090089</v>
      </c>
      <c r="AW396" s="12">
        <v>0</v>
      </c>
      <c r="AX396" s="12">
        <v>0.9999999959090089</v>
      </c>
      <c r="AY396" s="12">
        <v>0</v>
      </c>
      <c r="AZ396" s="12">
        <v>0</v>
      </c>
      <c r="BA396" s="12">
        <v>3.3467202141900941E-3</v>
      </c>
      <c r="BB396" s="12">
        <v>3.06044376434583E-3</v>
      </c>
      <c r="BC396" s="12">
        <v>5.3475935828877002E-3</v>
      </c>
      <c r="BD396" s="12">
        <v>3.3467202141900941E-3</v>
      </c>
      <c r="BE396" s="12">
        <v>7.6511094108645751E-4</v>
      </c>
      <c r="BF396" s="12">
        <v>2.1390374331550801E-2</v>
      </c>
      <c r="BG396">
        <v>303122930</v>
      </c>
      <c r="BH396">
        <v>210106</v>
      </c>
      <c r="BI396">
        <v>20939818</v>
      </c>
      <c r="BJ396">
        <v>18</v>
      </c>
      <c r="BK396">
        <v>0</v>
      </c>
      <c r="BL396" s="12">
        <v>0</v>
      </c>
      <c r="BM396" s="11">
        <v>2.6777346364975232</v>
      </c>
      <c r="BN396" s="12">
        <v>0.12171089717214485</v>
      </c>
      <c r="BO396" s="12">
        <v>0.32819481529375599</v>
      </c>
      <c r="BP396">
        <v>2865</v>
      </c>
      <c r="BQ396" s="15">
        <v>37.623112278397898</v>
      </c>
      <c r="BR396">
        <v>73.8</v>
      </c>
      <c r="BS396">
        <v>68.900000000000006</v>
      </c>
      <c r="BT396">
        <v>6.7</v>
      </c>
      <c r="BU396">
        <v>5906</v>
      </c>
      <c r="BV396">
        <v>221</v>
      </c>
      <c r="BW396" s="15">
        <v>3.7419573315272604E-2</v>
      </c>
      <c r="BX396" s="15">
        <v>4.6727883490286025E-2</v>
      </c>
      <c r="BY396">
        <v>0</v>
      </c>
    </row>
    <row r="397" spans="2:77" ht="15.75" customHeight="1">
      <c r="B397" t="s">
        <v>1045</v>
      </c>
      <c r="C397" s="11">
        <v>0.79447037299256129</v>
      </c>
      <c r="D397">
        <v>2528</v>
      </c>
      <c r="E397" s="11">
        <v>3181.9940502975433</v>
      </c>
      <c r="F397">
        <v>543</v>
      </c>
      <c r="G397" s="11">
        <v>21.479430379746837</v>
      </c>
      <c r="H397">
        <v>421</v>
      </c>
      <c r="I397" s="11">
        <v>16.653481012658229</v>
      </c>
      <c r="J397">
        <v>26</v>
      </c>
      <c r="K397" s="11">
        <v>1.0284810126582278</v>
      </c>
      <c r="L397">
        <v>991</v>
      </c>
      <c r="M397" s="11">
        <v>39.200949367088604</v>
      </c>
      <c r="N397">
        <v>1537</v>
      </c>
      <c r="O397" s="11">
        <v>60.799050632911388</v>
      </c>
      <c r="P397">
        <v>157</v>
      </c>
      <c r="Q397" s="11">
        <v>6.2104430379746836</v>
      </c>
      <c r="R397">
        <v>232</v>
      </c>
      <c r="S397" s="11">
        <v>42.7255985267035</v>
      </c>
      <c r="T397">
        <v>311</v>
      </c>
      <c r="U397" s="11">
        <v>57.2744014732965</v>
      </c>
      <c r="V397">
        <v>17</v>
      </c>
      <c r="W397" s="11">
        <v>3.1307550644567224</v>
      </c>
      <c r="X397">
        <v>190</v>
      </c>
      <c r="Y397" s="11">
        <v>45.13064133016627</v>
      </c>
      <c r="Z397">
        <v>231</v>
      </c>
      <c r="AA397" s="11">
        <v>54.869358669833737</v>
      </c>
      <c r="AB397">
        <v>12</v>
      </c>
      <c r="AC397" s="11">
        <v>2.2099447513812152</v>
      </c>
      <c r="AD397" s="11">
        <v>0.30299999999999999</v>
      </c>
      <c r="AE397">
        <v>2</v>
      </c>
      <c r="AF397" s="11">
        <v>259</v>
      </c>
      <c r="AG397" s="11">
        <v>10.245253164556962</v>
      </c>
      <c r="AH397" s="11">
        <v>10045.872577519271</v>
      </c>
      <c r="AI397" s="11">
        <v>12644.74160273606</v>
      </c>
      <c r="AJ397">
        <v>556</v>
      </c>
      <c r="AK397" s="11">
        <v>38.1291188736636</v>
      </c>
      <c r="AL397" s="11">
        <v>3.9622646509461585</v>
      </c>
      <c r="AM397" s="11">
        <v>0.47312711601595803</v>
      </c>
      <c r="AN397" s="11">
        <v>8.2010637342235987E-2</v>
      </c>
      <c r="AO397">
        <v>5.5</v>
      </c>
      <c r="AP397">
        <v>6.4</v>
      </c>
      <c r="AQ397">
        <v>4.3</v>
      </c>
      <c r="AR397">
        <v>3.4</v>
      </c>
      <c r="AS397">
        <v>7.1</v>
      </c>
      <c r="AT397">
        <v>20.9</v>
      </c>
      <c r="AU397">
        <v>7.6</v>
      </c>
      <c r="AV397" s="12">
        <v>0.55092681855914372</v>
      </c>
      <c r="AW397" s="12">
        <v>0.44907317205961217</v>
      </c>
      <c r="AX397" s="12">
        <v>0.99999999061875577</v>
      </c>
      <c r="AY397" s="12">
        <v>1.730103806228374E-3</v>
      </c>
      <c r="AZ397" s="12">
        <v>2.9411764705882349E-2</v>
      </c>
      <c r="BA397" s="12">
        <v>1.031991744066047E-3</v>
      </c>
      <c r="BB397" s="12">
        <v>0</v>
      </c>
      <c r="BC397" s="12">
        <v>2.9411764705882349E-2</v>
      </c>
      <c r="BD397" s="12">
        <v>9.2783505154639175E-3</v>
      </c>
      <c r="BE397" s="12">
        <v>0</v>
      </c>
      <c r="BF397" s="12">
        <v>0.25714285714285712</v>
      </c>
      <c r="BG397">
        <v>411426762</v>
      </c>
      <c r="BH397">
        <v>392209</v>
      </c>
      <c r="BI397">
        <v>65400000</v>
      </c>
      <c r="BJ397">
        <v>101</v>
      </c>
      <c r="BK397">
        <v>0</v>
      </c>
      <c r="BL397" s="12">
        <v>0</v>
      </c>
      <c r="BM397" s="11">
        <v>0</v>
      </c>
      <c r="BN397" s="12">
        <v>0.11007654665470772</v>
      </c>
      <c r="BO397" s="12">
        <v>0.38194464340952389</v>
      </c>
      <c r="BP397">
        <v>524</v>
      </c>
      <c r="BQ397" s="15">
        <v>20.72784810126582</v>
      </c>
      <c r="BR397">
        <v>63.1</v>
      </c>
      <c r="BS397">
        <v>57.9</v>
      </c>
      <c r="BT397">
        <v>8.3000000000000007</v>
      </c>
      <c r="BU397">
        <v>2135</v>
      </c>
      <c r="BV397">
        <v>1869</v>
      </c>
      <c r="BW397" s="15">
        <v>0.87540983606557377</v>
      </c>
      <c r="BX397" s="15">
        <v>1.101878516587264</v>
      </c>
      <c r="BY397">
        <v>0</v>
      </c>
    </row>
    <row r="398" spans="2:77" ht="15.75" customHeight="1">
      <c r="B398" t="s">
        <v>1046</v>
      </c>
      <c r="C398" s="11">
        <v>0.75794937952321639</v>
      </c>
      <c r="D398">
        <v>8936</v>
      </c>
      <c r="E398" s="11">
        <v>11789.705541577379</v>
      </c>
      <c r="F398">
        <v>2387</v>
      </c>
      <c r="G398" s="11">
        <v>26.712175470008955</v>
      </c>
      <c r="H398">
        <v>1461</v>
      </c>
      <c r="I398" s="11">
        <v>16.349597135183526</v>
      </c>
      <c r="J398">
        <v>650</v>
      </c>
      <c r="K398" s="11">
        <v>7.2739480752014325</v>
      </c>
      <c r="L398">
        <v>1603</v>
      </c>
      <c r="M398" s="11">
        <v>17.938675022381378</v>
      </c>
      <c r="N398">
        <v>7333</v>
      </c>
      <c r="O398" s="11">
        <v>82.061324977618625</v>
      </c>
      <c r="P398">
        <v>3793</v>
      </c>
      <c r="Q398" s="11">
        <v>42.446284691136974</v>
      </c>
      <c r="R398">
        <v>202</v>
      </c>
      <c r="S398" s="11">
        <v>8.4625052366987852</v>
      </c>
      <c r="T398">
        <v>2185</v>
      </c>
      <c r="U398" s="11">
        <v>91.537494763301225</v>
      </c>
      <c r="V398">
        <v>1588</v>
      </c>
      <c r="W398" s="11">
        <v>66.527021365731045</v>
      </c>
      <c r="X398">
        <v>149</v>
      </c>
      <c r="Y398" s="11">
        <v>10.198494182067078</v>
      </c>
      <c r="Z398">
        <v>1312</v>
      </c>
      <c r="AA398" s="11">
        <v>89.80150581793292</v>
      </c>
      <c r="AB398">
        <v>918</v>
      </c>
      <c r="AC398" s="11">
        <v>38.458315877670721</v>
      </c>
      <c r="AD398" s="11">
        <v>0.64900000000000002</v>
      </c>
      <c r="AE398">
        <v>7</v>
      </c>
      <c r="AF398" s="11">
        <v>2928</v>
      </c>
      <c r="AG398" s="11">
        <v>33.268946710601064</v>
      </c>
      <c r="AH398" s="11">
        <v>14460.870816078879</v>
      </c>
      <c r="AI398" s="11">
        <v>19078.94010702275</v>
      </c>
      <c r="AJ398">
        <v>556</v>
      </c>
      <c r="AK398" s="11">
        <v>43.287578089253998</v>
      </c>
      <c r="AL398" s="11">
        <v>3.9748482975773189</v>
      </c>
      <c r="AM398" s="11">
        <v>0.47363032214746797</v>
      </c>
      <c r="AN398" s="11">
        <v>8.2170650273983986E-2</v>
      </c>
      <c r="AO398">
        <v>4.0999999999999996</v>
      </c>
      <c r="AP398">
        <v>8.5</v>
      </c>
      <c r="AQ398">
        <v>3.7</v>
      </c>
      <c r="AR398">
        <v>3.8</v>
      </c>
      <c r="AS398">
        <v>10.4</v>
      </c>
      <c r="AT398">
        <v>29.3</v>
      </c>
      <c r="AU398">
        <v>9.1</v>
      </c>
      <c r="AV398" s="12">
        <v>0.65348713477632714</v>
      </c>
      <c r="AW398" s="12">
        <v>0.28762705927104992</v>
      </c>
      <c r="AX398" s="12">
        <v>0.94111419404737695</v>
      </c>
      <c r="AY398" s="12">
        <v>1.9638373381587621E-4</v>
      </c>
      <c r="AZ398" s="12">
        <v>2.6217228464419481E-2</v>
      </c>
      <c r="BA398" s="12">
        <v>4.6382189239332098E-3</v>
      </c>
      <c r="BB398" s="12">
        <v>4.9321824907521579E-3</v>
      </c>
      <c r="BC398" s="12">
        <v>3.7453183520599251E-3</v>
      </c>
      <c r="BD398" s="12">
        <v>3.717472118959108E-2</v>
      </c>
      <c r="BE398" s="12">
        <v>1.233045622688039E-3</v>
      </c>
      <c r="BF398" s="12">
        <v>0.14716981132075471</v>
      </c>
      <c r="BG398">
        <v>563156831</v>
      </c>
      <c r="BH398">
        <v>629526</v>
      </c>
      <c r="BI398">
        <v>57875013</v>
      </c>
      <c r="BJ398">
        <v>102</v>
      </c>
      <c r="BK398">
        <v>0</v>
      </c>
      <c r="BL398" s="12">
        <v>0</v>
      </c>
      <c r="BM398" s="11">
        <v>0</v>
      </c>
      <c r="BN398" s="12">
        <v>8.5993356347558919E-2</v>
      </c>
      <c r="BO398" s="12">
        <v>0.49440746173995281</v>
      </c>
      <c r="BP398">
        <v>2757</v>
      </c>
      <c r="BQ398" s="15">
        <v>30.852730528200539</v>
      </c>
      <c r="BR398">
        <v>77</v>
      </c>
      <c r="BS398">
        <v>71.2</v>
      </c>
      <c r="BT398">
        <v>7.5</v>
      </c>
      <c r="BU398">
        <v>6857</v>
      </c>
      <c r="BV398">
        <v>1628</v>
      </c>
      <c r="BW398" s="15">
        <v>0.23742161295026978</v>
      </c>
      <c r="BX398" s="15">
        <v>0.31324204407901018</v>
      </c>
      <c r="BY398">
        <v>0</v>
      </c>
    </row>
    <row r="399" spans="2:77" ht="15.75" customHeight="1">
      <c r="B399" t="s">
        <v>1047</v>
      </c>
      <c r="C399" s="11">
        <v>1.748871450288243</v>
      </c>
      <c r="D399">
        <v>9392</v>
      </c>
      <c r="E399" s="11">
        <v>5370.3203848699359</v>
      </c>
      <c r="F399">
        <v>2097</v>
      </c>
      <c r="G399" s="11">
        <v>22.327512776831345</v>
      </c>
      <c r="H399">
        <v>1326</v>
      </c>
      <c r="I399" s="11">
        <v>14.118398637137991</v>
      </c>
      <c r="J399">
        <v>539</v>
      </c>
      <c r="K399" s="11">
        <v>5.7389267461669506</v>
      </c>
      <c r="L399">
        <v>3115</v>
      </c>
      <c r="M399" s="11">
        <v>33.166524701873932</v>
      </c>
      <c r="N399">
        <v>6277</v>
      </c>
      <c r="O399" s="11">
        <v>66.833475298126061</v>
      </c>
      <c r="P399">
        <v>2005</v>
      </c>
      <c r="Q399" s="11">
        <v>21.347955706984667</v>
      </c>
      <c r="R399">
        <v>468</v>
      </c>
      <c r="S399" s="11">
        <v>22.317596566523605</v>
      </c>
      <c r="T399">
        <v>1629</v>
      </c>
      <c r="U399" s="11">
        <v>77.682403433476395</v>
      </c>
      <c r="V399">
        <v>653</v>
      </c>
      <c r="W399" s="11">
        <v>31.139723414401526</v>
      </c>
      <c r="X399">
        <v>393</v>
      </c>
      <c r="Y399" s="11">
        <v>29.638009049773757</v>
      </c>
      <c r="Z399">
        <v>933</v>
      </c>
      <c r="AA399" s="11">
        <v>70.361990950226243</v>
      </c>
      <c r="AB399">
        <v>408</v>
      </c>
      <c r="AC399" s="11">
        <v>19.456366237482118</v>
      </c>
      <c r="AD399" s="11">
        <v>0.41699999999999998</v>
      </c>
      <c r="AE399">
        <v>5</v>
      </c>
      <c r="AF399" s="11">
        <v>3401</v>
      </c>
      <c r="AG399" s="11">
        <v>36.636863083055047</v>
      </c>
      <c r="AH399" s="11">
        <v>80185.074170795851</v>
      </c>
      <c r="AI399" s="11">
        <v>45849.610134339753</v>
      </c>
      <c r="AJ399">
        <v>556</v>
      </c>
      <c r="AK399" s="11">
        <v>38.496436887616099</v>
      </c>
      <c r="AL399" s="11">
        <v>4.0261632410896597</v>
      </c>
      <c r="AM399" s="11">
        <v>0.48183071994505799</v>
      </c>
      <c r="AN399" s="11">
        <v>8.6535972325546995E-2</v>
      </c>
      <c r="AO399">
        <v>4.9000000000000004</v>
      </c>
      <c r="AP399">
        <v>8</v>
      </c>
      <c r="AQ399">
        <v>4.3</v>
      </c>
      <c r="AR399">
        <v>4.0999999999999996</v>
      </c>
      <c r="AS399">
        <v>9.5</v>
      </c>
      <c r="AT399">
        <v>28.5</v>
      </c>
      <c r="AU399">
        <v>9</v>
      </c>
      <c r="AV399" s="12">
        <v>0.24279807112239182</v>
      </c>
      <c r="AW399" s="12">
        <v>0.39957912203040363</v>
      </c>
      <c r="AX399" s="12">
        <v>0.64237719315279551</v>
      </c>
      <c r="AY399" s="12">
        <v>3.3084852307151499E-4</v>
      </c>
      <c r="AZ399" s="12">
        <v>5.1446945337620578E-2</v>
      </c>
      <c r="BA399" s="12">
        <v>9.1292134831460672E-3</v>
      </c>
      <c r="BB399" s="12">
        <v>0</v>
      </c>
      <c r="BC399" s="12">
        <v>4.1800643086816719E-2</v>
      </c>
      <c r="BD399" s="12">
        <v>2.9453015427769989E-2</v>
      </c>
      <c r="BE399" s="12">
        <v>0</v>
      </c>
      <c r="BF399" s="12">
        <v>0.13418530351437699</v>
      </c>
      <c r="BG399">
        <v>1572743927</v>
      </c>
      <c r="BH399">
        <v>1122437</v>
      </c>
      <c r="BI399">
        <v>49182067</v>
      </c>
      <c r="BJ399">
        <v>12</v>
      </c>
      <c r="BK399">
        <v>0</v>
      </c>
      <c r="BL399" s="12">
        <v>0</v>
      </c>
      <c r="BM399" s="11">
        <v>0.91861106007716342</v>
      </c>
      <c r="BN399" s="12">
        <v>9.8301572990181468E-2</v>
      </c>
      <c r="BO399" s="12">
        <v>0.42150811423619761</v>
      </c>
      <c r="BP399">
        <v>4710</v>
      </c>
      <c r="BQ399" s="15">
        <v>50.14906303236797</v>
      </c>
      <c r="BR399">
        <v>69.2</v>
      </c>
      <c r="BS399">
        <v>61.4</v>
      </c>
      <c r="BT399">
        <v>11.3</v>
      </c>
      <c r="BU399">
        <v>7690</v>
      </c>
      <c r="BV399">
        <v>8829</v>
      </c>
      <c r="BW399" s="15">
        <v>1.1481144343302991</v>
      </c>
      <c r="BX399" s="15">
        <v>0.65648875115496386</v>
      </c>
      <c r="BY399">
        <v>1</v>
      </c>
    </row>
    <row r="400" spans="2:77" ht="15.75" customHeight="1">
      <c r="B400" t="s">
        <v>1048</v>
      </c>
      <c r="C400" s="11">
        <v>0.52618182146830084</v>
      </c>
      <c r="D400">
        <v>4960</v>
      </c>
      <c r="E400" s="11">
        <v>9426.3993882555842</v>
      </c>
      <c r="F400">
        <v>869</v>
      </c>
      <c r="G400" s="11">
        <v>17.52016129032258</v>
      </c>
      <c r="H400">
        <v>612</v>
      </c>
      <c r="I400" s="11">
        <v>12.338709677419354</v>
      </c>
      <c r="J400">
        <v>220</v>
      </c>
      <c r="K400" s="11">
        <v>4.435483870967742</v>
      </c>
      <c r="L400">
        <v>818</v>
      </c>
      <c r="M400" s="11">
        <v>16.491935483870968</v>
      </c>
      <c r="N400">
        <v>4142</v>
      </c>
      <c r="O400" s="11">
        <v>83.508064516129039</v>
      </c>
      <c r="P400">
        <v>1259</v>
      </c>
      <c r="Q400" s="11">
        <v>25.383064516129032</v>
      </c>
      <c r="R400">
        <v>117</v>
      </c>
      <c r="S400" s="11">
        <v>13.463751438434981</v>
      </c>
      <c r="T400">
        <v>752</v>
      </c>
      <c r="U400" s="11">
        <v>86.536248561565017</v>
      </c>
      <c r="V400">
        <v>248</v>
      </c>
      <c r="W400" s="11">
        <v>28.5385500575374</v>
      </c>
      <c r="X400">
        <v>85</v>
      </c>
      <c r="Y400" s="11">
        <v>13.888888888888889</v>
      </c>
      <c r="Z400">
        <v>527</v>
      </c>
      <c r="AA400" s="11">
        <v>86.111111111111114</v>
      </c>
      <c r="AB400">
        <v>95</v>
      </c>
      <c r="AC400" s="11">
        <v>10.93210586881473</v>
      </c>
      <c r="AD400" s="11">
        <v>0.53100000000000003</v>
      </c>
      <c r="AE400">
        <v>5</v>
      </c>
      <c r="AF400" s="11">
        <v>2206</v>
      </c>
      <c r="AG400" s="11">
        <v>44.556655221167439</v>
      </c>
      <c r="AH400" s="11">
        <v>26601.76034565637</v>
      </c>
      <c r="AI400" s="11">
        <v>50556.213195330252</v>
      </c>
      <c r="AJ400">
        <v>556</v>
      </c>
      <c r="AK400" s="11">
        <v>40.753064034083401</v>
      </c>
      <c r="AL400" s="11">
        <v>4.3193940323515161</v>
      </c>
      <c r="AM400" s="11">
        <v>0.490998036014759</v>
      </c>
      <c r="AN400" s="11">
        <v>9.3695690788605998E-2</v>
      </c>
      <c r="AO400">
        <v>3.3</v>
      </c>
      <c r="AP400">
        <v>8.9</v>
      </c>
      <c r="AQ400">
        <v>3.4</v>
      </c>
      <c r="AR400">
        <v>4.0999999999999996</v>
      </c>
      <c r="AS400">
        <v>12</v>
      </c>
      <c r="AT400">
        <v>34.299999999999997</v>
      </c>
      <c r="AU400">
        <v>10.3</v>
      </c>
      <c r="AV400" s="12">
        <v>3.6246788769376788E-3</v>
      </c>
      <c r="AW400" s="12">
        <v>0</v>
      </c>
      <c r="AX400" s="12">
        <v>3.6246788769376788E-3</v>
      </c>
      <c r="AY400" s="12">
        <v>6.4515088466315058E-5</v>
      </c>
      <c r="AZ400" s="12">
        <v>8.0321285140562242E-3</v>
      </c>
      <c r="BA400" s="12">
        <v>3.608247422680412E-2</v>
      </c>
      <c r="BB400" s="12">
        <v>0</v>
      </c>
      <c r="BC400" s="12">
        <v>0.1124497991967871</v>
      </c>
      <c r="BD400" s="12">
        <v>1.9280205655526989E-2</v>
      </c>
      <c r="BE400" s="12">
        <v>0</v>
      </c>
      <c r="BF400" s="12">
        <v>5.9760956175298807E-2</v>
      </c>
      <c r="BG400">
        <v>457914541</v>
      </c>
      <c r="BH400">
        <v>780093</v>
      </c>
      <c r="BI400">
        <v>73500000</v>
      </c>
      <c r="BJ400">
        <v>106</v>
      </c>
      <c r="BK400">
        <v>0</v>
      </c>
      <c r="BL400" s="12">
        <v>0</v>
      </c>
      <c r="BM400" s="11">
        <v>3.6166365280289332</v>
      </c>
      <c r="BN400" s="12">
        <v>0.10783350466405736</v>
      </c>
      <c r="BO400" s="12">
        <v>0.51560233870104422</v>
      </c>
      <c r="BP400">
        <v>2965</v>
      </c>
      <c r="BQ400" s="15">
        <v>59.778225806451616</v>
      </c>
      <c r="BR400">
        <v>80.599999999999994</v>
      </c>
      <c r="BS400">
        <v>75.5</v>
      </c>
      <c r="BT400">
        <v>6.2</v>
      </c>
      <c r="BU400">
        <v>4310</v>
      </c>
      <c r="BV400">
        <v>5808</v>
      </c>
      <c r="BW400" s="15">
        <v>1.3475638051044083</v>
      </c>
      <c r="BX400" s="15">
        <v>2.5610231104982986</v>
      </c>
      <c r="BY400">
        <v>2</v>
      </c>
    </row>
    <row r="401" spans="2:77" ht="15.75" customHeight="1">
      <c r="B401" t="s">
        <v>1049</v>
      </c>
      <c r="C401" s="11">
        <v>0.57811372081759049</v>
      </c>
      <c r="D401">
        <v>2467</v>
      </c>
      <c r="E401" s="11">
        <v>4267.3264985149881</v>
      </c>
      <c r="F401">
        <v>425</v>
      </c>
      <c r="G401" s="11">
        <v>17.22740170247264</v>
      </c>
      <c r="H401">
        <v>239</v>
      </c>
      <c r="I401" s="11">
        <v>9.6878800162140255</v>
      </c>
      <c r="J401">
        <v>159</v>
      </c>
      <c r="K401" s="11">
        <v>6.4450749898662343</v>
      </c>
      <c r="L401">
        <v>445</v>
      </c>
      <c r="M401" s="11">
        <v>18.038102959059586</v>
      </c>
      <c r="N401">
        <v>2022</v>
      </c>
      <c r="O401" s="11">
        <v>81.961897040940414</v>
      </c>
      <c r="P401">
        <v>421</v>
      </c>
      <c r="Q401" s="11">
        <v>17.065261451155251</v>
      </c>
      <c r="R401">
        <v>35</v>
      </c>
      <c r="S401" s="11">
        <v>8.235294117647058</v>
      </c>
      <c r="T401">
        <v>390</v>
      </c>
      <c r="U401" s="11">
        <v>91.764705882352942</v>
      </c>
      <c r="V401">
        <v>47</v>
      </c>
      <c r="W401" s="11">
        <v>11.058823529411764</v>
      </c>
      <c r="X401">
        <v>9</v>
      </c>
      <c r="Y401" s="11">
        <v>3.7656903765690379</v>
      </c>
      <c r="Z401">
        <v>230</v>
      </c>
      <c r="AA401" s="11">
        <v>96.23430962343096</v>
      </c>
      <c r="AB401">
        <v>25</v>
      </c>
      <c r="AC401" s="11">
        <v>5.8823529411764701</v>
      </c>
      <c r="AD401" s="11">
        <v>0.379</v>
      </c>
      <c r="AE401">
        <v>4</v>
      </c>
      <c r="AF401" s="11">
        <v>862</v>
      </c>
      <c r="AG401" s="11">
        <v>34.941224158897441</v>
      </c>
      <c r="AH401" s="11">
        <v>37185.380908101397</v>
      </c>
      <c r="AI401" s="11">
        <v>64321.91378455337</v>
      </c>
      <c r="AJ401">
        <v>556</v>
      </c>
      <c r="AK401" s="11">
        <v>40.5836319505717</v>
      </c>
      <c r="AL401" s="11">
        <v>4.2060223927795244</v>
      </c>
      <c r="AM401" s="11">
        <v>0.48528127109045699</v>
      </c>
      <c r="AN401" s="11">
        <v>8.7531588549018005E-2</v>
      </c>
      <c r="AO401">
        <v>3.1</v>
      </c>
      <c r="AP401">
        <v>8.5</v>
      </c>
      <c r="AQ401">
        <v>3</v>
      </c>
      <c r="AR401">
        <v>3.7</v>
      </c>
      <c r="AS401">
        <v>11.2</v>
      </c>
      <c r="AT401">
        <v>31.5</v>
      </c>
      <c r="AU401">
        <v>9.4</v>
      </c>
      <c r="AV401" s="12">
        <v>0.14433376770055584</v>
      </c>
      <c r="AW401" s="12">
        <v>1.9071457105634418E-2</v>
      </c>
      <c r="AX401" s="12">
        <v>0.16340522480619027</v>
      </c>
      <c r="AY401" s="12">
        <v>2.1947873799725649E-4</v>
      </c>
      <c r="AZ401" s="12">
        <v>1.4814814814814821E-2</v>
      </c>
      <c r="BA401" s="12">
        <v>5.6338028169014093E-2</v>
      </c>
      <c r="BB401" s="12">
        <v>0</v>
      </c>
      <c r="BC401" s="12">
        <v>0.14814814814814811</v>
      </c>
      <c r="BD401" s="12">
        <v>7.1232876712328766E-2</v>
      </c>
      <c r="BE401" s="12">
        <v>0</v>
      </c>
      <c r="BF401" s="12">
        <v>0.1793103448275862</v>
      </c>
      <c r="BG401">
        <v>509721806</v>
      </c>
      <c r="BH401">
        <v>1784742</v>
      </c>
      <c r="BI401">
        <v>72999989</v>
      </c>
      <c r="BJ401">
        <v>1301</v>
      </c>
      <c r="BK401">
        <v>0</v>
      </c>
      <c r="BL401" s="12">
        <v>0</v>
      </c>
      <c r="BM401" s="11">
        <v>10.266940451745381</v>
      </c>
      <c r="BN401" s="12">
        <v>9.0784413046655549E-2</v>
      </c>
      <c r="BO401" s="12">
        <v>0.46247114435530534</v>
      </c>
      <c r="BP401">
        <v>1055</v>
      </c>
      <c r="BQ401" s="15">
        <v>42.764491284961494</v>
      </c>
      <c r="BR401">
        <v>84.9</v>
      </c>
      <c r="BS401">
        <v>80.8</v>
      </c>
      <c r="BT401">
        <v>4.9000000000000004</v>
      </c>
      <c r="BU401">
        <v>2101</v>
      </c>
      <c r="BV401">
        <v>3619</v>
      </c>
      <c r="BW401" s="15">
        <v>1.7225130890052356</v>
      </c>
      <c r="BX401" s="15">
        <v>2.9795402305435545</v>
      </c>
      <c r="BY401">
        <v>0</v>
      </c>
    </row>
    <row r="402" spans="2:77" ht="15.75" customHeight="1">
      <c r="B402" t="s">
        <v>1050</v>
      </c>
      <c r="C402" s="11">
        <v>0.7777682832430215</v>
      </c>
      <c r="D402">
        <v>2680</v>
      </c>
      <c r="E402" s="11">
        <v>3445.7563489543932</v>
      </c>
      <c r="F402">
        <v>691</v>
      </c>
      <c r="G402" s="11">
        <v>25.783582089552237</v>
      </c>
      <c r="H402">
        <v>606</v>
      </c>
      <c r="I402" s="11">
        <v>22.611940298507463</v>
      </c>
      <c r="J402">
        <v>94</v>
      </c>
      <c r="K402" s="11">
        <v>3.5074626865671643</v>
      </c>
      <c r="L402">
        <v>253</v>
      </c>
      <c r="M402" s="11">
        <v>9.4402985074626873</v>
      </c>
      <c r="N402">
        <v>2427</v>
      </c>
      <c r="O402" s="11">
        <v>90.559701492537314</v>
      </c>
      <c r="P402">
        <v>1266</v>
      </c>
      <c r="Q402" s="11">
        <v>47.238805970149258</v>
      </c>
      <c r="R402">
        <v>29</v>
      </c>
      <c r="S402" s="11">
        <v>4.1968162083936322</v>
      </c>
      <c r="T402">
        <v>662</v>
      </c>
      <c r="U402" s="11">
        <v>95.803183791606372</v>
      </c>
      <c r="V402">
        <v>464</v>
      </c>
      <c r="W402" s="11">
        <v>67.149059334298116</v>
      </c>
      <c r="X402">
        <v>24</v>
      </c>
      <c r="Y402" s="11">
        <v>3.9603960396039604</v>
      </c>
      <c r="Z402">
        <v>582</v>
      </c>
      <c r="AA402" s="11">
        <v>96.039603960396036</v>
      </c>
      <c r="AB402">
        <v>397</v>
      </c>
      <c r="AC402" s="11">
        <v>57.452966714905926</v>
      </c>
      <c r="AD402" s="11">
        <v>0.60399999999999998</v>
      </c>
      <c r="AE402">
        <v>4</v>
      </c>
      <c r="AF402" s="11">
        <v>1545</v>
      </c>
      <c r="AG402" s="11">
        <v>57.930258717660287</v>
      </c>
      <c r="AH402" s="11">
        <v>48291.223376969268</v>
      </c>
      <c r="AI402" s="11">
        <v>62089.473712677478</v>
      </c>
      <c r="AJ402">
        <v>556</v>
      </c>
      <c r="AK402" s="11">
        <v>38.508919565272798</v>
      </c>
      <c r="AL402" s="11">
        <v>4.064638931247007</v>
      </c>
      <c r="AM402" s="11">
        <v>0.48191626912917002</v>
      </c>
      <c r="AN402" s="11">
        <v>8.5896481287606005E-2</v>
      </c>
      <c r="AO402">
        <v>4.0999999999999996</v>
      </c>
      <c r="AP402">
        <v>8.6</v>
      </c>
      <c r="AQ402">
        <v>6</v>
      </c>
      <c r="AR402">
        <v>6.2</v>
      </c>
      <c r="AS402">
        <v>13</v>
      </c>
      <c r="AT402">
        <v>31.6</v>
      </c>
      <c r="AU402">
        <v>14.9</v>
      </c>
      <c r="AV402" s="12">
        <v>0.27883912974585656</v>
      </c>
      <c r="AW402" s="12">
        <v>0.18921403672411877</v>
      </c>
      <c r="AX402" s="12">
        <v>0.4680531664699753</v>
      </c>
      <c r="AY402" s="12">
        <v>3.0234315948601659E-3</v>
      </c>
      <c r="AZ402" s="12">
        <v>9.5238095238095233E-2</v>
      </c>
      <c r="BA402" s="12">
        <v>1.257861635220126E-2</v>
      </c>
      <c r="BB402" s="12">
        <v>5.4644808743169399E-3</v>
      </c>
      <c r="BC402" s="12">
        <v>9.5238095238095233E-2</v>
      </c>
      <c r="BD402" s="12">
        <v>2.7568922305764409E-2</v>
      </c>
      <c r="BE402" s="12">
        <v>2.7322404371584699E-3</v>
      </c>
      <c r="BF402" s="12">
        <v>0.30303030303030298</v>
      </c>
      <c r="BG402">
        <v>611009281</v>
      </c>
      <c r="BH402">
        <v>774116</v>
      </c>
      <c r="BI402">
        <v>75760691</v>
      </c>
      <c r="BJ402">
        <v>7775</v>
      </c>
      <c r="BK402">
        <v>0</v>
      </c>
      <c r="BL402" s="12">
        <v>0</v>
      </c>
      <c r="BM402" s="11">
        <v>7.3099415204678362</v>
      </c>
      <c r="BN402" s="12">
        <v>5.6679071419429794E-2</v>
      </c>
      <c r="BO402" s="12">
        <v>0.48284384000349223</v>
      </c>
      <c r="BP402">
        <v>1434</v>
      </c>
      <c r="BQ402" s="15">
        <v>53.507462686567166</v>
      </c>
      <c r="BR402">
        <v>71.7</v>
      </c>
      <c r="BS402">
        <v>68.099999999999994</v>
      </c>
      <c r="BT402">
        <v>4.9000000000000004</v>
      </c>
      <c r="BU402">
        <v>2159</v>
      </c>
      <c r="BV402">
        <v>9852</v>
      </c>
      <c r="BW402" s="15">
        <v>4.5632237146827235</v>
      </c>
      <c r="BX402" s="15">
        <v>5.8670735397638971</v>
      </c>
      <c r="BY402">
        <v>0</v>
      </c>
    </row>
    <row r="403" spans="2:77" ht="15.75" customHeight="1">
      <c r="B403" t="s">
        <v>1051</v>
      </c>
      <c r="C403" s="11">
        <v>0.86822460335131435</v>
      </c>
      <c r="D403">
        <v>8137</v>
      </c>
      <c r="E403" s="11">
        <v>9371.9988682553867</v>
      </c>
      <c r="F403">
        <v>2786</v>
      </c>
      <c r="G403" s="11">
        <v>34.238662897873908</v>
      </c>
      <c r="H403">
        <v>2312</v>
      </c>
      <c r="I403" s="11">
        <v>28.413420179427305</v>
      </c>
      <c r="J403">
        <v>947</v>
      </c>
      <c r="K403" s="11">
        <v>11.638195895293107</v>
      </c>
      <c r="L403">
        <v>446</v>
      </c>
      <c r="M403" s="11">
        <v>5.4811355536438491</v>
      </c>
      <c r="N403">
        <v>7691</v>
      </c>
      <c r="O403" s="11">
        <v>94.518864446356162</v>
      </c>
      <c r="P403">
        <v>4573</v>
      </c>
      <c r="Q403" s="11">
        <v>56.200073737249603</v>
      </c>
      <c r="R403">
        <v>26</v>
      </c>
      <c r="S403" s="11">
        <v>0.93323761665470206</v>
      </c>
      <c r="T403">
        <v>2760</v>
      </c>
      <c r="U403" s="11">
        <v>99.066762383345292</v>
      </c>
      <c r="V403">
        <v>1963</v>
      </c>
      <c r="W403" s="11">
        <v>70.459440057430015</v>
      </c>
      <c r="X403">
        <v>26</v>
      </c>
      <c r="Y403" s="11">
        <v>1.124567474048443</v>
      </c>
      <c r="Z403">
        <v>2286</v>
      </c>
      <c r="AA403" s="11">
        <v>98.875432525951553</v>
      </c>
      <c r="AB403">
        <v>1637</v>
      </c>
      <c r="AC403" s="11">
        <v>58.758076094759517</v>
      </c>
      <c r="AD403" s="11">
        <v>0.58399999999999996</v>
      </c>
      <c r="AE403">
        <v>3</v>
      </c>
      <c r="AF403" s="11">
        <v>3836</v>
      </c>
      <c r="AG403" s="11">
        <v>47.955994499312418</v>
      </c>
      <c r="AH403" s="11">
        <v>28075.006402302512</v>
      </c>
      <c r="AI403" s="11">
        <v>32336.110142387231</v>
      </c>
      <c r="AJ403">
        <v>556</v>
      </c>
      <c r="AK403" s="11">
        <v>37.334739264119399</v>
      </c>
      <c r="AL403" s="11">
        <v>4.0908953856685066</v>
      </c>
      <c r="AM403" s="11">
        <v>0.48050511915143101</v>
      </c>
      <c r="AN403" s="11">
        <v>8.7116962688579005E-2</v>
      </c>
      <c r="AO403">
        <v>4</v>
      </c>
      <c r="AP403">
        <v>8.8000000000000007</v>
      </c>
      <c r="AQ403">
        <v>5.7</v>
      </c>
      <c r="AR403">
        <v>6.1</v>
      </c>
      <c r="AS403">
        <v>13.3</v>
      </c>
      <c r="AT403">
        <v>32.1</v>
      </c>
      <c r="AU403">
        <v>14.7</v>
      </c>
      <c r="AV403" s="12">
        <v>0.65086976587400514</v>
      </c>
      <c r="AW403" s="12">
        <v>0.34571893231455725</v>
      </c>
      <c r="AX403" s="12">
        <v>0.99658869818856233</v>
      </c>
      <c r="AY403" s="12">
        <v>1.028466483011938E-3</v>
      </c>
      <c r="AZ403" s="12">
        <v>8.4848484848484854E-2</v>
      </c>
      <c r="BA403" s="12">
        <v>3.365384615384616E-3</v>
      </c>
      <c r="BB403" s="12">
        <v>2.088772845953003E-3</v>
      </c>
      <c r="BC403" s="12">
        <v>1.8181818181818181E-2</v>
      </c>
      <c r="BD403" s="12">
        <v>1.6314779270633399E-2</v>
      </c>
      <c r="BE403" s="12">
        <v>5.2219321148825064E-4</v>
      </c>
      <c r="BF403" s="12">
        <v>0.19526627218934911</v>
      </c>
      <c r="BG403">
        <v>328837438</v>
      </c>
      <c r="BH403">
        <v>161751</v>
      </c>
      <c r="BI403">
        <v>11327916</v>
      </c>
      <c r="BJ403">
        <v>30</v>
      </c>
      <c r="BK403">
        <v>0</v>
      </c>
      <c r="BL403" s="12">
        <v>0</v>
      </c>
      <c r="BM403" s="11">
        <v>2.5374270489723418</v>
      </c>
      <c r="BN403" s="12">
        <v>9.7626747453451984E-2</v>
      </c>
      <c r="BO403" s="12">
        <v>0.4295830198430986</v>
      </c>
      <c r="BP403">
        <v>3570</v>
      </c>
      <c r="BQ403" s="15">
        <v>43.873663512350994</v>
      </c>
      <c r="BR403">
        <v>72.2</v>
      </c>
      <c r="BS403">
        <v>65.2</v>
      </c>
      <c r="BT403">
        <v>9.6999999999999993</v>
      </c>
      <c r="BU403">
        <v>5855</v>
      </c>
      <c r="BV403">
        <v>1530</v>
      </c>
      <c r="BW403" s="15">
        <v>0.26131511528608026</v>
      </c>
      <c r="BX403" s="15">
        <v>0.30097639974427554</v>
      </c>
      <c r="BY403">
        <v>0</v>
      </c>
    </row>
    <row r="404" spans="2:77" ht="15.75" customHeight="1">
      <c r="B404" t="s">
        <v>1052</v>
      </c>
      <c r="C404" s="11">
        <v>1.223462573269666</v>
      </c>
      <c r="D404">
        <v>8839</v>
      </c>
      <c r="E404" s="11">
        <v>7224.5773537461346</v>
      </c>
      <c r="F404">
        <v>3172</v>
      </c>
      <c r="G404" s="11">
        <v>35.886412490100689</v>
      </c>
      <c r="H404">
        <v>2425</v>
      </c>
      <c r="I404" s="11">
        <v>27.435230229663986</v>
      </c>
      <c r="J404">
        <v>1218</v>
      </c>
      <c r="K404" s="11">
        <v>13.779839348342573</v>
      </c>
      <c r="L404">
        <v>514</v>
      </c>
      <c r="M404" s="11">
        <v>5.8151374589885734</v>
      </c>
      <c r="N404">
        <v>8325</v>
      </c>
      <c r="O404" s="11">
        <v>94.184862541011427</v>
      </c>
      <c r="P404">
        <v>3440</v>
      </c>
      <c r="Q404" s="11">
        <v>38.918429686616136</v>
      </c>
      <c r="R404">
        <v>11</v>
      </c>
      <c r="S404" s="11">
        <v>0.34678436317780581</v>
      </c>
      <c r="T404">
        <v>3161</v>
      </c>
      <c r="U404" s="11">
        <v>99.653215636822196</v>
      </c>
      <c r="V404">
        <v>1521</v>
      </c>
      <c r="W404" s="11">
        <v>47.950819672131146</v>
      </c>
      <c r="X404">
        <v>11</v>
      </c>
      <c r="Y404" s="11">
        <v>0.45360824742268041</v>
      </c>
      <c r="Z404">
        <v>2414</v>
      </c>
      <c r="AA404" s="11">
        <v>99.546391752577321</v>
      </c>
      <c r="AB404">
        <v>1257</v>
      </c>
      <c r="AC404" s="11">
        <v>39.627994955863812</v>
      </c>
      <c r="AD404" s="11">
        <v>0.86299999999999999</v>
      </c>
      <c r="AE404">
        <v>4</v>
      </c>
      <c r="AF404" s="11">
        <v>5356</v>
      </c>
      <c r="AG404" s="11">
        <v>60.698096101541253</v>
      </c>
      <c r="AH404" s="11">
        <v>30997.625527513599</v>
      </c>
      <c r="AI404" s="11">
        <v>25335.98183120252</v>
      </c>
      <c r="AJ404">
        <v>556</v>
      </c>
      <c r="AK404" s="11">
        <v>37.419224572984596</v>
      </c>
      <c r="AL404" s="11">
        <v>3.643323283050294</v>
      </c>
      <c r="AM404" s="11">
        <v>0.46274491428474002</v>
      </c>
      <c r="AN404" s="11">
        <v>7.3851088925126998E-2</v>
      </c>
      <c r="AO404">
        <v>3.8</v>
      </c>
      <c r="AP404">
        <v>9.5</v>
      </c>
      <c r="AQ404">
        <v>6</v>
      </c>
      <c r="AR404">
        <v>7</v>
      </c>
      <c r="AS404">
        <v>15</v>
      </c>
      <c r="AT404">
        <v>35</v>
      </c>
      <c r="AU404">
        <v>16.3</v>
      </c>
      <c r="AV404" s="12">
        <v>0.22249478897992089</v>
      </c>
      <c r="AW404" s="12">
        <v>0.12697931988286457</v>
      </c>
      <c r="AX404" s="12">
        <v>0.34947410886278546</v>
      </c>
      <c r="AY404" s="12">
        <v>7.7626191076869339E-5</v>
      </c>
      <c r="AZ404" s="12">
        <v>8.8105726872246704E-3</v>
      </c>
      <c r="BA404" s="12">
        <v>1.129234629861983E-2</v>
      </c>
      <c r="BB404" s="12">
        <v>8.0704328686720464E-3</v>
      </c>
      <c r="BC404" s="12">
        <v>3.03030303030303E-2</v>
      </c>
      <c r="BD404" s="12">
        <v>5.7500000000000002E-2</v>
      </c>
      <c r="BE404" s="12">
        <v>2.7879677182685251E-2</v>
      </c>
      <c r="BF404" s="12">
        <v>0.22784810126582281</v>
      </c>
      <c r="BG404">
        <v>276129943</v>
      </c>
      <c r="BH404">
        <v>180316</v>
      </c>
      <c r="BI404">
        <v>17463339</v>
      </c>
      <c r="BJ404">
        <v>79</v>
      </c>
      <c r="BK404">
        <v>0</v>
      </c>
      <c r="BL404" s="12">
        <v>0</v>
      </c>
      <c r="BM404" s="11">
        <v>5.7491088881223407</v>
      </c>
      <c r="BN404" s="12">
        <v>7.1961225789769115E-2</v>
      </c>
      <c r="BO404" s="12">
        <v>0.44965754072616504</v>
      </c>
      <c r="BP404">
        <v>4396</v>
      </c>
      <c r="BQ404" s="15">
        <v>49.734132820454803</v>
      </c>
      <c r="BR404">
        <v>66.599999999999994</v>
      </c>
      <c r="BS404">
        <v>56.4</v>
      </c>
      <c r="BT404">
        <v>15.4</v>
      </c>
      <c r="BU404">
        <v>6281</v>
      </c>
      <c r="BV404">
        <v>9003</v>
      </c>
      <c r="BW404" s="15">
        <v>1.4333704824072599</v>
      </c>
      <c r="BX404" s="15">
        <v>1.1715687212046231</v>
      </c>
      <c r="BY404">
        <v>0</v>
      </c>
    </row>
    <row r="405" spans="2:77" ht="15.75" customHeight="1">
      <c r="B405" t="s">
        <v>1053</v>
      </c>
      <c r="C405" s="11">
        <v>1.017494807290255</v>
      </c>
      <c r="D405">
        <v>8758</v>
      </c>
      <c r="E405" s="11">
        <v>8607.4149344544567</v>
      </c>
      <c r="F405">
        <v>3329</v>
      </c>
      <c r="G405" s="11">
        <v>38.010961406713861</v>
      </c>
      <c r="H405">
        <v>2078</v>
      </c>
      <c r="I405" s="11">
        <v>23.726878282712949</v>
      </c>
      <c r="J405">
        <v>1792</v>
      </c>
      <c r="K405" s="11">
        <v>20.461292532541677</v>
      </c>
      <c r="L405">
        <v>344</v>
      </c>
      <c r="M405" s="11">
        <v>3.9278374058004113</v>
      </c>
      <c r="N405">
        <v>8414</v>
      </c>
      <c r="O405" s="11">
        <v>96.072162594199582</v>
      </c>
      <c r="P405">
        <v>2393</v>
      </c>
      <c r="Q405" s="11">
        <v>27.323589860698789</v>
      </c>
      <c r="R405">
        <v>130</v>
      </c>
      <c r="S405" s="11">
        <v>3.905076599579453</v>
      </c>
      <c r="T405">
        <v>3199</v>
      </c>
      <c r="U405" s="11">
        <v>96.094923400420555</v>
      </c>
      <c r="V405">
        <v>958</v>
      </c>
      <c r="W405" s="11">
        <v>28.777410633823969</v>
      </c>
      <c r="X405">
        <v>130</v>
      </c>
      <c r="Y405" s="11">
        <v>6.2560153994225223</v>
      </c>
      <c r="Z405">
        <v>1948</v>
      </c>
      <c r="AA405" s="11">
        <v>93.743984600577477</v>
      </c>
      <c r="AB405">
        <v>672</v>
      </c>
      <c r="AC405" s="11">
        <v>20.186242114749174</v>
      </c>
      <c r="AD405" s="11">
        <v>0.91800000000000004</v>
      </c>
      <c r="AE405">
        <v>6</v>
      </c>
      <c r="AF405" s="11">
        <v>4969</v>
      </c>
      <c r="AG405" s="11">
        <v>56.736697876227446</v>
      </c>
      <c r="AH405" s="11">
        <v>75567.408988411669</v>
      </c>
      <c r="AI405" s="11">
        <v>74268.102841377447</v>
      </c>
      <c r="AJ405">
        <v>578</v>
      </c>
      <c r="AK405" s="11">
        <v>51.123508805580101</v>
      </c>
      <c r="AL405" s="11">
        <v>3.6738297572315122</v>
      </c>
      <c r="AM405" s="11">
        <v>0.45884358609167403</v>
      </c>
      <c r="AN405" s="11">
        <v>7.1202810913379988E-2</v>
      </c>
      <c r="AO405">
        <v>5.2</v>
      </c>
      <c r="AP405">
        <v>9.5</v>
      </c>
      <c r="AQ405">
        <v>7.6</v>
      </c>
      <c r="AR405">
        <v>8.1999999999999993</v>
      </c>
      <c r="AS405">
        <v>14</v>
      </c>
      <c r="AT405">
        <v>35.5</v>
      </c>
      <c r="AU405">
        <v>16.7</v>
      </c>
      <c r="AV405" s="12">
        <v>0.11953077300139064</v>
      </c>
      <c r="AW405" s="12">
        <v>0.23594826763328153</v>
      </c>
      <c r="AX405" s="12">
        <v>0.35547904063467217</v>
      </c>
      <c r="AY405" s="12">
        <v>9.2455621301775146E-5</v>
      </c>
      <c r="AZ405" s="12">
        <v>9.6153846153846159E-3</v>
      </c>
      <c r="BA405" s="12">
        <v>4.4483985765124559E-3</v>
      </c>
      <c r="BB405" s="12">
        <v>3.2751091703056771E-3</v>
      </c>
      <c r="BC405" s="12">
        <v>9.6153846153846159E-3</v>
      </c>
      <c r="BD405" s="12">
        <v>3.5555555555555562E-2</v>
      </c>
      <c r="BE405" s="12">
        <v>0</v>
      </c>
      <c r="BF405" s="12">
        <v>0.19138755980861241</v>
      </c>
      <c r="BG405">
        <v>313897204</v>
      </c>
      <c r="BH405">
        <v>311916</v>
      </c>
      <c r="BI405">
        <v>27596094</v>
      </c>
      <c r="BJ405">
        <v>53</v>
      </c>
      <c r="BK405">
        <v>0</v>
      </c>
      <c r="BL405" s="12">
        <v>0</v>
      </c>
      <c r="BM405" s="11">
        <v>1.077586206896552</v>
      </c>
      <c r="BN405" s="12">
        <v>4.9841757453438169E-2</v>
      </c>
      <c r="BO405" s="12">
        <v>0.46120830042537991</v>
      </c>
      <c r="BP405">
        <v>340</v>
      </c>
      <c r="BQ405" s="15">
        <v>3.8821648778259874</v>
      </c>
      <c r="BR405">
        <v>63.8</v>
      </c>
      <c r="BS405">
        <v>58.3</v>
      </c>
      <c r="BT405">
        <v>8.6999999999999993</v>
      </c>
      <c r="BU405">
        <v>6085</v>
      </c>
      <c r="BV405">
        <v>1631</v>
      </c>
      <c r="BW405" s="15">
        <v>0.26803615447822515</v>
      </c>
      <c r="BX405" s="15">
        <v>0.26342754042356897</v>
      </c>
      <c r="BY405">
        <v>0</v>
      </c>
    </row>
    <row r="406" spans="2:77" ht="15.75" customHeight="1">
      <c r="B406" t="s">
        <v>1054</v>
      </c>
      <c r="C406" s="11">
        <v>1.782481097313878</v>
      </c>
      <c r="D406">
        <v>11742</v>
      </c>
      <c r="E406" s="11">
        <v>6587.4471362948452</v>
      </c>
      <c r="F406">
        <v>3669</v>
      </c>
      <c r="G406" s="11">
        <v>31.246806336228921</v>
      </c>
      <c r="H406">
        <v>2992</v>
      </c>
      <c r="I406" s="11">
        <v>25.481178674842447</v>
      </c>
      <c r="J406">
        <v>295</v>
      </c>
      <c r="K406" s="11">
        <v>2.5123488332481689</v>
      </c>
      <c r="L406">
        <v>750</v>
      </c>
      <c r="M406" s="11">
        <v>6.3873275421563624</v>
      </c>
      <c r="N406">
        <v>10992</v>
      </c>
      <c r="O406" s="11">
        <v>93.612672457843644</v>
      </c>
      <c r="P406">
        <v>4075</v>
      </c>
      <c r="Q406" s="11">
        <v>34.704479645716226</v>
      </c>
      <c r="R406">
        <v>134</v>
      </c>
      <c r="S406" s="11">
        <v>3.6522213137094575</v>
      </c>
      <c r="T406">
        <v>3535</v>
      </c>
      <c r="U406" s="11">
        <v>96.347778686290539</v>
      </c>
      <c r="V406">
        <v>1263</v>
      </c>
      <c r="W406" s="11">
        <v>34.423548650858542</v>
      </c>
      <c r="X406">
        <v>76</v>
      </c>
      <c r="Y406" s="11">
        <v>2.5401069518716577</v>
      </c>
      <c r="Z406">
        <v>2916</v>
      </c>
      <c r="AA406" s="11">
        <v>97.45989304812835</v>
      </c>
      <c r="AB406">
        <v>1192</v>
      </c>
      <c r="AC406" s="11">
        <v>32.488416462251294</v>
      </c>
      <c r="AD406" s="11">
        <v>0.76</v>
      </c>
      <c r="AE406">
        <v>5</v>
      </c>
      <c r="AF406" s="11">
        <v>5828</v>
      </c>
      <c r="AG406" s="11">
        <v>49.833262077811028</v>
      </c>
      <c r="AH406" s="11">
        <v>50740.817699477637</v>
      </c>
      <c r="AI406" s="11">
        <v>28466.398760660901</v>
      </c>
      <c r="AJ406">
        <v>589</v>
      </c>
      <c r="AK406" s="11">
        <v>40.134724003916297</v>
      </c>
      <c r="AL406" s="11">
        <v>3.3693369870955379</v>
      </c>
      <c r="AM406" s="11">
        <v>0.45178344860353098</v>
      </c>
      <c r="AN406" s="11">
        <v>6.6294432813860993E-2</v>
      </c>
      <c r="AO406">
        <v>4</v>
      </c>
      <c r="AP406">
        <v>8.1999999999999993</v>
      </c>
      <c r="AQ406">
        <v>4.8</v>
      </c>
      <c r="AR406">
        <v>4.5999999999999996</v>
      </c>
      <c r="AS406">
        <v>11.2</v>
      </c>
      <c r="AT406">
        <v>31.4</v>
      </c>
      <c r="AU406">
        <v>12</v>
      </c>
      <c r="AV406" s="12">
        <v>7.345216813007346E-4</v>
      </c>
      <c r="AW406" s="12">
        <v>2.1438820001677017E-2</v>
      </c>
      <c r="AX406" s="12">
        <v>2.2173341682977753E-2</v>
      </c>
      <c r="AY406" s="12">
        <v>3.4316108553290062E-4</v>
      </c>
      <c r="AZ406" s="12">
        <v>3.2085561497326207E-2</v>
      </c>
      <c r="BA406" s="12">
        <v>2.751031636863824E-3</v>
      </c>
      <c r="BB406" s="12">
        <v>3.6764705882352941E-4</v>
      </c>
      <c r="BC406" s="12">
        <v>3.7234042553191488E-2</v>
      </c>
      <c r="BD406" s="12">
        <v>1.4070006863417981E-2</v>
      </c>
      <c r="BE406" s="12">
        <v>0</v>
      </c>
      <c r="BF406" s="12">
        <v>0.21134020618556701</v>
      </c>
      <c r="BG406">
        <v>598787711</v>
      </c>
      <c r="BH406">
        <v>202256</v>
      </c>
      <c r="BI406">
        <v>20502000</v>
      </c>
      <c r="BJ406">
        <v>100</v>
      </c>
      <c r="BK406">
        <v>0</v>
      </c>
      <c r="BL406" s="12">
        <v>0</v>
      </c>
      <c r="BM406" s="11">
        <v>2.3157082207641841</v>
      </c>
      <c r="BN406" s="12">
        <v>6.6180845411229219E-2</v>
      </c>
      <c r="BO406" s="12">
        <v>0.43412270269275843</v>
      </c>
      <c r="BP406">
        <v>396</v>
      </c>
      <c r="BQ406" s="15">
        <v>3.372508942258559</v>
      </c>
      <c r="BR406">
        <v>66.2</v>
      </c>
      <c r="BS406">
        <v>60.1</v>
      </c>
      <c r="BT406">
        <v>9.1999999999999993</v>
      </c>
      <c r="BU406">
        <v>9054</v>
      </c>
      <c r="BV406">
        <v>1491</v>
      </c>
      <c r="BW406" s="15">
        <v>0.16467859509609012</v>
      </c>
      <c r="BX406" s="15">
        <v>9.238728833885175E-2</v>
      </c>
      <c r="BY406">
        <v>0</v>
      </c>
    </row>
    <row r="407" spans="2:77" ht="15.75" customHeight="1">
      <c r="B407" t="s">
        <v>1055</v>
      </c>
      <c r="C407" s="11">
        <v>0.61823874990284267</v>
      </c>
      <c r="D407">
        <v>5531</v>
      </c>
      <c r="E407" s="11">
        <v>8946.3819614496933</v>
      </c>
      <c r="F407">
        <v>1608</v>
      </c>
      <c r="G407" s="11">
        <v>29.072500451997829</v>
      </c>
      <c r="H407">
        <v>1245</v>
      </c>
      <c r="I407" s="11">
        <v>22.509491954438619</v>
      </c>
      <c r="J407">
        <v>220</v>
      </c>
      <c r="K407" s="11">
        <v>3.9775809076116433</v>
      </c>
      <c r="L407">
        <v>543</v>
      </c>
      <c r="M407" s="11">
        <v>9.8173928765141927</v>
      </c>
      <c r="N407">
        <v>4988</v>
      </c>
      <c r="O407" s="11">
        <v>90.182607123485809</v>
      </c>
      <c r="P407">
        <v>1757</v>
      </c>
      <c r="Q407" s="11">
        <v>31.766407521243899</v>
      </c>
      <c r="R407">
        <v>45</v>
      </c>
      <c r="S407" s="11">
        <v>2.7985074626865671</v>
      </c>
      <c r="T407">
        <v>1563</v>
      </c>
      <c r="U407" s="11">
        <v>97.201492537313428</v>
      </c>
      <c r="V407">
        <v>733</v>
      </c>
      <c r="W407" s="11">
        <v>45.584577114427859</v>
      </c>
      <c r="X407">
        <v>28</v>
      </c>
      <c r="Y407" s="11">
        <v>2.248995983935743</v>
      </c>
      <c r="Z407">
        <v>1217</v>
      </c>
      <c r="AA407" s="11">
        <v>97.751004016064257</v>
      </c>
      <c r="AB407">
        <v>542</v>
      </c>
      <c r="AC407" s="11">
        <v>33.706467661691541</v>
      </c>
      <c r="AD407" s="11">
        <v>0.51500000000000001</v>
      </c>
      <c r="AE407">
        <v>3</v>
      </c>
      <c r="AF407" s="11">
        <v>3090</v>
      </c>
      <c r="AG407" s="11">
        <v>55.87703435804702</v>
      </c>
      <c r="AH407" s="11">
        <v>3438.9507514478878</v>
      </c>
      <c r="AI407" s="11">
        <v>5562.4962880257162</v>
      </c>
      <c r="AJ407">
        <v>556</v>
      </c>
      <c r="AK407" s="11">
        <v>37.0237411742688</v>
      </c>
      <c r="AL407" s="11">
        <v>3.5461025521725889</v>
      </c>
      <c r="AM407" s="11">
        <v>0.45552969292721501</v>
      </c>
      <c r="AN407" s="11">
        <v>6.9502667780410005E-2</v>
      </c>
      <c r="AO407">
        <v>4.4000000000000004</v>
      </c>
      <c r="AP407">
        <v>8.6</v>
      </c>
      <c r="AQ407">
        <v>5.0999999999999996</v>
      </c>
      <c r="AR407">
        <v>5.3</v>
      </c>
      <c r="AS407">
        <v>11.6</v>
      </c>
      <c r="AT407">
        <v>31.2</v>
      </c>
      <c r="AU407">
        <v>12.2</v>
      </c>
      <c r="AV407" s="12">
        <v>2.4708353901673263E-2</v>
      </c>
      <c r="AW407" s="12">
        <v>0.61035958305507132</v>
      </c>
      <c r="AX407" s="12">
        <v>0.63506793695674457</v>
      </c>
      <c r="AY407" s="12">
        <v>6.925207756232687E-4</v>
      </c>
      <c r="AZ407" s="12">
        <v>2.6315789473684209E-2</v>
      </c>
      <c r="BA407" s="12">
        <v>5.54016620498615E-4</v>
      </c>
      <c r="BB407" s="12">
        <v>5.7836899942163096E-4</v>
      </c>
      <c r="BC407" s="12">
        <v>0</v>
      </c>
      <c r="BD407" s="12">
        <v>2.2727272727272731E-2</v>
      </c>
      <c r="BE407" s="12">
        <v>0</v>
      </c>
      <c r="BF407" s="12">
        <v>0.54666666666666663</v>
      </c>
      <c r="BG407">
        <v>253958106</v>
      </c>
      <c r="BH407">
        <v>139308</v>
      </c>
      <c r="BI407">
        <v>8009272</v>
      </c>
      <c r="BJ407">
        <v>99</v>
      </c>
      <c r="BK407">
        <v>0</v>
      </c>
      <c r="BL407" s="12">
        <v>0</v>
      </c>
      <c r="BM407" s="11">
        <v>3.4849276877504791</v>
      </c>
      <c r="BN407" s="12">
        <v>0.16353627913013957</v>
      </c>
      <c r="BO407" s="12">
        <v>0.325813871637678</v>
      </c>
      <c r="BP407">
        <v>1357</v>
      </c>
      <c r="BQ407" s="15">
        <v>24.534442234677272</v>
      </c>
      <c r="BR407">
        <v>65.5</v>
      </c>
      <c r="BS407">
        <v>58.1</v>
      </c>
      <c r="BT407">
        <v>11.4</v>
      </c>
      <c r="BU407">
        <v>4396</v>
      </c>
      <c r="BV407">
        <v>264</v>
      </c>
      <c r="BW407" s="15">
        <v>6.0054595086442217E-2</v>
      </c>
      <c r="BX407" s="15">
        <v>9.7138193126651964E-2</v>
      </c>
      <c r="BY407">
        <v>0</v>
      </c>
    </row>
    <row r="408" spans="2:77" ht="15.75" customHeight="1">
      <c r="B408" t="s">
        <v>1056</v>
      </c>
      <c r="C408" s="11">
        <v>0.50142020194006864</v>
      </c>
      <c r="D408">
        <v>6345</v>
      </c>
      <c r="E408" s="11">
        <v>12654.057366357119</v>
      </c>
      <c r="F408">
        <v>1996</v>
      </c>
      <c r="G408" s="11">
        <v>31.457840819542948</v>
      </c>
      <c r="H408">
        <v>1453</v>
      </c>
      <c r="I408" s="11">
        <v>22.899921197793539</v>
      </c>
      <c r="J408">
        <v>708</v>
      </c>
      <c r="K408" s="11">
        <v>11.15839243498818</v>
      </c>
      <c r="L408">
        <v>314</v>
      </c>
      <c r="M408" s="11">
        <v>4.9487785657998424</v>
      </c>
      <c r="N408">
        <v>6031</v>
      </c>
      <c r="O408" s="11">
        <v>95.051221434200158</v>
      </c>
      <c r="P408">
        <v>3110</v>
      </c>
      <c r="Q408" s="11">
        <v>49.014972419227739</v>
      </c>
      <c r="R408">
        <v>33</v>
      </c>
      <c r="S408" s="11">
        <v>1.6533066132264529</v>
      </c>
      <c r="T408">
        <v>1963</v>
      </c>
      <c r="U408" s="11">
        <v>98.346693386773538</v>
      </c>
      <c r="V408">
        <v>1211</v>
      </c>
      <c r="W408" s="11">
        <v>60.671342685370746</v>
      </c>
      <c r="X408">
        <v>16</v>
      </c>
      <c r="Y408" s="11">
        <v>1.1011699931176875</v>
      </c>
      <c r="Z408">
        <v>1437</v>
      </c>
      <c r="AA408" s="11">
        <v>98.898830006882307</v>
      </c>
      <c r="AB408">
        <v>862</v>
      </c>
      <c r="AC408" s="11">
        <v>43.186372745490978</v>
      </c>
      <c r="AD408" s="11">
        <v>0.85399999999999998</v>
      </c>
      <c r="AE408">
        <v>6</v>
      </c>
      <c r="AF408" s="11">
        <v>3881</v>
      </c>
      <c r="AG408" s="11">
        <v>61.25315656565656</v>
      </c>
      <c r="AH408" s="11">
        <v>21322.881607243151</v>
      </c>
      <c r="AI408" s="11">
        <v>42524.975110188381</v>
      </c>
      <c r="AJ408">
        <v>556</v>
      </c>
      <c r="AK408" s="11">
        <v>35.631095106630198</v>
      </c>
      <c r="AL408" s="11">
        <v>3.671442524941475</v>
      </c>
      <c r="AM408" s="11">
        <v>0.45724174145955898</v>
      </c>
      <c r="AN408" s="11">
        <v>7.1892813700942998E-2</v>
      </c>
      <c r="AO408">
        <v>3.3</v>
      </c>
      <c r="AP408">
        <v>9.1</v>
      </c>
      <c r="AQ408">
        <v>5</v>
      </c>
      <c r="AR408">
        <v>5.7</v>
      </c>
      <c r="AS408">
        <v>14.1</v>
      </c>
      <c r="AT408">
        <v>34.4</v>
      </c>
      <c r="AU408">
        <v>14.7</v>
      </c>
      <c r="AV408" s="12">
        <v>0.32490793079201769</v>
      </c>
      <c r="AW408" s="12">
        <v>0.66904548674699471</v>
      </c>
      <c r="AX408" s="12">
        <v>0.99395341753901234</v>
      </c>
      <c r="AY408" s="12">
        <v>0</v>
      </c>
      <c r="AZ408" s="12">
        <v>0</v>
      </c>
      <c r="BA408" s="12">
        <v>8.5397096498719043E-4</v>
      </c>
      <c r="BB408" s="12">
        <v>9.5693779904306223E-4</v>
      </c>
      <c r="BC408" s="12">
        <v>0</v>
      </c>
      <c r="BD408" s="12">
        <v>4.5957446808510639E-2</v>
      </c>
      <c r="BE408" s="12">
        <v>0</v>
      </c>
      <c r="BF408" s="12">
        <v>0.41538461538461541</v>
      </c>
      <c r="BG408">
        <v>179712485</v>
      </c>
      <c r="BH408">
        <v>162049</v>
      </c>
      <c r="BI408">
        <v>9027436</v>
      </c>
      <c r="BJ408">
        <v>15</v>
      </c>
      <c r="BK408">
        <v>0</v>
      </c>
      <c r="BL408" s="12">
        <v>0</v>
      </c>
      <c r="BM408" s="11">
        <v>2.9761904761904758</v>
      </c>
      <c r="BN408" s="12">
        <v>9.1475462813351185E-2</v>
      </c>
      <c r="BO408" s="12">
        <v>0.41086822707477338</v>
      </c>
      <c r="BP408">
        <v>2480</v>
      </c>
      <c r="BQ408" s="15">
        <v>39.085894405043341</v>
      </c>
      <c r="BR408">
        <v>71.2</v>
      </c>
      <c r="BS408">
        <v>65.2</v>
      </c>
      <c r="BT408">
        <v>8.5</v>
      </c>
      <c r="BU408">
        <v>4731</v>
      </c>
      <c r="BV408">
        <v>141</v>
      </c>
      <c r="BW408" s="15">
        <v>2.9803424223208624E-2</v>
      </c>
      <c r="BX408" s="15">
        <v>5.9438020462467975E-2</v>
      </c>
      <c r="BY408">
        <v>1</v>
      </c>
    </row>
    <row r="409" spans="2:77" ht="15.75" customHeight="1">
      <c r="B409" t="s">
        <v>1057</v>
      </c>
      <c r="C409" s="11">
        <v>0.50780940207512104</v>
      </c>
      <c r="D409">
        <v>4412</v>
      </c>
      <c r="E409" s="11">
        <v>8688.2991570670565</v>
      </c>
      <c r="F409">
        <v>1353</v>
      </c>
      <c r="G409" s="11">
        <v>30.6663644605621</v>
      </c>
      <c r="H409">
        <v>1110</v>
      </c>
      <c r="I409" s="11">
        <v>25.15865820489574</v>
      </c>
      <c r="J409">
        <v>372</v>
      </c>
      <c r="K409" s="11">
        <v>8.4315503173164092</v>
      </c>
      <c r="L409">
        <v>398</v>
      </c>
      <c r="M409" s="11">
        <v>9.0208522212148683</v>
      </c>
      <c r="N409">
        <v>4014</v>
      </c>
      <c r="O409" s="11">
        <v>90.979147778785133</v>
      </c>
      <c r="P409">
        <v>2547</v>
      </c>
      <c r="Q409" s="11">
        <v>57.728921124206714</v>
      </c>
      <c r="R409">
        <v>44</v>
      </c>
      <c r="S409" s="11">
        <v>3.2520325203252036</v>
      </c>
      <c r="T409">
        <v>1309</v>
      </c>
      <c r="U409" s="11">
        <v>96.747967479674799</v>
      </c>
      <c r="V409">
        <v>1034</v>
      </c>
      <c r="W409" s="11">
        <v>76.422764227642276</v>
      </c>
      <c r="X409">
        <v>22</v>
      </c>
      <c r="Y409" s="11">
        <v>1.9819819819819819</v>
      </c>
      <c r="Z409">
        <v>1088</v>
      </c>
      <c r="AA409" s="11">
        <v>98.018018018018012</v>
      </c>
      <c r="AB409">
        <v>821</v>
      </c>
      <c r="AC409" s="11">
        <v>60.679970436067997</v>
      </c>
      <c r="AD409" s="11">
        <v>0.754</v>
      </c>
      <c r="AE409">
        <v>4</v>
      </c>
      <c r="AF409" s="11">
        <v>2743</v>
      </c>
      <c r="AG409" s="11">
        <v>62.454462659380695</v>
      </c>
      <c r="AH409" s="11">
        <v>27783.251055313602</v>
      </c>
      <c r="AI409" s="11">
        <v>54711.966619328079</v>
      </c>
      <c r="AJ409">
        <v>556</v>
      </c>
      <c r="AK409" s="11">
        <v>36.114928248154399</v>
      </c>
      <c r="AL409" s="11">
        <v>3.9007797740796031</v>
      </c>
      <c r="AM409" s="11">
        <v>0.46557211266353399</v>
      </c>
      <c r="AN409" s="11">
        <v>7.8601994205629994E-2</v>
      </c>
      <c r="AO409">
        <v>4.2</v>
      </c>
      <c r="AP409">
        <v>9.1999999999999993</v>
      </c>
      <c r="AQ409">
        <v>6.8</v>
      </c>
      <c r="AR409">
        <v>7.4</v>
      </c>
      <c r="AS409">
        <v>14.8</v>
      </c>
      <c r="AT409">
        <v>35.200000000000003</v>
      </c>
      <c r="AU409">
        <v>17</v>
      </c>
      <c r="AV409" s="12">
        <v>0.99782293469019157</v>
      </c>
      <c r="AW409" s="12">
        <v>1.7441518469514506E-3</v>
      </c>
      <c r="AX409" s="12">
        <v>0.99956708653714299</v>
      </c>
      <c r="AY409" s="12">
        <v>7.5381868676849834E-3</v>
      </c>
      <c r="AZ409" s="12">
        <v>0.26760563380281688</v>
      </c>
      <c r="BA409" s="12">
        <v>8.814102564102564E-3</v>
      </c>
      <c r="BB409" s="12">
        <v>6.7969413763806288E-3</v>
      </c>
      <c r="BC409" s="12">
        <v>4.2253521126760563E-2</v>
      </c>
      <c r="BD409" s="12">
        <v>1.842948717948718E-2</v>
      </c>
      <c r="BE409" s="12">
        <v>8.4961767204757861E-4</v>
      </c>
      <c r="BF409" s="12">
        <v>0.30985915492957739</v>
      </c>
      <c r="BG409">
        <v>132512826</v>
      </c>
      <c r="BH409">
        <v>108174</v>
      </c>
      <c r="BI409">
        <v>1717373</v>
      </c>
      <c r="BJ409">
        <v>330</v>
      </c>
      <c r="BK409">
        <v>0</v>
      </c>
      <c r="BL409" s="12">
        <v>0</v>
      </c>
      <c r="BM409" s="11">
        <v>13.29198050509526</v>
      </c>
      <c r="BN409" s="12">
        <v>0.12018077186669443</v>
      </c>
      <c r="BO409" s="12">
        <v>0.32502237614103124</v>
      </c>
      <c r="BP409">
        <v>1366</v>
      </c>
      <c r="BQ409" s="15">
        <v>30.961015412511333</v>
      </c>
      <c r="BR409">
        <v>66.099999999999994</v>
      </c>
      <c r="BS409">
        <v>60.3</v>
      </c>
      <c r="BT409">
        <v>8.6999999999999993</v>
      </c>
      <c r="BU409">
        <v>3321</v>
      </c>
      <c r="BV409">
        <v>591</v>
      </c>
      <c r="BW409" s="15">
        <v>0.17795844625112917</v>
      </c>
      <c r="BX409" s="15">
        <v>0.35044338589225943</v>
      </c>
      <c r="BY409">
        <v>2</v>
      </c>
    </row>
    <row r="410" spans="2:77" ht="15.75" customHeight="1">
      <c r="B410" t="s">
        <v>1058</v>
      </c>
      <c r="C410" s="11">
        <v>1.057878197938094</v>
      </c>
      <c r="D410">
        <v>9134</v>
      </c>
      <c r="E410" s="11">
        <v>8634.2643395081232</v>
      </c>
      <c r="F410">
        <v>3088</v>
      </c>
      <c r="G410" s="11">
        <v>33.807751259032187</v>
      </c>
      <c r="H410">
        <v>2449</v>
      </c>
      <c r="I410" s="11">
        <v>26.811911539303701</v>
      </c>
      <c r="J410">
        <v>828</v>
      </c>
      <c r="K410" s="11">
        <v>9.0650317495073356</v>
      </c>
      <c r="L410">
        <v>351</v>
      </c>
      <c r="M410" s="11">
        <v>3.8427851981607182</v>
      </c>
      <c r="N410">
        <v>8783</v>
      </c>
      <c r="O410" s="11">
        <v>96.157214801839288</v>
      </c>
      <c r="P410">
        <v>6461</v>
      </c>
      <c r="Q410" s="11">
        <v>70.735712721699144</v>
      </c>
      <c r="R410">
        <v>52</v>
      </c>
      <c r="S410" s="11">
        <v>1.6839378238341969</v>
      </c>
      <c r="T410">
        <v>3036</v>
      </c>
      <c r="U410" s="11">
        <v>98.316062176165815</v>
      </c>
      <c r="V410">
        <v>2320</v>
      </c>
      <c r="W410" s="11">
        <v>75.129533678756474</v>
      </c>
      <c r="X410">
        <v>52</v>
      </c>
      <c r="Y410" s="11">
        <v>2.1233156390363415</v>
      </c>
      <c r="Z410">
        <v>2397</v>
      </c>
      <c r="AA410" s="11">
        <v>97.876684360963665</v>
      </c>
      <c r="AB410">
        <v>1805</v>
      </c>
      <c r="AC410" s="11">
        <v>58.452072538860101</v>
      </c>
      <c r="AD410" s="11">
        <v>0.73099999999999998</v>
      </c>
      <c r="AE410">
        <v>4</v>
      </c>
      <c r="AF410" s="11">
        <v>5159</v>
      </c>
      <c r="AG410" s="11">
        <v>56.481278738778194</v>
      </c>
      <c r="AH410" s="11">
        <v>43322.530183421157</v>
      </c>
      <c r="AI410" s="11">
        <v>40952.285686446303</v>
      </c>
      <c r="AJ410">
        <v>556</v>
      </c>
      <c r="AK410" s="11">
        <v>37.249098871724399</v>
      </c>
      <c r="AL410" s="11">
        <v>4.0106438267515996</v>
      </c>
      <c r="AM410" s="11">
        <v>0.47320960622786601</v>
      </c>
      <c r="AN410" s="11">
        <v>8.3198691764463997E-2</v>
      </c>
      <c r="AO410">
        <v>3.9</v>
      </c>
      <c r="AP410">
        <v>8.9</v>
      </c>
      <c r="AQ410">
        <v>6.4</v>
      </c>
      <c r="AR410">
        <v>6.6</v>
      </c>
      <c r="AS410">
        <v>14.5</v>
      </c>
      <c r="AT410">
        <v>35.6</v>
      </c>
      <c r="AU410">
        <v>16.7</v>
      </c>
      <c r="AV410" s="12">
        <v>0.96779409699861196</v>
      </c>
      <c r="AW410" s="12">
        <v>3.2205909018177888E-2</v>
      </c>
      <c r="AX410" s="12">
        <v>1.00000000601679</v>
      </c>
      <c r="AY410" s="12">
        <v>9.4685014518368891E-4</v>
      </c>
      <c r="AZ410" s="12">
        <v>8.4269662921348312E-2</v>
      </c>
      <c r="BA410" s="12">
        <v>9.202453987730062E-3</v>
      </c>
      <c r="BB410" s="12">
        <v>7.874015748031496E-3</v>
      </c>
      <c r="BC410" s="12">
        <v>2.247191011235955E-2</v>
      </c>
      <c r="BD410" s="12">
        <v>2.5536261491317672E-2</v>
      </c>
      <c r="BE410" s="12">
        <v>1.1248593925759279E-3</v>
      </c>
      <c r="BF410" s="12">
        <v>0.26666666666666672</v>
      </c>
      <c r="BG410">
        <v>317847724</v>
      </c>
      <c r="BH410">
        <v>166412</v>
      </c>
      <c r="BI410">
        <v>27194541</v>
      </c>
      <c r="BJ410">
        <v>274</v>
      </c>
      <c r="BK410">
        <v>0</v>
      </c>
      <c r="BL410" s="12">
        <v>0</v>
      </c>
      <c r="BM410" s="11">
        <v>6.2814070351758797</v>
      </c>
      <c r="BN410" s="12">
        <v>0.12949193191913974</v>
      </c>
      <c r="BO410" s="12">
        <v>0.35241378656384803</v>
      </c>
      <c r="BP410">
        <v>3307</v>
      </c>
      <c r="BQ410" s="15">
        <v>36.205386468141008</v>
      </c>
      <c r="BR410">
        <v>67.400000000000006</v>
      </c>
      <c r="BS410">
        <v>63.5</v>
      </c>
      <c r="BT410">
        <v>5.8</v>
      </c>
      <c r="BU410">
        <v>7022</v>
      </c>
      <c r="BV410">
        <v>1046</v>
      </c>
      <c r="BW410" s="15">
        <v>0.14896041013956138</v>
      </c>
      <c r="BX410" s="15">
        <v>0.14081054929565567</v>
      </c>
      <c r="BY410">
        <v>2</v>
      </c>
    </row>
    <row r="411" spans="2:77" ht="15.75" customHeight="1">
      <c r="B411" t="s">
        <v>1059</v>
      </c>
      <c r="C411" s="11">
        <v>0.857064760910487</v>
      </c>
      <c r="D411">
        <v>4364</v>
      </c>
      <c r="E411" s="11">
        <v>5091.7972585455327</v>
      </c>
      <c r="F411">
        <v>1241</v>
      </c>
      <c r="G411" s="11">
        <v>28.437213565536208</v>
      </c>
      <c r="H411">
        <v>932</v>
      </c>
      <c r="I411" s="11">
        <v>21.356553620531624</v>
      </c>
      <c r="J411">
        <v>516</v>
      </c>
      <c r="K411" s="11">
        <v>11.824014665444546</v>
      </c>
      <c r="L411">
        <v>401</v>
      </c>
      <c r="M411" s="11">
        <v>9.1888175985334559</v>
      </c>
      <c r="N411">
        <v>3963</v>
      </c>
      <c r="O411" s="11">
        <v>90.811182401466539</v>
      </c>
      <c r="P411">
        <v>2446</v>
      </c>
      <c r="Q411" s="11">
        <v>56.049495875343723</v>
      </c>
      <c r="R411">
        <v>10</v>
      </c>
      <c r="S411" s="11">
        <v>0.80580177276389997</v>
      </c>
      <c r="T411">
        <v>1231</v>
      </c>
      <c r="U411" s="11">
        <v>99.1941982272361</v>
      </c>
      <c r="V411">
        <v>904</v>
      </c>
      <c r="W411" s="11">
        <v>72.844480257856574</v>
      </c>
      <c r="X411">
        <v>0</v>
      </c>
      <c r="Y411" s="11">
        <v>0</v>
      </c>
      <c r="Z411">
        <v>932</v>
      </c>
      <c r="AA411" s="11">
        <v>100</v>
      </c>
      <c r="AB411">
        <v>700</v>
      </c>
      <c r="AC411" s="11">
        <v>56.406124093473011</v>
      </c>
      <c r="AD411" s="11">
        <v>0.57799999999999996</v>
      </c>
      <c r="AE411">
        <v>5</v>
      </c>
      <c r="AF411" s="11">
        <v>2615</v>
      </c>
      <c r="AG411" s="11">
        <v>59.922089825847848</v>
      </c>
      <c r="AH411" s="11">
        <v>10965.15196692463</v>
      </c>
      <c r="AI411" s="11">
        <v>12793.842970834819</v>
      </c>
      <c r="AJ411">
        <v>556</v>
      </c>
      <c r="AK411" s="11">
        <v>37.918854777310898</v>
      </c>
      <c r="AL411" s="11">
        <v>4.1315109011697322</v>
      </c>
      <c r="AM411" s="11">
        <v>0.48346792465807897</v>
      </c>
      <c r="AN411" s="11">
        <v>9.1213148476224998E-2</v>
      </c>
      <c r="AO411">
        <v>3.8</v>
      </c>
      <c r="AP411">
        <v>9</v>
      </c>
      <c r="AQ411">
        <v>5.6</v>
      </c>
      <c r="AR411">
        <v>5.8</v>
      </c>
      <c r="AS411">
        <v>13.6</v>
      </c>
      <c r="AT411">
        <v>34.700000000000003</v>
      </c>
      <c r="AU411">
        <v>14.5</v>
      </c>
      <c r="AV411" s="12">
        <v>0.89644184681332617</v>
      </c>
      <c r="AW411" s="12">
        <v>0.10355814574620442</v>
      </c>
      <c r="AX411" s="12">
        <v>0.99999999255953054</v>
      </c>
      <c r="AY411" s="12">
        <v>0</v>
      </c>
      <c r="AZ411" s="12">
        <v>0</v>
      </c>
      <c r="BA411" s="12">
        <v>2.2988505747126441E-3</v>
      </c>
      <c r="BB411" s="12">
        <v>2.7586206896551722E-3</v>
      </c>
      <c r="BC411" s="12">
        <v>0</v>
      </c>
      <c r="BD411" s="12">
        <v>1.8390804597701149E-2</v>
      </c>
      <c r="BE411" s="12">
        <v>1.3793103448275861E-3</v>
      </c>
      <c r="BF411" s="12">
        <v>0.10344827586206901</v>
      </c>
      <c r="BG411">
        <v>181290423</v>
      </c>
      <c r="BH411">
        <v>239802</v>
      </c>
      <c r="BI411">
        <v>15435000</v>
      </c>
      <c r="BJ411">
        <v>618</v>
      </c>
      <c r="BK411">
        <v>0</v>
      </c>
      <c r="BL411" s="12">
        <v>0</v>
      </c>
      <c r="BM411" s="11">
        <v>2.1910604732690619</v>
      </c>
      <c r="BN411" s="12">
        <v>0.11407954817092687</v>
      </c>
      <c r="BO411" s="12">
        <v>0.37472083681654256</v>
      </c>
      <c r="BP411">
        <v>3168</v>
      </c>
      <c r="BQ411" s="15">
        <v>72.593950504124663</v>
      </c>
      <c r="BR411">
        <v>73.900000000000006</v>
      </c>
      <c r="BS411">
        <v>64.3</v>
      </c>
      <c r="BT411">
        <v>12.9</v>
      </c>
      <c r="BU411">
        <v>3424</v>
      </c>
      <c r="BV411">
        <v>1312</v>
      </c>
      <c r="BW411" s="15">
        <v>0.38317757009345793</v>
      </c>
      <c r="BX411" s="15">
        <v>0.44708123302887437</v>
      </c>
      <c r="BY411">
        <v>0</v>
      </c>
    </row>
    <row r="412" spans="2:77" ht="15.75" customHeight="1">
      <c r="B412" t="s">
        <v>1060</v>
      </c>
      <c r="C412" s="11">
        <v>0.68051403815229128</v>
      </c>
      <c r="D412">
        <v>8560</v>
      </c>
      <c r="E412" s="11">
        <v>12578.726550949372</v>
      </c>
      <c r="F412">
        <v>2971</v>
      </c>
      <c r="G412" s="11">
        <v>34.70794392523365</v>
      </c>
      <c r="H412">
        <v>1821</v>
      </c>
      <c r="I412" s="11">
        <v>21.273364485981308</v>
      </c>
      <c r="J412">
        <v>1432</v>
      </c>
      <c r="K412" s="11">
        <v>16.728971962616825</v>
      </c>
      <c r="L412">
        <v>676</v>
      </c>
      <c r="M412" s="11">
        <v>7.8971962616822431</v>
      </c>
      <c r="N412">
        <v>7884</v>
      </c>
      <c r="O412" s="11">
        <v>92.10280373831776</v>
      </c>
      <c r="P412">
        <v>5334</v>
      </c>
      <c r="Q412" s="11">
        <v>62.313084112149532</v>
      </c>
      <c r="R412">
        <v>101</v>
      </c>
      <c r="S412" s="11">
        <v>3.3995287781891621</v>
      </c>
      <c r="T412">
        <v>2870</v>
      </c>
      <c r="U412" s="11">
        <v>96.600471221810835</v>
      </c>
      <c r="V412">
        <v>2470</v>
      </c>
      <c r="W412" s="11">
        <v>83.136990912150793</v>
      </c>
      <c r="X412">
        <v>101</v>
      </c>
      <c r="Y412" s="11">
        <v>5.5464030752333882</v>
      </c>
      <c r="Z412">
        <v>1720</v>
      </c>
      <c r="AA412" s="11">
        <v>94.453596924766615</v>
      </c>
      <c r="AB412">
        <v>1443</v>
      </c>
      <c r="AC412" s="11">
        <v>48.569505217098616</v>
      </c>
      <c r="AD412" s="11">
        <v>0.53700000000000003</v>
      </c>
      <c r="AE412">
        <v>4</v>
      </c>
      <c r="AF412" s="11">
        <v>6093</v>
      </c>
      <c r="AG412" s="11">
        <v>72.294731846226867</v>
      </c>
      <c r="AH412" s="11">
        <v>6356.5700449700389</v>
      </c>
      <c r="AI412" s="11">
        <v>9340.836027760075</v>
      </c>
      <c r="AJ412">
        <v>556</v>
      </c>
      <c r="AK412" s="11">
        <v>38.228377773287498</v>
      </c>
      <c r="AL412" s="11">
        <v>4.2322341056122577</v>
      </c>
      <c r="AM412" s="11">
        <v>0.48694019955546902</v>
      </c>
      <c r="AN412" s="11">
        <v>9.3080726716666007E-2</v>
      </c>
      <c r="AO412">
        <v>3.5</v>
      </c>
      <c r="AP412">
        <v>9.9</v>
      </c>
      <c r="AQ412">
        <v>5.6</v>
      </c>
      <c r="AR412">
        <v>6.7</v>
      </c>
      <c r="AS412">
        <v>15.9</v>
      </c>
      <c r="AT412">
        <v>38.200000000000003</v>
      </c>
      <c r="AU412">
        <v>16.5</v>
      </c>
      <c r="AV412" s="12">
        <v>0.44543249067031843</v>
      </c>
      <c r="AW412" s="12">
        <v>0.55456750682432021</v>
      </c>
      <c r="AX412" s="12">
        <v>0.99999999749463864</v>
      </c>
      <c r="AY412" s="12">
        <v>1.098875941484856E-3</v>
      </c>
      <c r="AZ412" s="12">
        <v>0.11483253588516749</v>
      </c>
      <c r="BA412" s="12">
        <v>2.9268292682926829E-3</v>
      </c>
      <c r="BB412" s="12">
        <v>3.6764705882352941E-3</v>
      </c>
      <c r="BC412" s="12">
        <v>0</v>
      </c>
      <c r="BD412" s="12">
        <v>2.9268292682926829E-3</v>
      </c>
      <c r="BE412" s="12">
        <v>0</v>
      </c>
      <c r="BF412" s="12">
        <v>1.435406698564593E-2</v>
      </c>
      <c r="BG412">
        <v>256741934</v>
      </c>
      <c r="BH412">
        <v>292750</v>
      </c>
      <c r="BI412">
        <v>24531355</v>
      </c>
      <c r="BJ412">
        <v>500</v>
      </c>
      <c r="BK412">
        <v>0</v>
      </c>
      <c r="BL412" s="12">
        <v>0</v>
      </c>
      <c r="BM412" s="11">
        <v>2.2828444241524939</v>
      </c>
      <c r="BN412" s="12">
        <v>0.12292780718345057</v>
      </c>
      <c r="BO412" s="12">
        <v>0.46710967937989561</v>
      </c>
      <c r="BP412">
        <v>7125</v>
      </c>
      <c r="BQ412" s="15">
        <v>83.235981308411212</v>
      </c>
      <c r="BR412">
        <v>73.599999999999994</v>
      </c>
      <c r="BS412">
        <v>62.4</v>
      </c>
      <c r="BT412">
        <v>15.2</v>
      </c>
      <c r="BU412">
        <v>6162</v>
      </c>
      <c r="BV412">
        <v>1694</v>
      </c>
      <c r="BW412" s="15">
        <v>0.27491074326517362</v>
      </c>
      <c r="BX412" s="15">
        <v>0.40397512446855904</v>
      </c>
      <c r="BY412">
        <v>1</v>
      </c>
    </row>
    <row r="413" spans="2:77" ht="15.75" customHeight="1">
      <c r="B413" t="s">
        <v>1061</v>
      </c>
      <c r="C413" s="11">
        <v>0.79126662705128004</v>
      </c>
      <c r="D413">
        <v>2780</v>
      </c>
      <c r="E413" s="11">
        <v>3513.3542916625943</v>
      </c>
      <c r="F413">
        <v>854</v>
      </c>
      <c r="G413" s="11">
        <v>30.719424460431654</v>
      </c>
      <c r="H413">
        <v>510</v>
      </c>
      <c r="I413" s="11">
        <v>18.345323741007196</v>
      </c>
      <c r="J413">
        <v>403</v>
      </c>
      <c r="K413" s="11">
        <v>14.496402877697841</v>
      </c>
      <c r="L413">
        <v>292</v>
      </c>
      <c r="M413" s="11">
        <v>10.503597122302159</v>
      </c>
      <c r="N413">
        <v>2488</v>
      </c>
      <c r="O413" s="11">
        <v>89.496402877697847</v>
      </c>
      <c r="P413">
        <v>1013</v>
      </c>
      <c r="Q413" s="11">
        <v>36.438848920863308</v>
      </c>
      <c r="R413">
        <v>18</v>
      </c>
      <c r="S413" s="11">
        <v>2.1077283372365341</v>
      </c>
      <c r="T413">
        <v>836</v>
      </c>
      <c r="U413" s="11">
        <v>97.892271662763463</v>
      </c>
      <c r="V413">
        <v>414</v>
      </c>
      <c r="W413" s="11">
        <v>48.477751756440277</v>
      </c>
      <c r="X413">
        <v>18</v>
      </c>
      <c r="Y413" s="11">
        <v>3.5294117647058822</v>
      </c>
      <c r="Z413">
        <v>492</v>
      </c>
      <c r="AA413" s="11">
        <v>96.470588235294116</v>
      </c>
      <c r="AB413">
        <v>245</v>
      </c>
      <c r="AC413" s="11">
        <v>28.688524590163933</v>
      </c>
      <c r="AD413" s="11">
        <v>0.79400000000000004</v>
      </c>
      <c r="AE413">
        <v>6</v>
      </c>
      <c r="AF413" s="11">
        <v>1922</v>
      </c>
      <c r="AG413" s="11">
        <v>69.136690647482013</v>
      </c>
      <c r="AH413" s="11">
        <v>58700.5884346405</v>
      </c>
      <c r="AI413" s="11">
        <v>74185.598669044717</v>
      </c>
      <c r="AJ413">
        <v>556</v>
      </c>
      <c r="AK413" s="11">
        <v>37.341514950421903</v>
      </c>
      <c r="AL413" s="11">
        <v>3.9140323792611889</v>
      </c>
      <c r="AM413" s="11">
        <v>0.47321154801992998</v>
      </c>
      <c r="AN413" s="11">
        <v>8.3701926599215007E-2</v>
      </c>
      <c r="AO413">
        <v>2.9</v>
      </c>
      <c r="AP413">
        <v>10</v>
      </c>
      <c r="AQ413">
        <v>4.3</v>
      </c>
      <c r="AR413">
        <v>5.8</v>
      </c>
      <c r="AS413">
        <v>14.8</v>
      </c>
      <c r="AT413">
        <v>35.9</v>
      </c>
      <c r="AU413">
        <v>13.9</v>
      </c>
      <c r="AV413" s="12">
        <v>0.42176719116742939</v>
      </c>
      <c r="AW413" s="12">
        <v>0.57680163572025134</v>
      </c>
      <c r="AX413" s="12">
        <v>0.99856882688768067</v>
      </c>
      <c r="AY413" s="12">
        <v>0</v>
      </c>
      <c r="AZ413" s="12">
        <v>0</v>
      </c>
      <c r="BA413" s="12">
        <v>7.9365079365079361E-3</v>
      </c>
      <c r="BB413" s="12">
        <v>4.464285714285714E-3</v>
      </c>
      <c r="BC413" s="12">
        <v>1.0714285714285709E-2</v>
      </c>
      <c r="BD413" s="12">
        <v>0.1818181818181818</v>
      </c>
      <c r="BE413" s="12">
        <v>0</v>
      </c>
      <c r="BF413" s="12">
        <v>0.32624113475177308</v>
      </c>
      <c r="BG413">
        <v>291830325</v>
      </c>
      <c r="BH413">
        <v>704904</v>
      </c>
      <c r="BI413">
        <v>13500000</v>
      </c>
      <c r="BJ413">
        <v>748</v>
      </c>
      <c r="BK413">
        <v>0</v>
      </c>
      <c r="BL413" s="12">
        <v>0</v>
      </c>
      <c r="BM413" s="11">
        <v>3.6324010170722851</v>
      </c>
      <c r="BN413" s="12">
        <v>9.7275866154805615E-2</v>
      </c>
      <c r="BO413" s="12">
        <v>0.47506384041091915</v>
      </c>
      <c r="BP413">
        <v>3565</v>
      </c>
      <c r="BQ413" s="15">
        <v>128.23741007194243</v>
      </c>
      <c r="BR413">
        <v>73.900000000000006</v>
      </c>
      <c r="BS413">
        <v>61.5</v>
      </c>
      <c r="BT413">
        <v>16.7</v>
      </c>
      <c r="BU413">
        <v>2013</v>
      </c>
      <c r="BV413">
        <v>6095</v>
      </c>
      <c r="BW413" s="15">
        <v>3.0278191753601589</v>
      </c>
      <c r="BX413" s="15">
        <v>3.8265473000467307</v>
      </c>
      <c r="BY413">
        <v>0</v>
      </c>
    </row>
    <row r="414" spans="2:77" ht="15.75" customHeight="1">
      <c r="B414" t="s">
        <v>1062</v>
      </c>
      <c r="C414" s="11">
        <v>0.36807928946465679</v>
      </c>
      <c r="D414">
        <v>3194</v>
      </c>
      <c r="E414" s="11">
        <v>8677.4781722857297</v>
      </c>
      <c r="F414">
        <v>893</v>
      </c>
      <c r="G414" s="11">
        <v>27.958672510958042</v>
      </c>
      <c r="H414">
        <v>707</v>
      </c>
      <c r="I414" s="11">
        <v>22.135253600500938</v>
      </c>
      <c r="J414">
        <v>160</v>
      </c>
      <c r="K414" s="11">
        <v>5.0093926111458984</v>
      </c>
      <c r="L414">
        <v>647</v>
      </c>
      <c r="M414" s="11">
        <v>20.256731371321226</v>
      </c>
      <c r="N414">
        <v>2547</v>
      </c>
      <c r="O414" s="11">
        <v>79.743268628678777</v>
      </c>
      <c r="P414">
        <v>1639</v>
      </c>
      <c r="Q414" s="11">
        <v>51.314965560425797</v>
      </c>
      <c r="R414">
        <v>117</v>
      </c>
      <c r="S414" s="11">
        <v>13.101903695408733</v>
      </c>
      <c r="T414">
        <v>776</v>
      </c>
      <c r="U414" s="11">
        <v>86.898096304591263</v>
      </c>
      <c r="V414">
        <v>571</v>
      </c>
      <c r="W414" s="11">
        <v>63.941769316909294</v>
      </c>
      <c r="X414">
        <v>96</v>
      </c>
      <c r="Y414" s="11">
        <v>13.578500707213578</v>
      </c>
      <c r="Z414">
        <v>611</v>
      </c>
      <c r="AA414" s="11">
        <v>86.421499292786422</v>
      </c>
      <c r="AB414">
        <v>448</v>
      </c>
      <c r="AC414" s="11">
        <v>50.167973124300111</v>
      </c>
      <c r="AD414" s="11">
        <v>0.45100000000000001</v>
      </c>
      <c r="AE414">
        <v>3</v>
      </c>
      <c r="AF414" s="11">
        <v>1436</v>
      </c>
      <c r="AG414" s="11">
        <v>44.95929868503444</v>
      </c>
      <c r="AH414" s="11">
        <v>7247.8430559970566</v>
      </c>
      <c r="AI414" s="11">
        <v>20135.198536099761</v>
      </c>
      <c r="AJ414">
        <v>556</v>
      </c>
      <c r="AK414" s="11">
        <v>36.321887907495203</v>
      </c>
      <c r="AL414" s="11">
        <v>3.5907010264949255</v>
      </c>
      <c r="AM414" s="11">
        <v>0.460285624352753</v>
      </c>
      <c r="AN414" s="11">
        <v>7.6155029948236003E-2</v>
      </c>
      <c r="AO414">
        <v>4.3</v>
      </c>
      <c r="AP414">
        <v>8.6</v>
      </c>
      <c r="AQ414">
        <v>5.5</v>
      </c>
      <c r="AR414">
        <v>5.7</v>
      </c>
      <c r="AS414">
        <v>12.9</v>
      </c>
      <c r="AT414">
        <v>33.9</v>
      </c>
      <c r="AU414">
        <v>13.7</v>
      </c>
      <c r="AV414" s="12">
        <v>0.2768466444878212</v>
      </c>
      <c r="AW414" s="12">
        <v>0.12393157500292862</v>
      </c>
      <c r="AX414" s="12">
        <v>0.40077821949074982</v>
      </c>
      <c r="AY414" s="12">
        <v>0</v>
      </c>
      <c r="AZ414" s="12">
        <v>0</v>
      </c>
      <c r="BA414" s="12">
        <v>5.4644808743169399E-3</v>
      </c>
      <c r="BB414" s="12">
        <v>4.4378698224852072E-3</v>
      </c>
      <c r="BC414" s="12">
        <v>1.785714285714286E-2</v>
      </c>
      <c r="BD414" s="12">
        <v>9.562841530054645E-3</v>
      </c>
      <c r="BE414" s="12">
        <v>0</v>
      </c>
      <c r="BF414" s="12">
        <v>0.125</v>
      </c>
      <c r="BG414">
        <v>139703207</v>
      </c>
      <c r="BH414">
        <v>195365</v>
      </c>
      <c r="BI414">
        <v>16078982</v>
      </c>
      <c r="BJ414">
        <v>3688</v>
      </c>
      <c r="BK414">
        <v>0</v>
      </c>
      <c r="BL414" s="12">
        <v>0</v>
      </c>
      <c r="BM414" s="11">
        <v>3.044140030441401</v>
      </c>
      <c r="BN414" s="12">
        <v>0.25409247521244605</v>
      </c>
      <c r="BO414" s="12">
        <v>0.35189888543794751</v>
      </c>
      <c r="BP414">
        <v>1148</v>
      </c>
      <c r="BQ414" s="15">
        <v>35.94239198497182</v>
      </c>
      <c r="BR414">
        <v>71.099999999999994</v>
      </c>
      <c r="BS414">
        <v>60.4</v>
      </c>
      <c r="BT414">
        <v>15.1</v>
      </c>
      <c r="BU414">
        <v>2503</v>
      </c>
      <c r="BV414">
        <v>372</v>
      </c>
      <c r="BW414" s="15">
        <v>0.14862165401518179</v>
      </c>
      <c r="BX414" s="15">
        <v>0.40377619243761481</v>
      </c>
      <c r="BY414">
        <v>0</v>
      </c>
    </row>
    <row r="415" spans="2:77" ht="15.75" customHeight="1">
      <c r="B415" t="s">
        <v>1063</v>
      </c>
      <c r="C415" s="11">
        <v>0.92932967723496285</v>
      </c>
      <c r="D415">
        <v>8232</v>
      </c>
      <c r="E415" s="11">
        <v>8857.9975455994172</v>
      </c>
      <c r="F415">
        <v>2411</v>
      </c>
      <c r="G415" s="11">
        <v>29.288143828960155</v>
      </c>
      <c r="H415">
        <v>1786</v>
      </c>
      <c r="I415" s="11">
        <v>21.695821185617103</v>
      </c>
      <c r="J415">
        <v>548</v>
      </c>
      <c r="K415" s="11">
        <v>6.6569484936831875</v>
      </c>
      <c r="L415">
        <v>644</v>
      </c>
      <c r="M415" s="11">
        <v>7.8231292517006805</v>
      </c>
      <c r="N415">
        <v>7588</v>
      </c>
      <c r="O415" s="11">
        <v>92.176870748299322</v>
      </c>
      <c r="P415">
        <v>3370</v>
      </c>
      <c r="Q415" s="11">
        <v>40.937803692905732</v>
      </c>
      <c r="R415">
        <v>47</v>
      </c>
      <c r="S415" s="11">
        <v>1.9493985897967647</v>
      </c>
      <c r="T415">
        <v>2364</v>
      </c>
      <c r="U415" s="11">
        <v>98.050601410203228</v>
      </c>
      <c r="V415">
        <v>1256</v>
      </c>
      <c r="W415" s="11">
        <v>52.094566569888009</v>
      </c>
      <c r="X415">
        <v>12</v>
      </c>
      <c r="Y415" s="11">
        <v>0.67189249720044786</v>
      </c>
      <c r="Z415">
        <v>1774</v>
      </c>
      <c r="AA415" s="11">
        <v>99.328107502799554</v>
      </c>
      <c r="AB415">
        <v>1018</v>
      </c>
      <c r="AC415" s="11">
        <v>42.223143923683118</v>
      </c>
      <c r="AD415" s="11">
        <v>0.73599999999999999</v>
      </c>
      <c r="AE415">
        <v>7</v>
      </c>
      <c r="AF415" s="11">
        <v>4492</v>
      </c>
      <c r="AG415" s="11">
        <v>54.567541302235178</v>
      </c>
      <c r="AH415" s="11">
        <v>22553.079113909589</v>
      </c>
      <c r="AI415" s="11">
        <v>24268.114606015741</v>
      </c>
      <c r="AJ415">
        <v>556</v>
      </c>
      <c r="AK415" s="11">
        <v>37.177636771688</v>
      </c>
      <c r="AL415" s="11">
        <v>3.9112697479793992</v>
      </c>
      <c r="AM415" s="11">
        <v>0.46754415524401999</v>
      </c>
      <c r="AN415" s="11">
        <v>8.0612813046705006E-2</v>
      </c>
      <c r="AO415">
        <v>3.6</v>
      </c>
      <c r="AP415">
        <v>8.6999999999999993</v>
      </c>
      <c r="AQ415">
        <v>5.0999999999999996</v>
      </c>
      <c r="AR415">
        <v>5.5</v>
      </c>
      <c r="AS415">
        <v>13.1</v>
      </c>
      <c r="AT415">
        <v>34.1</v>
      </c>
      <c r="AU415">
        <v>13.9</v>
      </c>
      <c r="AV415" s="12">
        <v>0.17582853798558828</v>
      </c>
      <c r="AW415" s="12">
        <v>0.16247503373121944</v>
      </c>
      <c r="AX415" s="12">
        <v>0.33830357171680775</v>
      </c>
      <c r="AY415" s="12">
        <v>8.8999644001423999E-5</v>
      </c>
      <c r="AZ415" s="12">
        <v>9.433962264150943E-3</v>
      </c>
      <c r="BA415" s="12">
        <v>3.587903639159405E-3</v>
      </c>
      <c r="BB415" s="12">
        <v>4.0276179516685849E-3</v>
      </c>
      <c r="BC415" s="12">
        <v>0</v>
      </c>
      <c r="BD415" s="12">
        <v>2.560163850486431E-2</v>
      </c>
      <c r="BE415" s="12">
        <v>5.7537399309551208E-4</v>
      </c>
      <c r="BF415" s="12">
        <v>0.22790697674418611</v>
      </c>
      <c r="BG415">
        <v>332923761</v>
      </c>
      <c r="BH415">
        <v>171645</v>
      </c>
      <c r="BI415">
        <v>28134897</v>
      </c>
      <c r="BJ415">
        <v>1524</v>
      </c>
      <c r="BK415">
        <v>0</v>
      </c>
      <c r="BL415" s="12">
        <v>0</v>
      </c>
      <c r="BM415" s="11">
        <v>1.2316787781746521</v>
      </c>
      <c r="BN415" s="12">
        <v>0.23554159896177998</v>
      </c>
      <c r="BO415" s="12">
        <v>0.35481650557262767</v>
      </c>
      <c r="BP415">
        <v>2698</v>
      </c>
      <c r="BQ415" s="15">
        <v>32.774538386783284</v>
      </c>
      <c r="BR415">
        <v>67.5</v>
      </c>
      <c r="BS415">
        <v>60.9</v>
      </c>
      <c r="BT415">
        <v>9.8000000000000007</v>
      </c>
      <c r="BU415">
        <v>6262</v>
      </c>
      <c r="BV415">
        <v>3931</v>
      </c>
      <c r="BW415" s="15">
        <v>0.62775471095496649</v>
      </c>
      <c r="BX415" s="15">
        <v>0.6754919447130181</v>
      </c>
      <c r="BY415">
        <v>0</v>
      </c>
    </row>
    <row r="416" spans="2:77" ht="15.75" customHeight="1">
      <c r="B416" t="s">
        <v>1064</v>
      </c>
      <c r="C416" s="11">
        <v>0.26404962242920771</v>
      </c>
      <c r="D416">
        <v>4100</v>
      </c>
      <c r="E416" s="11">
        <v>15527.384444941667</v>
      </c>
      <c r="F416">
        <v>1159</v>
      </c>
      <c r="G416" s="11">
        <v>28.268292682926827</v>
      </c>
      <c r="H416">
        <v>775</v>
      </c>
      <c r="I416" s="11">
        <v>18.902439024390244</v>
      </c>
      <c r="J416">
        <v>606</v>
      </c>
      <c r="K416" s="11">
        <v>14.780487804878048</v>
      </c>
      <c r="L416">
        <v>110</v>
      </c>
      <c r="M416" s="11">
        <v>2.6829268292682928</v>
      </c>
      <c r="N416">
        <v>3990</v>
      </c>
      <c r="O416" s="11">
        <v>97.317073170731703</v>
      </c>
      <c r="P416">
        <v>1524</v>
      </c>
      <c r="Q416" s="11">
        <v>37.170731707317074</v>
      </c>
      <c r="R416">
        <v>12</v>
      </c>
      <c r="S416" s="11">
        <v>1.0353753235547885</v>
      </c>
      <c r="T416">
        <v>1147</v>
      </c>
      <c r="U416" s="11">
        <v>98.964624676445212</v>
      </c>
      <c r="V416">
        <v>510</v>
      </c>
      <c r="W416" s="11">
        <v>44.003451251078516</v>
      </c>
      <c r="X416">
        <v>0</v>
      </c>
      <c r="Y416" s="11">
        <v>0</v>
      </c>
      <c r="Z416">
        <v>775</v>
      </c>
      <c r="AA416" s="11">
        <v>100</v>
      </c>
      <c r="AB416">
        <v>293</v>
      </c>
      <c r="AC416" s="11">
        <v>25.28041415012942</v>
      </c>
      <c r="AD416" s="11">
        <v>0.67300000000000004</v>
      </c>
      <c r="AE416">
        <v>4</v>
      </c>
      <c r="AF416" s="11">
        <v>2544</v>
      </c>
      <c r="AG416" s="11">
        <v>62.048780487804876</v>
      </c>
      <c r="AH416" s="11">
        <v>2929.65532262432</v>
      </c>
      <c r="AI416" s="11">
        <v>11095.093776966891</v>
      </c>
      <c r="AJ416">
        <v>556</v>
      </c>
      <c r="AK416" s="11">
        <v>36.592327905356697</v>
      </c>
      <c r="AL416" s="11">
        <v>3.7743466072594765</v>
      </c>
      <c r="AM416" s="11">
        <v>0.46596412941406801</v>
      </c>
      <c r="AN416" s="11">
        <v>7.8938894057853995E-2</v>
      </c>
      <c r="AO416">
        <v>4</v>
      </c>
      <c r="AP416">
        <v>9.8000000000000007</v>
      </c>
      <c r="AQ416">
        <v>6.5</v>
      </c>
      <c r="AR416">
        <v>7.2</v>
      </c>
      <c r="AS416">
        <v>14.9</v>
      </c>
      <c r="AT416">
        <v>38.1</v>
      </c>
      <c r="AU416">
        <v>16.600000000000001</v>
      </c>
      <c r="AV416" s="12">
        <v>0</v>
      </c>
      <c r="AW416" s="12">
        <v>4.5424730218469954E-2</v>
      </c>
      <c r="AX416" s="12">
        <v>4.5424730218469954E-2</v>
      </c>
      <c r="AY416" s="12">
        <v>0</v>
      </c>
      <c r="AZ416" s="12">
        <v>0</v>
      </c>
      <c r="BA416" s="12">
        <v>1.869158878504673E-3</v>
      </c>
      <c r="BB416" s="12">
        <v>2.6109660574412529E-3</v>
      </c>
      <c r="BC416" s="12">
        <v>0</v>
      </c>
      <c r="BD416" s="12">
        <v>1.3084112149532709E-2</v>
      </c>
      <c r="BE416" s="12">
        <v>0</v>
      </c>
      <c r="BF416" s="12">
        <v>4.6052631578947373E-2</v>
      </c>
      <c r="BG416">
        <v>103340950</v>
      </c>
      <c r="BH416">
        <v>219741</v>
      </c>
      <c r="BI416">
        <v>10772411</v>
      </c>
      <c r="BJ416">
        <v>33425</v>
      </c>
      <c r="BK416">
        <v>0</v>
      </c>
      <c r="BL416" s="12">
        <v>0</v>
      </c>
      <c r="BM416" s="11">
        <v>0</v>
      </c>
      <c r="BN416" s="12">
        <v>0.13794609916642925</v>
      </c>
      <c r="BO416" s="12">
        <v>0.44568639913501507</v>
      </c>
      <c r="BP416">
        <v>1378</v>
      </c>
      <c r="BQ416" s="15">
        <v>33.609756097560975</v>
      </c>
      <c r="BR416">
        <v>67.7</v>
      </c>
      <c r="BS416">
        <v>61.2</v>
      </c>
      <c r="BT416">
        <v>9.6</v>
      </c>
      <c r="BU416">
        <v>3039</v>
      </c>
      <c r="BV416">
        <v>231</v>
      </c>
      <c r="BW416" s="15">
        <v>7.6011846001974331E-2</v>
      </c>
      <c r="BX416" s="15">
        <v>0.28786955005911163</v>
      </c>
      <c r="BY416">
        <v>0</v>
      </c>
    </row>
    <row r="417" spans="2:77" ht="15.75" customHeight="1">
      <c r="B417" t="s">
        <v>1065</v>
      </c>
      <c r="C417" s="11">
        <v>0.59184600739472448</v>
      </c>
      <c r="D417">
        <v>6584</v>
      </c>
      <c r="E417" s="11">
        <v>11124.515359970794</v>
      </c>
      <c r="F417">
        <v>1861</v>
      </c>
      <c r="G417" s="11">
        <v>28.265492102065615</v>
      </c>
      <c r="H417">
        <v>1454</v>
      </c>
      <c r="I417" s="11">
        <v>22.083839611178615</v>
      </c>
      <c r="J417">
        <v>337</v>
      </c>
      <c r="K417" s="11">
        <v>5.1184690157958688</v>
      </c>
      <c r="L417">
        <v>451</v>
      </c>
      <c r="M417" s="11">
        <v>6.8499392466585665</v>
      </c>
      <c r="N417">
        <v>6133</v>
      </c>
      <c r="O417" s="11">
        <v>93.150060753341435</v>
      </c>
      <c r="P417">
        <v>2758</v>
      </c>
      <c r="Q417" s="11">
        <v>41.889428918590518</v>
      </c>
      <c r="R417">
        <v>83</v>
      </c>
      <c r="S417" s="11">
        <v>4.45996775926921</v>
      </c>
      <c r="T417">
        <v>1778</v>
      </c>
      <c r="U417" s="11">
        <v>95.540032240730781</v>
      </c>
      <c r="V417">
        <v>985</v>
      </c>
      <c r="W417" s="11">
        <v>52.92853304674906</v>
      </c>
      <c r="X417">
        <v>39</v>
      </c>
      <c r="Y417" s="11">
        <v>2.6822558459422283</v>
      </c>
      <c r="Z417">
        <v>1415</v>
      </c>
      <c r="AA417" s="11">
        <v>97.317744154057777</v>
      </c>
      <c r="AB417">
        <v>788</v>
      </c>
      <c r="AC417" s="11">
        <v>42.342826437399253</v>
      </c>
      <c r="AD417" s="11">
        <v>0.63800000000000001</v>
      </c>
      <c r="AE417">
        <v>6</v>
      </c>
      <c r="AF417" s="11">
        <v>2974</v>
      </c>
      <c r="AG417" s="11">
        <v>45.252586731588558</v>
      </c>
      <c r="AH417" s="11">
        <v>26245.432092545641</v>
      </c>
      <c r="AI417" s="11">
        <v>46030.294531853113</v>
      </c>
      <c r="AJ417">
        <v>556</v>
      </c>
      <c r="AK417" s="11">
        <v>35.458378597895702</v>
      </c>
      <c r="AL417" s="11">
        <v>3.7567568194083663</v>
      </c>
      <c r="AM417" s="11">
        <v>0.460323155659281</v>
      </c>
      <c r="AN417" s="11">
        <v>7.6387514783604005E-2</v>
      </c>
      <c r="AO417">
        <v>3.8</v>
      </c>
      <c r="AP417">
        <v>8.6999999999999993</v>
      </c>
      <c r="AQ417">
        <v>4.8</v>
      </c>
      <c r="AR417">
        <v>5.2</v>
      </c>
      <c r="AS417">
        <v>12.3</v>
      </c>
      <c r="AT417">
        <v>31.5</v>
      </c>
      <c r="AU417">
        <v>12.7</v>
      </c>
      <c r="AV417" s="12">
        <v>0.13727648418798374</v>
      </c>
      <c r="AW417" s="12">
        <v>0.39864743770923788</v>
      </c>
      <c r="AX417" s="12">
        <v>0.53592392189722171</v>
      </c>
      <c r="AY417" s="12">
        <v>0</v>
      </c>
      <c r="AZ417" s="12">
        <v>0</v>
      </c>
      <c r="BA417" s="12">
        <v>7.1174377224199293E-4</v>
      </c>
      <c r="BB417" s="12">
        <v>7.7101002313030066E-4</v>
      </c>
      <c r="BC417" s="12">
        <v>0</v>
      </c>
      <c r="BD417" s="12">
        <v>1.491477272727273E-2</v>
      </c>
      <c r="BE417" s="12">
        <v>7.7101002313030066E-4</v>
      </c>
      <c r="BF417" s="12">
        <v>0.1801801801801802</v>
      </c>
      <c r="BG417">
        <v>236947230</v>
      </c>
      <c r="BH417">
        <v>170595</v>
      </c>
      <c r="BI417">
        <v>14909751</v>
      </c>
      <c r="BJ417">
        <v>78</v>
      </c>
      <c r="BK417">
        <v>0</v>
      </c>
      <c r="BL417" s="12">
        <v>0</v>
      </c>
      <c r="BM417" s="11">
        <v>0</v>
      </c>
      <c r="BN417" s="12">
        <v>0.17871378854872549</v>
      </c>
      <c r="BO417" s="12">
        <v>0.38919625149461679</v>
      </c>
      <c r="BP417">
        <v>1809</v>
      </c>
      <c r="BQ417" s="15">
        <v>27.475698663426488</v>
      </c>
      <c r="BR417">
        <v>67.900000000000006</v>
      </c>
      <c r="BS417">
        <v>65.099999999999994</v>
      </c>
      <c r="BT417">
        <v>4.0999999999999996</v>
      </c>
      <c r="BU417">
        <v>5035</v>
      </c>
      <c r="BV417">
        <v>379</v>
      </c>
      <c r="BW417" s="15">
        <v>7.5273088381330691E-2</v>
      </c>
      <c r="BX417" s="15">
        <v>0.12718357045725279</v>
      </c>
      <c r="BY417">
        <v>0</v>
      </c>
    </row>
    <row r="418" spans="2:77" ht="15.75" customHeight="1">
      <c r="B418" t="s">
        <v>1066</v>
      </c>
      <c r="C418" s="11">
        <v>0.50478584200468168</v>
      </c>
      <c r="D418">
        <v>3807</v>
      </c>
      <c r="E418" s="11">
        <v>7541.8121571735592</v>
      </c>
      <c r="F418">
        <v>1235</v>
      </c>
      <c r="G418" s="11">
        <v>32.440241660099815</v>
      </c>
      <c r="H418">
        <v>1067</v>
      </c>
      <c r="I418" s="11">
        <v>28.027318098240084</v>
      </c>
      <c r="J418">
        <v>194</v>
      </c>
      <c r="K418" s="11">
        <v>5.0958760178618334</v>
      </c>
      <c r="L418">
        <v>439</v>
      </c>
      <c r="M418" s="11">
        <v>11.531389545573942</v>
      </c>
      <c r="N418">
        <v>3368</v>
      </c>
      <c r="O418" s="11">
        <v>88.468610454426056</v>
      </c>
      <c r="P418">
        <v>1995</v>
      </c>
      <c r="Q418" s="11">
        <v>52.403467297084319</v>
      </c>
      <c r="R418">
        <v>45</v>
      </c>
      <c r="S418" s="11">
        <v>3.6437246963562751</v>
      </c>
      <c r="T418">
        <v>1190</v>
      </c>
      <c r="U418" s="11">
        <v>96.356275303643727</v>
      </c>
      <c r="V418">
        <v>834</v>
      </c>
      <c r="W418" s="11">
        <v>67.530364372469634</v>
      </c>
      <c r="X418">
        <v>45</v>
      </c>
      <c r="Y418" s="11">
        <v>4.2174320524835984</v>
      </c>
      <c r="Z418">
        <v>1022</v>
      </c>
      <c r="AA418" s="11">
        <v>95.782567947516412</v>
      </c>
      <c r="AB418">
        <v>773</v>
      </c>
      <c r="AC418" s="11">
        <v>62.591093117408903</v>
      </c>
      <c r="AD418" s="11">
        <v>0.495</v>
      </c>
      <c r="AE418">
        <v>4</v>
      </c>
      <c r="AF418" s="11">
        <v>1562</v>
      </c>
      <c r="AG418" s="11">
        <v>41.029682164433936</v>
      </c>
      <c r="AH418" s="11">
        <v>13466.25621923469</v>
      </c>
      <c r="AI418" s="11">
        <v>26709.055317243619</v>
      </c>
      <c r="AJ418">
        <v>556</v>
      </c>
      <c r="AK418" s="11">
        <v>34.922114702134799</v>
      </c>
      <c r="AL418" s="11">
        <v>3.6844960262905957</v>
      </c>
      <c r="AM418" s="11">
        <v>0.45732283485946601</v>
      </c>
      <c r="AN418" s="11">
        <v>7.5155257574494982E-2</v>
      </c>
      <c r="AO418">
        <v>4.4000000000000004</v>
      </c>
      <c r="AP418">
        <v>8.8000000000000007</v>
      </c>
      <c r="AQ418">
        <v>5</v>
      </c>
      <c r="AR418">
        <v>5.2</v>
      </c>
      <c r="AS418">
        <v>11.9</v>
      </c>
      <c r="AT418">
        <v>33.5</v>
      </c>
      <c r="AU418">
        <v>12.4</v>
      </c>
      <c r="AV418" s="12">
        <v>0.37171184380774297</v>
      </c>
      <c r="AW418" s="12">
        <v>0.50794816552380062</v>
      </c>
      <c r="AX418" s="12">
        <v>0.87966000933154365</v>
      </c>
      <c r="AY418" s="12">
        <v>0</v>
      </c>
      <c r="AZ418" s="12">
        <v>0</v>
      </c>
      <c r="BA418" s="12">
        <v>0</v>
      </c>
      <c r="BB418" s="12">
        <v>0</v>
      </c>
      <c r="BC418" s="12">
        <v>0</v>
      </c>
      <c r="BD418" s="12">
        <v>1.0506208213944599E-2</v>
      </c>
      <c r="BE418" s="12">
        <v>2.0387359836901119E-3</v>
      </c>
      <c r="BF418" s="12">
        <v>0.13636363636363641</v>
      </c>
      <c r="BG418">
        <v>152590291</v>
      </c>
      <c r="BH418">
        <v>149206</v>
      </c>
      <c r="BI418">
        <v>5124157</v>
      </c>
      <c r="BJ418">
        <v>63</v>
      </c>
      <c r="BK418">
        <v>0</v>
      </c>
      <c r="BL418" s="12">
        <v>0</v>
      </c>
      <c r="BM418" s="11">
        <v>5.3022269353128317</v>
      </c>
      <c r="BN418" s="12">
        <v>0.19355711489472932</v>
      </c>
      <c r="BO418" s="12">
        <v>0.36692527986707318</v>
      </c>
      <c r="BP418">
        <v>799</v>
      </c>
      <c r="BQ418" s="15">
        <v>20.987654320987652</v>
      </c>
      <c r="BR418">
        <v>71.7</v>
      </c>
      <c r="BS418">
        <v>65.099999999999994</v>
      </c>
      <c r="BT418">
        <v>8.8000000000000007</v>
      </c>
      <c r="BU418">
        <v>2769</v>
      </c>
      <c r="BV418">
        <v>736</v>
      </c>
      <c r="BW418" s="15">
        <v>0.26579992777175876</v>
      </c>
      <c r="BX418" s="15">
        <v>0.52655979160622646</v>
      </c>
      <c r="BY418">
        <v>0</v>
      </c>
    </row>
    <row r="419" spans="2:77" ht="15.75" customHeight="1">
      <c r="B419" t="s">
        <v>1067</v>
      </c>
      <c r="C419" s="11">
        <v>0.46355090569365293</v>
      </c>
      <c r="D419">
        <v>2312</v>
      </c>
      <c r="E419" s="11">
        <v>4987.5859837666512</v>
      </c>
      <c r="F419">
        <v>683</v>
      </c>
      <c r="G419" s="11">
        <v>29.541522491349482</v>
      </c>
      <c r="H419">
        <v>474</v>
      </c>
      <c r="I419" s="11">
        <v>20.501730103806228</v>
      </c>
      <c r="J419">
        <v>247</v>
      </c>
      <c r="K419" s="11">
        <v>10.683391003460208</v>
      </c>
      <c r="L419">
        <v>175</v>
      </c>
      <c r="M419" s="11">
        <v>7.5692041522491342</v>
      </c>
      <c r="N419">
        <v>2137</v>
      </c>
      <c r="O419" s="11">
        <v>92.430795847750872</v>
      </c>
      <c r="P419">
        <v>1307</v>
      </c>
      <c r="Q419" s="11">
        <v>56.531141868512115</v>
      </c>
      <c r="R419">
        <v>9</v>
      </c>
      <c r="S419" s="11">
        <v>1.3177159590043925</v>
      </c>
      <c r="T419">
        <v>674</v>
      </c>
      <c r="U419" s="11">
        <v>98.682284040995611</v>
      </c>
      <c r="V419">
        <v>504</v>
      </c>
      <c r="W419" s="11">
        <v>73.792093704245971</v>
      </c>
      <c r="X419">
        <v>9</v>
      </c>
      <c r="Y419" s="11">
        <v>1.89873417721519</v>
      </c>
      <c r="Z419">
        <v>465</v>
      </c>
      <c r="AA419" s="11">
        <v>98.101265822784811</v>
      </c>
      <c r="AB419">
        <v>351</v>
      </c>
      <c r="AC419" s="11">
        <v>51.390922401171302</v>
      </c>
      <c r="AD419" s="11">
        <v>0.66200000000000003</v>
      </c>
      <c r="AE419">
        <v>5</v>
      </c>
      <c r="AF419" s="11">
        <v>1327</v>
      </c>
      <c r="AG419" s="11">
        <v>57.396193771626301</v>
      </c>
      <c r="AH419" s="11">
        <v>1400.6865786374401</v>
      </c>
      <c r="AI419" s="11">
        <v>3021.6456519293092</v>
      </c>
      <c r="AJ419">
        <v>556</v>
      </c>
      <c r="AK419" s="11">
        <v>35.903095053725899</v>
      </c>
      <c r="AL419" s="11">
        <v>3.816117031430283</v>
      </c>
      <c r="AM419" s="11">
        <v>0.46392672884604302</v>
      </c>
      <c r="AN419" s="11">
        <v>7.7065526617790009E-2</v>
      </c>
      <c r="AO419">
        <v>3.9</v>
      </c>
      <c r="AP419">
        <v>9.5</v>
      </c>
      <c r="AQ419">
        <v>5.8</v>
      </c>
      <c r="AR419">
        <v>6.4</v>
      </c>
      <c r="AS419">
        <v>14.4</v>
      </c>
      <c r="AT419">
        <v>36.4</v>
      </c>
      <c r="AU419">
        <v>15.1</v>
      </c>
      <c r="AV419" s="12">
        <v>0.36129756640395466</v>
      </c>
      <c r="AW419" s="12">
        <v>2.6675398788059409E-2</v>
      </c>
      <c r="AX419" s="12">
        <v>0.38797296519201402</v>
      </c>
      <c r="AY419" s="12">
        <v>2.687449610319807E-3</v>
      </c>
      <c r="AZ419" s="12">
        <v>8.1967213114754092E-2</v>
      </c>
      <c r="BA419" s="12">
        <v>1.6985138004246281E-2</v>
      </c>
      <c r="BB419" s="12">
        <v>4.8780487804878049E-3</v>
      </c>
      <c r="BC419" s="12">
        <v>9.8360655737704916E-2</v>
      </c>
      <c r="BD419" s="12">
        <v>4.4680851063829789E-2</v>
      </c>
      <c r="BE419" s="12">
        <v>9.7560975609756097E-3</v>
      </c>
      <c r="BF419" s="12">
        <v>0.28333333333333333</v>
      </c>
      <c r="BG419">
        <v>79309277</v>
      </c>
      <c r="BH419">
        <v>175852</v>
      </c>
      <c r="BI419">
        <v>5727000</v>
      </c>
      <c r="BJ419">
        <v>6492</v>
      </c>
      <c r="BK419">
        <v>0</v>
      </c>
      <c r="BL419" s="12">
        <v>0</v>
      </c>
      <c r="BM419" s="11">
        <v>4.4052863436123353</v>
      </c>
      <c r="BN419" s="12">
        <v>0.17461949044554179</v>
      </c>
      <c r="BO419" s="12">
        <v>0.22424740799063822</v>
      </c>
      <c r="BP419">
        <v>1652</v>
      </c>
      <c r="BQ419" s="15">
        <v>71.45328719723183</v>
      </c>
      <c r="BR419">
        <v>67.900000000000006</v>
      </c>
      <c r="BS419">
        <v>58.2</v>
      </c>
      <c r="BT419">
        <v>14.3</v>
      </c>
      <c r="BU419">
        <v>1806</v>
      </c>
      <c r="BV419">
        <v>145</v>
      </c>
      <c r="BW419" s="15">
        <v>8.0287929125138421E-2</v>
      </c>
      <c r="BX419" s="15">
        <v>0.17320196798018628</v>
      </c>
      <c r="BY419">
        <v>0</v>
      </c>
    </row>
    <row r="420" spans="2:77" ht="15.75" customHeight="1">
      <c r="B420" t="s">
        <v>1068</v>
      </c>
      <c r="C420" s="11">
        <v>0.98791263071389868</v>
      </c>
      <c r="D420">
        <v>8253</v>
      </c>
      <c r="E420" s="11">
        <v>8353.9776124090113</v>
      </c>
      <c r="F420">
        <v>2488</v>
      </c>
      <c r="G420" s="11">
        <v>30.146613352720227</v>
      </c>
      <c r="H420">
        <v>2079</v>
      </c>
      <c r="I420" s="11">
        <v>25.190839694656486</v>
      </c>
      <c r="J420">
        <v>870</v>
      </c>
      <c r="K420" s="11">
        <v>10.54162122864413</v>
      </c>
      <c r="L420">
        <v>535</v>
      </c>
      <c r="M420" s="11">
        <v>6.4824912153156431</v>
      </c>
      <c r="N420">
        <v>7718</v>
      </c>
      <c r="O420" s="11">
        <v>93.517508784684352</v>
      </c>
      <c r="P420">
        <v>3715</v>
      </c>
      <c r="Q420" s="11">
        <v>45.013934326911425</v>
      </c>
      <c r="R420">
        <v>0</v>
      </c>
      <c r="S420" s="11">
        <v>0</v>
      </c>
      <c r="T420">
        <v>2488</v>
      </c>
      <c r="U420" s="11">
        <v>100</v>
      </c>
      <c r="V420">
        <v>1431</v>
      </c>
      <c r="W420" s="11">
        <v>57.516077170418015</v>
      </c>
      <c r="X420">
        <v>0</v>
      </c>
      <c r="Y420" s="11">
        <v>0</v>
      </c>
      <c r="Z420">
        <v>2079</v>
      </c>
      <c r="AA420" s="11">
        <v>100</v>
      </c>
      <c r="AB420">
        <v>1150</v>
      </c>
      <c r="AC420" s="11">
        <v>46.221864951768488</v>
      </c>
      <c r="AD420" s="11">
        <v>0.629</v>
      </c>
      <c r="AE420">
        <v>2</v>
      </c>
      <c r="AF420" s="11">
        <v>5431</v>
      </c>
      <c r="AG420" s="11">
        <v>65.806373439961234</v>
      </c>
      <c r="AH420" s="11">
        <v>52691.4723708979</v>
      </c>
      <c r="AI420" s="11">
        <v>53336.166309386703</v>
      </c>
      <c r="AJ420">
        <v>556</v>
      </c>
      <c r="AK420" s="11">
        <v>36.736284813287902</v>
      </c>
      <c r="AL420" s="11">
        <v>3.8946124962376154</v>
      </c>
      <c r="AM420" s="11">
        <v>0.46884565386949401</v>
      </c>
      <c r="AN420" s="11">
        <v>8.0682479807931001E-2</v>
      </c>
      <c r="AO420">
        <v>4.2</v>
      </c>
      <c r="AP420">
        <v>9.4</v>
      </c>
      <c r="AQ420">
        <v>6.4</v>
      </c>
      <c r="AR420">
        <v>7</v>
      </c>
      <c r="AS420">
        <v>14.5</v>
      </c>
      <c r="AT420">
        <v>36.200000000000003</v>
      </c>
      <c r="AU420">
        <v>16.5</v>
      </c>
      <c r="AV420" s="12">
        <v>0.41509863467857583</v>
      </c>
      <c r="AW420" s="12">
        <v>0.11950416005383145</v>
      </c>
      <c r="AX420" s="12">
        <v>0.53460279473240735</v>
      </c>
      <c r="AY420" s="12">
        <v>0</v>
      </c>
      <c r="AZ420" s="12">
        <v>0</v>
      </c>
      <c r="BA420" s="12">
        <v>1.6797312430011199E-3</v>
      </c>
      <c r="BB420" s="12">
        <v>1.207729468599034E-3</v>
      </c>
      <c r="BC420" s="12">
        <v>7.6923076923076927E-3</v>
      </c>
      <c r="BD420" s="12">
        <v>2.238388360380526E-2</v>
      </c>
      <c r="BE420" s="12">
        <v>0</v>
      </c>
      <c r="BF420" s="12">
        <v>0.30534351145038169</v>
      </c>
      <c r="BG420">
        <v>266428276</v>
      </c>
      <c r="BH420">
        <v>154810</v>
      </c>
      <c r="BI420">
        <v>6736512</v>
      </c>
      <c r="BJ420">
        <v>150</v>
      </c>
      <c r="BK420">
        <v>0</v>
      </c>
      <c r="BL420" s="12">
        <v>0</v>
      </c>
      <c r="BM420" s="11">
        <v>3.5714285714285721</v>
      </c>
      <c r="BN420" s="12">
        <v>0.16564532417535641</v>
      </c>
      <c r="BO420" s="12">
        <v>0.34069946990684513</v>
      </c>
      <c r="BP420">
        <v>4182</v>
      </c>
      <c r="BQ420" s="15">
        <v>50.672482733551441</v>
      </c>
      <c r="BR420">
        <v>64.3</v>
      </c>
      <c r="BS420">
        <v>60.2</v>
      </c>
      <c r="BT420">
        <v>6.4</v>
      </c>
      <c r="BU420">
        <v>6133</v>
      </c>
      <c r="BV420">
        <v>1052</v>
      </c>
      <c r="BW420" s="15">
        <v>0.1715310614707321</v>
      </c>
      <c r="BX420" s="15">
        <v>0.17362978884760086</v>
      </c>
      <c r="BY420">
        <v>0</v>
      </c>
    </row>
    <row r="421" spans="2:77" ht="15.75" customHeight="1">
      <c r="B421" t="s">
        <v>1069</v>
      </c>
      <c r="C421" s="11">
        <v>0.90107562904528904</v>
      </c>
      <c r="D421">
        <v>9373</v>
      </c>
      <c r="E421" s="11">
        <v>10402.012547971046</v>
      </c>
      <c r="F421">
        <v>2726</v>
      </c>
      <c r="G421" s="11">
        <v>29.083537821401901</v>
      </c>
      <c r="H421">
        <v>1968</v>
      </c>
      <c r="I421" s="11">
        <v>20.996479248906432</v>
      </c>
      <c r="J421">
        <v>614</v>
      </c>
      <c r="K421" s="11">
        <v>6.550730822575483</v>
      </c>
      <c r="L421">
        <v>587</v>
      </c>
      <c r="M421" s="11">
        <v>6.2626693694654856</v>
      </c>
      <c r="N421">
        <v>8786</v>
      </c>
      <c r="O421" s="11">
        <v>93.737330630534515</v>
      </c>
      <c r="P421">
        <v>4215</v>
      </c>
      <c r="Q421" s="11">
        <v>44.969593513282838</v>
      </c>
      <c r="R421">
        <v>21</v>
      </c>
      <c r="S421" s="11">
        <v>0.77035950110051354</v>
      </c>
      <c r="T421">
        <v>2705</v>
      </c>
      <c r="U421" s="11">
        <v>99.229640498899485</v>
      </c>
      <c r="V421">
        <v>1172</v>
      </c>
      <c r="W421" s="11">
        <v>42.993396918561992</v>
      </c>
      <c r="X421">
        <v>20</v>
      </c>
      <c r="Y421" s="11">
        <v>1.0162601626016259</v>
      </c>
      <c r="Z421">
        <v>1948</v>
      </c>
      <c r="AA421" s="11">
        <v>98.983739837398375</v>
      </c>
      <c r="AB421">
        <v>735</v>
      </c>
      <c r="AC421" s="11">
        <v>26.962582538517978</v>
      </c>
      <c r="AD421" s="11">
        <v>0.47299999999999998</v>
      </c>
      <c r="AE421">
        <v>3</v>
      </c>
      <c r="AF421" s="11">
        <v>4314</v>
      </c>
      <c r="AG421" s="11">
        <v>46.95254680017414</v>
      </c>
      <c r="AH421" s="11">
        <v>51615.953785625097</v>
      </c>
      <c r="AI421" s="11">
        <v>57282.598842799649</v>
      </c>
      <c r="AJ421">
        <v>556</v>
      </c>
      <c r="AK421" s="11">
        <v>35.153874470100199</v>
      </c>
      <c r="AL421" s="11">
        <v>3.5620135089948342</v>
      </c>
      <c r="AM421" s="11">
        <v>0.45563106040342699</v>
      </c>
      <c r="AN421" s="11">
        <v>7.2792373553941997E-2</v>
      </c>
      <c r="AO421">
        <v>4.3</v>
      </c>
      <c r="AP421">
        <v>9.6</v>
      </c>
      <c r="AQ421">
        <v>5.5</v>
      </c>
      <c r="AR421">
        <v>5.9</v>
      </c>
      <c r="AS421">
        <v>13.4</v>
      </c>
      <c r="AT421">
        <v>36</v>
      </c>
      <c r="AU421">
        <v>13.9</v>
      </c>
      <c r="AV421" s="12">
        <v>0.55542259457876608</v>
      </c>
      <c r="AW421" s="12">
        <v>0.12840391397329556</v>
      </c>
      <c r="AX421" s="12">
        <v>0.68382650855206162</v>
      </c>
      <c r="AY421" s="12">
        <v>0</v>
      </c>
      <c r="AZ421" s="12">
        <v>0</v>
      </c>
      <c r="BA421" s="12">
        <v>2.1682567215958368E-3</v>
      </c>
      <c r="BB421" s="12">
        <v>2.2810218978102188E-3</v>
      </c>
      <c r="BC421" s="12">
        <v>0</v>
      </c>
      <c r="BD421" s="12">
        <v>1.300954032957502E-2</v>
      </c>
      <c r="BE421" s="12">
        <v>1.368613138686131E-3</v>
      </c>
      <c r="BF421" s="12">
        <v>0.23684210526315791</v>
      </c>
      <c r="BG421">
        <v>308483849</v>
      </c>
      <c r="BH421">
        <v>131494</v>
      </c>
      <c r="BI421">
        <v>9494269</v>
      </c>
      <c r="BJ421">
        <v>30</v>
      </c>
      <c r="BK421">
        <v>0</v>
      </c>
      <c r="BL421" s="12">
        <v>0</v>
      </c>
      <c r="BM421" s="11">
        <v>2.168491813943402</v>
      </c>
      <c r="BN421" s="12">
        <v>0.13507583204606094</v>
      </c>
      <c r="BO421" s="12">
        <v>0.36379088302889767</v>
      </c>
      <c r="BP421">
        <v>3084</v>
      </c>
      <c r="BQ421" s="15">
        <v>32.903019310786306</v>
      </c>
      <c r="BR421">
        <v>69.8</v>
      </c>
      <c r="BS421">
        <v>65.599999999999994</v>
      </c>
      <c r="BT421">
        <v>5.9</v>
      </c>
      <c r="BU421">
        <v>7056</v>
      </c>
      <c r="BV421">
        <v>1119</v>
      </c>
      <c r="BW421" s="15">
        <v>0.15858843537414966</v>
      </c>
      <c r="BX421" s="15">
        <v>0.17599902856342686</v>
      </c>
      <c r="BY421">
        <v>0</v>
      </c>
    </row>
    <row r="422" spans="2:77" ht="15.75" customHeight="1">
      <c r="B422" t="s">
        <v>1070</v>
      </c>
      <c r="C422" s="11">
        <v>0.70130238017002455</v>
      </c>
      <c r="D422">
        <v>4239</v>
      </c>
      <c r="E422" s="11">
        <v>6044.4682919403349</v>
      </c>
      <c r="F422">
        <v>1275</v>
      </c>
      <c r="G422" s="11">
        <v>30.077848549186132</v>
      </c>
      <c r="H422">
        <v>1003</v>
      </c>
      <c r="I422" s="11">
        <v>23.661240858693088</v>
      </c>
      <c r="J422">
        <v>519</v>
      </c>
      <c r="K422" s="11">
        <v>12.243453644727529</v>
      </c>
      <c r="L422">
        <v>641</v>
      </c>
      <c r="M422" s="11">
        <v>15.121490917669261</v>
      </c>
      <c r="N422">
        <v>3598</v>
      </c>
      <c r="O422" s="11">
        <v>84.878509082330737</v>
      </c>
      <c r="P422">
        <v>2141</v>
      </c>
      <c r="Q422" s="11">
        <v>50.507195093182354</v>
      </c>
      <c r="R422">
        <v>82</v>
      </c>
      <c r="S422" s="11">
        <v>6.4313725490196081</v>
      </c>
      <c r="T422">
        <v>1193</v>
      </c>
      <c r="U422" s="11">
        <v>93.568627450980387</v>
      </c>
      <c r="V422">
        <v>809</v>
      </c>
      <c r="W422" s="11">
        <v>63.450980392156865</v>
      </c>
      <c r="X422">
        <v>82</v>
      </c>
      <c r="Y422" s="11">
        <v>8.1754735792622135</v>
      </c>
      <c r="Z422">
        <v>921</v>
      </c>
      <c r="AA422" s="11">
        <v>91.824526420737783</v>
      </c>
      <c r="AB422">
        <v>615</v>
      </c>
      <c r="AC422" s="11">
        <v>48.235294117647058</v>
      </c>
      <c r="AD422" s="11">
        <v>0.747</v>
      </c>
      <c r="AE422">
        <v>8</v>
      </c>
      <c r="AF422" s="11">
        <v>2291</v>
      </c>
      <c r="AG422" s="11">
        <v>54.045765510733666</v>
      </c>
      <c r="AH422" s="11">
        <v>8108.7050553499248</v>
      </c>
      <c r="AI422" s="11">
        <v>11963.903365585489</v>
      </c>
      <c r="AJ422">
        <v>556</v>
      </c>
      <c r="AK422" s="11">
        <v>34.663683462208702</v>
      </c>
      <c r="AL422" s="11">
        <v>3.6114947246516698</v>
      </c>
      <c r="AM422" s="11">
        <v>0.454487028155102</v>
      </c>
      <c r="AN422" s="11">
        <v>7.1830665780034997E-2</v>
      </c>
      <c r="AO422">
        <v>5</v>
      </c>
      <c r="AP422">
        <v>9</v>
      </c>
      <c r="AQ422">
        <v>6.5</v>
      </c>
      <c r="AR422">
        <v>6.7</v>
      </c>
      <c r="AS422">
        <v>12.7</v>
      </c>
      <c r="AT422">
        <v>34.6</v>
      </c>
      <c r="AU422">
        <v>14.6</v>
      </c>
      <c r="AV422" s="12">
        <v>0.76693530496604057</v>
      </c>
      <c r="AW422" s="12">
        <v>0.22378818170743314</v>
      </c>
      <c r="AX422" s="12">
        <v>0.99072348667347376</v>
      </c>
      <c r="AY422" s="12">
        <v>2.7681660899653982E-4</v>
      </c>
      <c r="AZ422" s="12">
        <v>1.1764705882352939E-2</v>
      </c>
      <c r="BA422" s="12">
        <v>3.229278794402584E-3</v>
      </c>
      <c r="BB422" s="12">
        <v>3.5545023696682458E-3</v>
      </c>
      <c r="BC422" s="12">
        <v>0</v>
      </c>
      <c r="BD422" s="12">
        <v>2.3655913978494619E-2</v>
      </c>
      <c r="BE422" s="12">
        <v>1.1848341232227489E-3</v>
      </c>
      <c r="BF422" s="12">
        <v>0.2441860465116279</v>
      </c>
      <c r="BG422">
        <v>141172366</v>
      </c>
      <c r="BH422">
        <v>158625</v>
      </c>
      <c r="BI422">
        <v>7375843</v>
      </c>
      <c r="BJ422">
        <v>2548</v>
      </c>
      <c r="BK422">
        <v>0</v>
      </c>
      <c r="BL422" s="12">
        <v>0</v>
      </c>
      <c r="BM422" s="11">
        <v>4.6382189239332101</v>
      </c>
      <c r="BN422" s="12">
        <v>0.22397080844499848</v>
      </c>
      <c r="BO422" s="12">
        <v>0.25620617608453361</v>
      </c>
      <c r="BP422">
        <v>1049</v>
      </c>
      <c r="BQ422" s="15">
        <v>24.746402453408823</v>
      </c>
      <c r="BR422">
        <v>63.9</v>
      </c>
      <c r="BS422">
        <v>55.8</v>
      </c>
      <c r="BT422">
        <v>12.7</v>
      </c>
      <c r="BU422">
        <v>3265</v>
      </c>
      <c r="BV422">
        <v>335</v>
      </c>
      <c r="BW422" s="15">
        <v>0.10260336906584992</v>
      </c>
      <c r="BX422" s="15">
        <v>0.14630403655691948</v>
      </c>
      <c r="BY422">
        <v>0</v>
      </c>
    </row>
    <row r="423" spans="2:77" ht="15.75" customHeight="1">
      <c r="B423" t="s">
        <v>1071</v>
      </c>
      <c r="C423" s="11">
        <v>1.528056322453109</v>
      </c>
      <c r="D423">
        <v>12351</v>
      </c>
      <c r="E423" s="11">
        <v>8082.8172486286167</v>
      </c>
      <c r="F423">
        <v>3517</v>
      </c>
      <c r="G423" s="11">
        <v>28.475427090923809</v>
      </c>
      <c r="H423">
        <v>2350</v>
      </c>
      <c r="I423" s="11">
        <v>19.026799449437291</v>
      </c>
      <c r="J423">
        <v>707</v>
      </c>
      <c r="K423" s="11">
        <v>5.7242328556392197</v>
      </c>
      <c r="L423">
        <v>1382</v>
      </c>
      <c r="M423" s="11">
        <v>11.189377378349931</v>
      </c>
      <c r="N423">
        <v>10969</v>
      </c>
      <c r="O423" s="11">
        <v>88.810622621650069</v>
      </c>
      <c r="P423">
        <v>3912</v>
      </c>
      <c r="Q423" s="11">
        <v>31.673548700510079</v>
      </c>
      <c r="R423">
        <v>116</v>
      </c>
      <c r="S423" s="11">
        <v>3.2982655672448109</v>
      </c>
      <c r="T423">
        <v>3401</v>
      </c>
      <c r="U423" s="11">
        <v>96.701734432755188</v>
      </c>
      <c r="V423">
        <v>1029</v>
      </c>
      <c r="W423" s="11">
        <v>29.257890247369918</v>
      </c>
      <c r="X423">
        <v>14</v>
      </c>
      <c r="Y423" s="11">
        <v>0.5957446808510638</v>
      </c>
      <c r="Z423">
        <v>2336</v>
      </c>
      <c r="AA423" s="11">
        <v>99.404255319148945</v>
      </c>
      <c r="AB423">
        <v>719</v>
      </c>
      <c r="AC423" s="11">
        <v>20.443559852146716</v>
      </c>
      <c r="AD423" s="11">
        <v>0.439</v>
      </c>
      <c r="AE423">
        <v>2</v>
      </c>
      <c r="AF423" s="11">
        <v>5172</v>
      </c>
      <c r="AG423" s="11">
        <v>42.144719687092568</v>
      </c>
      <c r="AH423" s="11">
        <v>131846.75018193311</v>
      </c>
      <c r="AI423" s="11">
        <v>86283.959723599968</v>
      </c>
      <c r="AJ423">
        <v>580</v>
      </c>
      <c r="AK423" s="11">
        <v>70.953314042067703</v>
      </c>
      <c r="AL423" s="11">
        <v>3.8276225527637133</v>
      </c>
      <c r="AM423" s="11">
        <v>0.484166933906099</v>
      </c>
      <c r="AN423" s="11">
        <v>7.8574036173722009E-2</v>
      </c>
      <c r="AO423">
        <v>3.9</v>
      </c>
      <c r="AP423">
        <v>8.9</v>
      </c>
      <c r="AQ423">
        <v>3.8</v>
      </c>
      <c r="AR423">
        <v>4.2</v>
      </c>
      <c r="AS423">
        <v>11.4</v>
      </c>
      <c r="AT423">
        <v>32.4</v>
      </c>
      <c r="AU423">
        <v>10.199999999999999</v>
      </c>
      <c r="AV423" s="12">
        <v>0.16804562331637835</v>
      </c>
      <c r="AW423" s="12">
        <v>8.0609465728809657E-2</v>
      </c>
      <c r="AX423" s="12">
        <v>0.24865508904518799</v>
      </c>
      <c r="AY423" s="12">
        <v>3.5555555555555563E-4</v>
      </c>
      <c r="AZ423" s="12">
        <v>0.04</v>
      </c>
      <c r="BA423" s="12">
        <v>4.935834155972359E-4</v>
      </c>
      <c r="BB423" s="12">
        <v>5.5555555555555556E-4</v>
      </c>
      <c r="BC423" s="12">
        <v>0</v>
      </c>
      <c r="BD423" s="12">
        <v>2.0216962524654832E-2</v>
      </c>
      <c r="BE423" s="12">
        <v>1.1111111111111109E-3</v>
      </c>
      <c r="BF423" s="12">
        <v>0.1710526315789474</v>
      </c>
      <c r="BG423">
        <v>587542504</v>
      </c>
      <c r="BH423">
        <v>309070</v>
      </c>
      <c r="BI423">
        <v>36757617</v>
      </c>
      <c r="BJ423">
        <v>79</v>
      </c>
      <c r="BK423">
        <v>0</v>
      </c>
      <c r="BL423" s="12">
        <v>0</v>
      </c>
      <c r="BM423" s="11">
        <v>1.6471750947125681</v>
      </c>
      <c r="BN423" s="12">
        <v>9.7217926756452772E-2</v>
      </c>
      <c r="BO423" s="12">
        <v>0.41026990112083256</v>
      </c>
      <c r="BP423">
        <v>2410</v>
      </c>
      <c r="BQ423" s="15">
        <v>19.512590073678247</v>
      </c>
      <c r="BR423">
        <v>73.900000000000006</v>
      </c>
      <c r="BS423">
        <v>69.5</v>
      </c>
      <c r="BT423">
        <v>6</v>
      </c>
      <c r="BU423">
        <v>9249</v>
      </c>
      <c r="BV423">
        <v>2598</v>
      </c>
      <c r="BW423" s="15">
        <v>0.28089523191696397</v>
      </c>
      <c r="BX423" s="15">
        <v>0.18382518221973701</v>
      </c>
      <c r="BY423">
        <v>1</v>
      </c>
    </row>
    <row r="424" spans="2:77" ht="15.75" customHeight="1">
      <c r="B424" t="s">
        <v>1072</v>
      </c>
      <c r="C424" s="11">
        <v>1.0626617358024411</v>
      </c>
      <c r="D424">
        <v>6859</v>
      </c>
      <c r="E424" s="11">
        <v>6454.5468881690813</v>
      </c>
      <c r="F424">
        <v>1554</v>
      </c>
      <c r="G424" s="11">
        <v>22.65636390144336</v>
      </c>
      <c r="H424">
        <v>979</v>
      </c>
      <c r="I424" s="11">
        <v>14.273217670214317</v>
      </c>
      <c r="J424">
        <v>65</v>
      </c>
      <c r="K424" s="11">
        <v>0.9476600087476309</v>
      </c>
      <c r="L424">
        <v>1299</v>
      </c>
      <c r="M424" s="11">
        <v>18.938620790202656</v>
      </c>
      <c r="N424">
        <v>5560</v>
      </c>
      <c r="O424" s="11">
        <v>81.061379209797352</v>
      </c>
      <c r="P424">
        <v>3232</v>
      </c>
      <c r="Q424" s="11">
        <v>47.120571511882197</v>
      </c>
      <c r="R424">
        <v>161</v>
      </c>
      <c r="S424" s="11">
        <v>10.36036036036036</v>
      </c>
      <c r="T424">
        <v>1393</v>
      </c>
      <c r="U424" s="11">
        <v>89.63963963963964</v>
      </c>
      <c r="V424">
        <v>806</v>
      </c>
      <c r="W424" s="11">
        <v>51.866151866151867</v>
      </c>
      <c r="X424">
        <v>86</v>
      </c>
      <c r="Y424" s="11">
        <v>8.7844739530132792</v>
      </c>
      <c r="Z424">
        <v>893</v>
      </c>
      <c r="AA424" s="11">
        <v>91.21552604698671</v>
      </c>
      <c r="AB424">
        <v>541</v>
      </c>
      <c r="AC424" s="11">
        <v>34.813384813384815</v>
      </c>
      <c r="AD424" s="11">
        <v>0.38600000000000001</v>
      </c>
      <c r="AE424">
        <v>3</v>
      </c>
      <c r="AF424" s="11">
        <v>2511</v>
      </c>
      <c r="AG424" s="11">
        <v>36.608835107158477</v>
      </c>
      <c r="AH424" s="11">
        <v>64264.609805136657</v>
      </c>
      <c r="AI424" s="11">
        <v>60699.027013839463</v>
      </c>
      <c r="AJ424">
        <v>580</v>
      </c>
      <c r="AK424" s="11">
        <v>48.196204574106503</v>
      </c>
      <c r="AL424" s="11">
        <v>4.0456065782009523</v>
      </c>
      <c r="AM424" s="11">
        <v>0.48610401097962902</v>
      </c>
      <c r="AN424" s="11">
        <v>7.9038799006072996E-2</v>
      </c>
      <c r="AO424">
        <v>5.6</v>
      </c>
      <c r="AP424">
        <v>7.9</v>
      </c>
      <c r="AQ424">
        <v>5.4</v>
      </c>
      <c r="AR424">
        <v>5.5</v>
      </c>
      <c r="AS424">
        <v>10.3</v>
      </c>
      <c r="AT424">
        <v>29</v>
      </c>
      <c r="AU424">
        <v>11.4</v>
      </c>
      <c r="AV424" s="12">
        <v>5.2722851486349974E-3</v>
      </c>
      <c r="AW424" s="12">
        <v>2.924758560214989E-4</v>
      </c>
      <c r="AX424" s="12">
        <v>5.5647610046564962E-3</v>
      </c>
      <c r="AY424" s="12">
        <v>0</v>
      </c>
      <c r="AZ424" s="12">
        <v>0</v>
      </c>
      <c r="BA424" s="12">
        <v>4.0504050405040506E-3</v>
      </c>
      <c r="BB424" s="12">
        <v>4.2115114646700987E-3</v>
      </c>
      <c r="BC424" s="12">
        <v>0</v>
      </c>
      <c r="BD424" s="12">
        <v>8.9968511021142599E-3</v>
      </c>
      <c r="BE424" s="12">
        <v>1.4038371548900331E-3</v>
      </c>
      <c r="BF424" s="12">
        <v>0.19767441860465121</v>
      </c>
      <c r="BG424">
        <v>357357485</v>
      </c>
      <c r="BH424">
        <v>158645</v>
      </c>
      <c r="BI424">
        <v>4529807</v>
      </c>
      <c r="BJ424">
        <v>27</v>
      </c>
      <c r="BK424">
        <v>0</v>
      </c>
      <c r="BL424" s="12">
        <v>0</v>
      </c>
      <c r="BM424" s="11">
        <v>1.4817009927396649</v>
      </c>
      <c r="BN424" s="12">
        <v>0.16866819063467567</v>
      </c>
      <c r="BO424" s="12">
        <v>0.3569385014653399</v>
      </c>
      <c r="BP424">
        <v>22</v>
      </c>
      <c r="BQ424" s="15">
        <v>0.32074646449919814</v>
      </c>
      <c r="BR424">
        <v>69.400000000000006</v>
      </c>
      <c r="BS424">
        <v>62.2</v>
      </c>
      <c r="BT424">
        <v>10.3</v>
      </c>
      <c r="BU424">
        <v>5632</v>
      </c>
      <c r="BV424">
        <v>279</v>
      </c>
      <c r="BW424" s="15">
        <v>4.9538352272727272E-2</v>
      </c>
      <c r="BX424" s="15">
        <v>4.6617235385180859E-2</v>
      </c>
      <c r="BY424">
        <v>0</v>
      </c>
    </row>
    <row r="425" spans="2:77" ht="15.75" customHeight="1">
      <c r="B425" t="s">
        <v>1073</v>
      </c>
      <c r="C425" s="11">
        <v>13.095070877925821</v>
      </c>
      <c r="D425">
        <v>538</v>
      </c>
      <c r="E425" s="11">
        <v>41.084160980518185</v>
      </c>
      <c r="F425">
        <v>117</v>
      </c>
      <c r="G425" s="11">
        <v>21.74721189591078</v>
      </c>
      <c r="H425">
        <v>81</v>
      </c>
      <c r="I425" s="11">
        <v>15.055762081784389</v>
      </c>
      <c r="J425">
        <v>7</v>
      </c>
      <c r="K425" s="11">
        <v>1.3011152416356877</v>
      </c>
      <c r="L425">
        <v>293</v>
      </c>
      <c r="M425" s="11">
        <v>54.460966542750931</v>
      </c>
      <c r="N425">
        <v>245</v>
      </c>
      <c r="O425" s="11">
        <v>45.539033457249076</v>
      </c>
      <c r="P425">
        <v>115</v>
      </c>
      <c r="Q425" s="11">
        <v>21.375464684014869</v>
      </c>
      <c r="R425">
        <v>26</v>
      </c>
      <c r="S425" s="11">
        <v>22.222222222222221</v>
      </c>
      <c r="T425">
        <v>91</v>
      </c>
      <c r="U425" s="11">
        <v>77.777777777777786</v>
      </c>
      <c r="V425">
        <v>32</v>
      </c>
      <c r="W425" s="11">
        <v>27.350427350427353</v>
      </c>
      <c r="X425">
        <v>16</v>
      </c>
      <c r="Y425" s="11">
        <v>19.753086419753085</v>
      </c>
      <c r="Z425">
        <v>65</v>
      </c>
      <c r="AA425" s="11">
        <v>80.246913580246911</v>
      </c>
      <c r="AB425">
        <v>15</v>
      </c>
      <c r="AC425" s="11">
        <v>12.820512820512819</v>
      </c>
      <c r="AD425" s="11">
        <v>0.17699999999999999</v>
      </c>
      <c r="AE425">
        <v>1</v>
      </c>
      <c r="AF425" s="11">
        <v>89</v>
      </c>
      <c r="AG425" s="11">
        <v>16.542750929368029</v>
      </c>
      <c r="AH425" s="11">
        <v>875423.29736340896</v>
      </c>
      <c r="AI425" s="11">
        <v>66963.769740735152</v>
      </c>
      <c r="AJ425">
        <v>595</v>
      </c>
      <c r="AK425" s="11">
        <v>40.115194344023898</v>
      </c>
      <c r="AL425" s="11">
        <v>4.9185543031621997</v>
      </c>
      <c r="AM425" s="11">
        <v>0.49786215272580803</v>
      </c>
      <c r="AN425" s="11">
        <v>0.10628628644971699</v>
      </c>
      <c r="AO425">
        <v>4.9000000000000004</v>
      </c>
      <c r="AP425">
        <v>8.1</v>
      </c>
      <c r="AQ425">
        <v>3.8</v>
      </c>
      <c r="AR425">
        <v>3.6</v>
      </c>
      <c r="AS425">
        <v>9</v>
      </c>
      <c r="AT425">
        <v>28.8</v>
      </c>
      <c r="AU425">
        <v>8</v>
      </c>
      <c r="AV425" s="12">
        <v>0.90635805364744715</v>
      </c>
      <c r="AW425" s="12">
        <v>1.9065113709699797E-2</v>
      </c>
      <c r="AX425" s="12">
        <v>0.92542316735714691</v>
      </c>
      <c r="AY425" s="12">
        <v>2.524933720489837E-4</v>
      </c>
      <c r="AZ425" s="12">
        <v>2.247191011235955E-2</v>
      </c>
      <c r="BA425" s="12">
        <v>6.1452513966480438E-2</v>
      </c>
      <c r="BB425" s="12"/>
      <c r="BC425" s="12">
        <v>6.1452513966480438E-2</v>
      </c>
      <c r="BD425" s="12">
        <v>0</v>
      </c>
      <c r="BE425" s="12"/>
      <c r="BF425" s="12">
        <v>0.30434782608695649</v>
      </c>
      <c r="BG425">
        <v>605391424</v>
      </c>
      <c r="BH425">
        <v>4621232</v>
      </c>
      <c r="BI425">
        <v>82562863</v>
      </c>
      <c r="BJ425">
        <v>396</v>
      </c>
      <c r="BK425">
        <v>0</v>
      </c>
      <c r="BL425" s="12">
        <v>0</v>
      </c>
      <c r="BM425" s="11">
        <v>80.645161290322577</v>
      </c>
      <c r="BN425" s="12">
        <v>0.44535901599347039</v>
      </c>
      <c r="BO425" s="12">
        <v>6.1868916220832432E-2</v>
      </c>
      <c r="BP425">
        <v>1582</v>
      </c>
      <c r="BQ425" s="15">
        <v>294.05204460966542</v>
      </c>
      <c r="BR425">
        <v>83.7</v>
      </c>
      <c r="BS425">
        <v>82.8</v>
      </c>
      <c r="BT425">
        <v>1.1000000000000001</v>
      </c>
      <c r="BU425">
        <v>429</v>
      </c>
      <c r="BV425">
        <v>4994</v>
      </c>
      <c r="BW425" s="15">
        <v>11.641025641025641</v>
      </c>
      <c r="BX425" s="15">
        <v>0.88896240039821062</v>
      </c>
      <c r="BY425">
        <v>0</v>
      </c>
    </row>
    <row r="426" spans="2:77" ht="15.75" customHeight="1">
      <c r="B426" t="s">
        <v>1074</v>
      </c>
      <c r="C426" s="11">
        <v>4.4360277898469658</v>
      </c>
      <c r="D426">
        <v>8583</v>
      </c>
      <c r="E426" s="11">
        <v>1934.8390962844028</v>
      </c>
      <c r="F426">
        <v>2575</v>
      </c>
      <c r="G426" s="11">
        <v>30.00116509379005</v>
      </c>
      <c r="H426">
        <v>2183</v>
      </c>
      <c r="I426" s="11">
        <v>25.433997436793661</v>
      </c>
      <c r="J426">
        <v>145</v>
      </c>
      <c r="K426" s="11">
        <v>1.6893859955726436</v>
      </c>
      <c r="L426">
        <v>5843</v>
      </c>
      <c r="M426" s="11">
        <v>68.076430152627282</v>
      </c>
      <c r="N426">
        <v>2740</v>
      </c>
      <c r="O426" s="11">
        <v>31.923569847372711</v>
      </c>
      <c r="P426">
        <v>873</v>
      </c>
      <c r="Q426" s="11">
        <v>10.171268787137365</v>
      </c>
      <c r="R426">
        <v>1620</v>
      </c>
      <c r="S426" s="11">
        <v>62.912621359223294</v>
      </c>
      <c r="T426">
        <v>955</v>
      </c>
      <c r="U426" s="11">
        <v>37.087378640776699</v>
      </c>
      <c r="V426">
        <v>336</v>
      </c>
      <c r="W426" s="11">
        <v>13.048543689320388</v>
      </c>
      <c r="X426">
        <v>1364</v>
      </c>
      <c r="Y426" s="11">
        <v>62.482821804855703</v>
      </c>
      <c r="Z426">
        <v>819</v>
      </c>
      <c r="AA426" s="11">
        <v>37.517178195144297</v>
      </c>
      <c r="AB426">
        <v>317</v>
      </c>
      <c r="AC426" s="11">
        <v>12.310679611650485</v>
      </c>
      <c r="AD426" s="11">
        <v>6.0999999999999999E-2</v>
      </c>
      <c r="AE426">
        <v>1</v>
      </c>
      <c r="AF426" s="11">
        <v>454</v>
      </c>
      <c r="AG426" s="11">
        <v>5.2895258068274495</v>
      </c>
      <c r="AH426" s="11">
        <v>120194.8861579787</v>
      </c>
      <c r="AI426" s="11">
        <v>27095.160772679719</v>
      </c>
      <c r="AJ426">
        <v>559</v>
      </c>
      <c r="AK426" s="11">
        <v>35.304421271327598</v>
      </c>
      <c r="AL426" s="11">
        <v>4.0290318611996394</v>
      </c>
      <c r="AM426" s="11">
        <v>0.46241278379922002</v>
      </c>
      <c r="AN426" s="11">
        <v>8.8588729747650988E-2</v>
      </c>
      <c r="AO426">
        <v>5.3</v>
      </c>
      <c r="AP426">
        <v>6.6</v>
      </c>
      <c r="AQ426">
        <v>3.7</v>
      </c>
      <c r="AR426">
        <v>2.9</v>
      </c>
      <c r="AS426">
        <v>6.7</v>
      </c>
      <c r="AT426">
        <v>21.8</v>
      </c>
      <c r="AU426">
        <v>6.6</v>
      </c>
      <c r="AV426" s="12">
        <v>0.38797680968315673</v>
      </c>
      <c r="AW426" s="12">
        <v>5.2929594924600927E-2</v>
      </c>
      <c r="AX426" s="12">
        <v>0.44090640460775765</v>
      </c>
      <c r="AY426" s="12">
        <v>1.4123296377374479E-4</v>
      </c>
      <c r="AZ426" s="12">
        <v>8.4033613445378148E-3</v>
      </c>
      <c r="BA426" s="12">
        <v>1.2582573136206349E-3</v>
      </c>
      <c r="BB426" s="12">
        <v>0</v>
      </c>
      <c r="BC426" s="12">
        <v>3.3057851239669422E-2</v>
      </c>
      <c r="BD426" s="12">
        <v>8.4932368669392889E-3</v>
      </c>
      <c r="BE426" s="12">
        <v>1.3080444735120991E-3</v>
      </c>
      <c r="BF426" s="12">
        <v>0.19008264462809921</v>
      </c>
      <c r="BG426">
        <v>1698486755</v>
      </c>
      <c r="BH426">
        <v>509747</v>
      </c>
      <c r="BI426">
        <v>45901000</v>
      </c>
      <c r="BJ426">
        <v>4</v>
      </c>
      <c r="BK426">
        <v>0</v>
      </c>
      <c r="BL426" s="12">
        <v>0</v>
      </c>
      <c r="BM426" s="11">
        <v>2.2082367229767028</v>
      </c>
      <c r="BN426" s="12">
        <v>0.43047034818176538</v>
      </c>
      <c r="BO426" s="12">
        <v>0.20137292428228404</v>
      </c>
      <c r="BP426">
        <v>12</v>
      </c>
      <c r="BQ426" s="15">
        <v>0.13981125480601186</v>
      </c>
      <c r="BR426">
        <v>64</v>
      </c>
      <c r="BS426">
        <v>61.6</v>
      </c>
      <c r="BT426">
        <v>3.7</v>
      </c>
      <c r="BU426">
        <v>6576</v>
      </c>
      <c r="BV426">
        <v>2874</v>
      </c>
      <c r="BW426" s="15">
        <v>0.43704379562043794</v>
      </c>
      <c r="BX426" s="15">
        <v>9.8521428702662631E-2</v>
      </c>
      <c r="BY426">
        <v>1</v>
      </c>
    </row>
    <row r="427" spans="2:77" ht="15.75" customHeight="1">
      <c r="B427" t="s">
        <v>1075</v>
      </c>
      <c r="C427" s="11">
        <v>2.9241921213378501</v>
      </c>
      <c r="D427">
        <v>2666</v>
      </c>
      <c r="E427" s="11">
        <v>911.70480234392926</v>
      </c>
      <c r="F427">
        <v>918</v>
      </c>
      <c r="G427" s="11">
        <v>34.433608402100525</v>
      </c>
      <c r="H427">
        <v>761</v>
      </c>
      <c r="I427" s="11">
        <v>28.544636159039761</v>
      </c>
      <c r="J427">
        <v>33</v>
      </c>
      <c r="K427" s="11">
        <v>1.2378094523630907</v>
      </c>
      <c r="L427">
        <v>1466</v>
      </c>
      <c r="M427" s="11">
        <v>54.988747186796694</v>
      </c>
      <c r="N427">
        <v>1200</v>
      </c>
      <c r="O427" s="11">
        <v>45.011252813203299</v>
      </c>
      <c r="P427">
        <v>268</v>
      </c>
      <c r="Q427" s="11">
        <v>10.052513128282071</v>
      </c>
      <c r="R427">
        <v>528</v>
      </c>
      <c r="S427" s="11">
        <v>57.51633986928104</v>
      </c>
      <c r="T427">
        <v>390</v>
      </c>
      <c r="U427" s="11">
        <v>42.483660130718953</v>
      </c>
      <c r="V427">
        <v>94</v>
      </c>
      <c r="W427" s="11">
        <v>10.239651416122005</v>
      </c>
      <c r="X427">
        <v>411</v>
      </c>
      <c r="Y427" s="11">
        <v>54.007884362680677</v>
      </c>
      <c r="Z427">
        <v>350</v>
      </c>
      <c r="AA427" s="11">
        <v>45.992115637319316</v>
      </c>
      <c r="AB427">
        <v>82</v>
      </c>
      <c r="AC427" s="11">
        <v>8.9324618736383457</v>
      </c>
      <c r="AD427" s="11">
        <v>0.16500000000000001</v>
      </c>
      <c r="AE427">
        <v>1</v>
      </c>
      <c r="AF427" s="11">
        <v>176</v>
      </c>
      <c r="AG427" s="11">
        <v>6.601650412603151</v>
      </c>
      <c r="AH427" s="11">
        <v>65011.818464656433</v>
      </c>
      <c r="AI427" s="11">
        <v>22439.949115763629</v>
      </c>
      <c r="AJ427">
        <v>578</v>
      </c>
      <c r="AK427" s="11">
        <v>32.654214394550301</v>
      </c>
      <c r="AL427" s="11">
        <v>2.8604840195165981</v>
      </c>
      <c r="AM427" s="11">
        <v>0.42564246612998502</v>
      </c>
      <c r="AN427" s="11">
        <v>5.6258350668947001E-2</v>
      </c>
      <c r="AO427">
        <v>4.5999999999999996</v>
      </c>
      <c r="AP427">
        <v>6.6</v>
      </c>
      <c r="AQ427">
        <v>3</v>
      </c>
      <c r="AR427">
        <v>2.8</v>
      </c>
      <c r="AS427">
        <v>7.3</v>
      </c>
      <c r="AT427">
        <v>24.1</v>
      </c>
      <c r="AU427">
        <v>7</v>
      </c>
      <c r="AV427" s="12">
        <v>0.76447091002556899</v>
      </c>
      <c r="AW427" s="12">
        <v>2.5821484954786898E-2</v>
      </c>
      <c r="AX427" s="12">
        <v>0.79029239498035586</v>
      </c>
      <c r="AY427" s="12">
        <v>0</v>
      </c>
      <c r="AZ427" s="12">
        <v>0</v>
      </c>
      <c r="BA427" s="12">
        <v>0</v>
      </c>
      <c r="BB427" s="12">
        <v>0</v>
      </c>
      <c r="BC427" s="12">
        <v>0</v>
      </c>
      <c r="BD427" s="12">
        <v>0</v>
      </c>
      <c r="BE427" s="12">
        <v>0</v>
      </c>
      <c r="BF427" s="12">
        <v>0</v>
      </c>
      <c r="BG427">
        <v>417700952</v>
      </c>
      <c r="BH427">
        <v>481208</v>
      </c>
      <c r="BI427">
        <v>3800000</v>
      </c>
      <c r="BJ427">
        <v>102</v>
      </c>
      <c r="BK427">
        <v>0</v>
      </c>
      <c r="BL427" s="12">
        <v>0</v>
      </c>
      <c r="BM427" s="11">
        <v>0</v>
      </c>
      <c r="BN427" s="12">
        <v>0.55944040446014265</v>
      </c>
      <c r="BO427" s="12">
        <v>8.6529801892361632E-2</v>
      </c>
      <c r="BP427">
        <v>14</v>
      </c>
      <c r="BQ427" s="15">
        <v>0.5251312828207052</v>
      </c>
      <c r="BR427">
        <v>64.900000000000006</v>
      </c>
      <c r="BS427">
        <v>60.8</v>
      </c>
      <c r="BT427">
        <v>6.3</v>
      </c>
      <c r="BU427">
        <v>1955</v>
      </c>
      <c r="BV427">
        <v>54</v>
      </c>
      <c r="BW427" s="15">
        <v>2.7621483375959079E-2</v>
      </c>
      <c r="BX427" s="15">
        <v>9.4458511034226939E-3</v>
      </c>
      <c r="BY427">
        <v>0</v>
      </c>
    </row>
    <row r="428" spans="2:77" ht="15.75" customHeight="1">
      <c r="B428" t="s">
        <v>1076</v>
      </c>
      <c r="C428" s="11">
        <v>1.2929750289006869</v>
      </c>
      <c r="D428">
        <v>4951</v>
      </c>
      <c r="E428" s="11">
        <v>3829.1536103442295</v>
      </c>
      <c r="F428">
        <v>1074</v>
      </c>
      <c r="G428" s="11">
        <v>21.692587356089678</v>
      </c>
      <c r="H428">
        <v>852</v>
      </c>
      <c r="I428" s="11">
        <v>17.208644718238737</v>
      </c>
      <c r="J428">
        <v>19</v>
      </c>
      <c r="K428" s="11">
        <v>0.38376085639264795</v>
      </c>
      <c r="L428">
        <v>2589</v>
      </c>
      <c r="M428" s="11">
        <v>52.292466168450815</v>
      </c>
      <c r="N428">
        <v>2362</v>
      </c>
      <c r="O428" s="11">
        <v>47.707533831549185</v>
      </c>
      <c r="P428">
        <v>1726</v>
      </c>
      <c r="Q428" s="11">
        <v>34.861644112300546</v>
      </c>
      <c r="R428">
        <v>376</v>
      </c>
      <c r="S428" s="11">
        <v>35.009310986964621</v>
      </c>
      <c r="T428">
        <v>698</v>
      </c>
      <c r="U428" s="11">
        <v>64.990689013035379</v>
      </c>
      <c r="V428">
        <v>577</v>
      </c>
      <c r="W428" s="11">
        <v>53.724394785847295</v>
      </c>
      <c r="X428">
        <v>209</v>
      </c>
      <c r="Y428" s="11">
        <v>24.53051643192488</v>
      </c>
      <c r="Z428">
        <v>643</v>
      </c>
      <c r="AA428" s="11">
        <v>75.46948356807512</v>
      </c>
      <c r="AB428">
        <v>538</v>
      </c>
      <c r="AC428" s="11">
        <v>50.093109869646177</v>
      </c>
      <c r="AD428" s="11">
        <v>0.28100000000000003</v>
      </c>
      <c r="AE428">
        <v>3</v>
      </c>
      <c r="AF428" s="11">
        <v>1010</v>
      </c>
      <c r="AG428" s="11">
        <v>20.39991920824076</v>
      </c>
      <c r="AH428" s="11">
        <v>141885.38657136651</v>
      </c>
      <c r="AI428" s="11">
        <v>109735.5968985698</v>
      </c>
      <c r="AJ428">
        <v>559</v>
      </c>
      <c r="AK428" s="11">
        <v>33.391981555531402</v>
      </c>
      <c r="AL428" s="11">
        <v>3.9458238652088768</v>
      </c>
      <c r="AM428" s="11">
        <v>0.456502523052016</v>
      </c>
      <c r="AN428" s="11">
        <v>8.8120878443818995E-2</v>
      </c>
      <c r="AO428">
        <v>4.5999999999999996</v>
      </c>
      <c r="AP428">
        <v>7.7</v>
      </c>
      <c r="AQ428">
        <v>3.5</v>
      </c>
      <c r="AR428">
        <v>3.5</v>
      </c>
      <c r="AS428">
        <v>9.6</v>
      </c>
      <c r="AT428">
        <v>26.4</v>
      </c>
      <c r="AU428">
        <v>7.8</v>
      </c>
      <c r="AV428" s="12">
        <v>2.4407780223764178E-2</v>
      </c>
      <c r="AW428" s="12">
        <v>6.717460080453326E-3</v>
      </c>
      <c r="AX428" s="12">
        <v>3.11252403042175E-2</v>
      </c>
      <c r="AY428" s="12">
        <v>0</v>
      </c>
      <c r="AZ428" s="12">
        <v>0</v>
      </c>
      <c r="BA428" s="12">
        <v>2.9469548133595281E-3</v>
      </c>
      <c r="BB428" s="12">
        <v>4.2918454935622317E-3</v>
      </c>
      <c r="BC428" s="12">
        <v>0</v>
      </c>
      <c r="BD428" s="12">
        <v>4.4145873320537432E-2</v>
      </c>
      <c r="BE428" s="12">
        <v>0</v>
      </c>
      <c r="BF428" s="12">
        <v>0.13411078717201169</v>
      </c>
      <c r="BG428">
        <v>717238154</v>
      </c>
      <c r="BH428">
        <v>767100</v>
      </c>
      <c r="BI428">
        <v>41643388</v>
      </c>
      <c r="BJ428">
        <v>8</v>
      </c>
      <c r="BK428">
        <v>0</v>
      </c>
      <c r="BL428" s="12">
        <v>0</v>
      </c>
      <c r="BM428" s="11">
        <v>2.0157226365652088</v>
      </c>
      <c r="BN428" s="12">
        <v>0.14257017868112321</v>
      </c>
      <c r="BO428" s="12">
        <v>0.49132878478279224</v>
      </c>
      <c r="BP428">
        <v>9</v>
      </c>
      <c r="BQ428" s="15">
        <v>0.18178145829125431</v>
      </c>
      <c r="BR428">
        <v>69.3</v>
      </c>
      <c r="BS428">
        <v>65.599999999999994</v>
      </c>
      <c r="BT428">
        <v>5.2</v>
      </c>
      <c r="BU428">
        <v>4040</v>
      </c>
      <c r="BV428">
        <v>4280</v>
      </c>
      <c r="BW428" s="15">
        <v>1.0594059405940595</v>
      </c>
      <c r="BX428" s="15">
        <v>0.81935529837323107</v>
      </c>
      <c r="BY428">
        <v>0</v>
      </c>
    </row>
    <row r="429" spans="2:77" ht="15.75" customHeight="1">
      <c r="B429" t="s">
        <v>1077</v>
      </c>
      <c r="C429" s="11">
        <v>1.3484010065320871</v>
      </c>
      <c r="D429">
        <v>6516</v>
      </c>
      <c r="E429" s="11">
        <v>4832.3903411777401</v>
      </c>
      <c r="F429">
        <v>1581</v>
      </c>
      <c r="G429" s="11">
        <v>24.263351749539595</v>
      </c>
      <c r="H429">
        <v>1166</v>
      </c>
      <c r="I429" s="11">
        <v>17.894413750767342</v>
      </c>
      <c r="J429">
        <v>14</v>
      </c>
      <c r="K429" s="11">
        <v>0.21485573971761818</v>
      </c>
      <c r="L429">
        <v>4591</v>
      </c>
      <c r="M429" s="11">
        <v>70.457335788827507</v>
      </c>
      <c r="N429">
        <v>1925</v>
      </c>
      <c r="O429" s="11">
        <v>29.542664211172497</v>
      </c>
      <c r="P429">
        <v>1222</v>
      </c>
      <c r="Q429" s="11">
        <v>18.753836709637813</v>
      </c>
      <c r="R429">
        <v>915</v>
      </c>
      <c r="S429" s="11">
        <v>57.874762808349146</v>
      </c>
      <c r="T429">
        <v>666</v>
      </c>
      <c r="U429" s="11">
        <v>42.125237191650854</v>
      </c>
      <c r="V429">
        <v>394</v>
      </c>
      <c r="W429" s="11">
        <v>24.920936116382038</v>
      </c>
      <c r="X429">
        <v>680</v>
      </c>
      <c r="Y429" s="11">
        <v>58.319039451114918</v>
      </c>
      <c r="Z429">
        <v>486</v>
      </c>
      <c r="AA429" s="11">
        <v>41.680960548885075</v>
      </c>
      <c r="AB429">
        <v>262</v>
      </c>
      <c r="AC429" s="11">
        <v>16.571790006325109</v>
      </c>
      <c r="AD429" s="11">
        <v>0.11700000000000001</v>
      </c>
      <c r="AE429">
        <v>2</v>
      </c>
      <c r="AF429" s="11">
        <v>952</v>
      </c>
      <c r="AG429" s="11">
        <v>14.610190300798035</v>
      </c>
      <c r="AH429" s="11">
        <v>57608.885221466087</v>
      </c>
      <c r="AI429" s="11">
        <v>42723.852134780107</v>
      </c>
      <c r="AJ429">
        <v>559</v>
      </c>
      <c r="AK429" s="11">
        <v>33.518974109420199</v>
      </c>
      <c r="AL429" s="11">
        <v>3.9764531445322238</v>
      </c>
      <c r="AM429" s="11">
        <v>0.45922301614299899</v>
      </c>
      <c r="AN429" s="11">
        <v>8.9213509323880003E-2</v>
      </c>
      <c r="AO429">
        <v>6.3</v>
      </c>
      <c r="AP429">
        <v>8.1</v>
      </c>
      <c r="AQ429">
        <v>4.5</v>
      </c>
      <c r="AR429">
        <v>4.3</v>
      </c>
      <c r="AS429">
        <v>8.9</v>
      </c>
      <c r="AT429">
        <v>28.2</v>
      </c>
      <c r="AU429">
        <v>9.1</v>
      </c>
      <c r="AV429" s="12">
        <v>3.5812089065933361E-2</v>
      </c>
      <c r="AW429" s="12">
        <v>2.7790754560653719E-2</v>
      </c>
      <c r="AX429" s="12">
        <v>6.360284362658708E-2</v>
      </c>
      <c r="AY429" s="12">
        <v>3.3732501264968802E-4</v>
      </c>
      <c r="AZ429" s="12">
        <v>1.298701298701299E-2</v>
      </c>
      <c r="BA429" s="12">
        <v>1.300390117035111E-3</v>
      </c>
      <c r="BB429" s="12">
        <v>1.3452914798206281E-3</v>
      </c>
      <c r="BC429" s="12">
        <v>0</v>
      </c>
      <c r="BD429" s="12">
        <v>4.7536732929991353E-3</v>
      </c>
      <c r="BE429" s="12">
        <v>4.4843049327354261E-4</v>
      </c>
      <c r="BF429" s="12">
        <v>0.119047619047619</v>
      </c>
      <c r="BG429">
        <v>753341052</v>
      </c>
      <c r="BH429">
        <v>332601</v>
      </c>
      <c r="BI429">
        <v>18888650</v>
      </c>
      <c r="BJ429">
        <v>264</v>
      </c>
      <c r="BK429">
        <v>0</v>
      </c>
      <c r="BL429" s="12">
        <v>0</v>
      </c>
      <c r="BM429" s="11">
        <v>4.2765502494654317</v>
      </c>
      <c r="BN429" s="12">
        <v>0.27754683434580674</v>
      </c>
      <c r="BO429" s="12">
        <v>0.30624376889000776</v>
      </c>
      <c r="BP429">
        <v>0</v>
      </c>
      <c r="BQ429" s="15">
        <v>0</v>
      </c>
      <c r="BR429">
        <v>62.8</v>
      </c>
      <c r="BS429">
        <v>60.5</v>
      </c>
      <c r="BT429">
        <v>3.7</v>
      </c>
      <c r="BU429">
        <v>5179</v>
      </c>
      <c r="BV429">
        <v>600</v>
      </c>
      <c r="BW429" s="15">
        <v>0.1158524811739718</v>
      </c>
      <c r="BX429" s="15">
        <v>8.5918417898492527E-2</v>
      </c>
      <c r="BY429">
        <v>0</v>
      </c>
    </row>
    <row r="430" spans="2:77" ht="15.75" customHeight="1">
      <c r="B430" t="s">
        <v>1078</v>
      </c>
      <c r="C430" s="11">
        <v>1.134925132427526</v>
      </c>
      <c r="D430">
        <v>7511</v>
      </c>
      <c r="E430" s="11">
        <v>6618.0576897918299</v>
      </c>
      <c r="F430">
        <v>2403</v>
      </c>
      <c r="G430" s="11">
        <v>31.993076820663031</v>
      </c>
      <c r="H430">
        <v>1788</v>
      </c>
      <c r="I430" s="11">
        <v>23.80508587405139</v>
      </c>
      <c r="J430">
        <v>74</v>
      </c>
      <c r="K430" s="11">
        <v>0.98522167487684731</v>
      </c>
      <c r="L430">
        <v>4671</v>
      </c>
      <c r="M430" s="11">
        <v>62.188789774996664</v>
      </c>
      <c r="N430">
        <v>2840</v>
      </c>
      <c r="O430" s="11">
        <v>37.811210225003329</v>
      </c>
      <c r="P430">
        <v>2192</v>
      </c>
      <c r="Q430" s="11">
        <v>29.18386366662229</v>
      </c>
      <c r="R430">
        <v>1427</v>
      </c>
      <c r="S430" s="11">
        <v>59.384103204327921</v>
      </c>
      <c r="T430">
        <v>976</v>
      </c>
      <c r="U430" s="11">
        <v>40.615896795672072</v>
      </c>
      <c r="V430">
        <v>836</v>
      </c>
      <c r="W430" s="11">
        <v>34.789846025801083</v>
      </c>
      <c r="X430">
        <v>1036</v>
      </c>
      <c r="Y430" s="11">
        <v>57.941834451901563</v>
      </c>
      <c r="Z430">
        <v>752</v>
      </c>
      <c r="AA430" s="11">
        <v>42.058165548098437</v>
      </c>
      <c r="AB430">
        <v>612</v>
      </c>
      <c r="AC430" s="11">
        <v>25.468164794007492</v>
      </c>
      <c r="AD430" s="11">
        <v>0.19700000000000001</v>
      </c>
      <c r="AE430">
        <v>3</v>
      </c>
      <c r="AF430" s="11">
        <v>1925</v>
      </c>
      <c r="AG430" s="11">
        <v>25.718102872411492</v>
      </c>
      <c r="AH430" s="11">
        <v>14875.859601522259</v>
      </c>
      <c r="AI430" s="11">
        <v>13107.34882547193</v>
      </c>
      <c r="AJ430">
        <v>559</v>
      </c>
      <c r="AK430" s="11">
        <v>33.169539998776798</v>
      </c>
      <c r="AL430" s="11">
        <v>4.1054909548588627</v>
      </c>
      <c r="AM430" s="11">
        <v>0.459351620558689</v>
      </c>
      <c r="AN430" s="11">
        <v>9.0633322746221004E-2</v>
      </c>
      <c r="AO430">
        <v>6.7</v>
      </c>
      <c r="AP430">
        <v>8.4</v>
      </c>
      <c r="AQ430">
        <v>4.9000000000000004</v>
      </c>
      <c r="AR430">
        <v>4.8</v>
      </c>
      <c r="AS430">
        <v>9.6999999999999993</v>
      </c>
      <c r="AT430">
        <v>26.3</v>
      </c>
      <c r="AU430">
        <v>9.4</v>
      </c>
      <c r="AV430" s="12">
        <v>4.3710819324445423E-3</v>
      </c>
      <c r="AW430" s="12">
        <v>0</v>
      </c>
      <c r="AX430" s="12">
        <v>4.3710819324445423E-3</v>
      </c>
      <c r="AY430" s="12">
        <v>0</v>
      </c>
      <c r="AZ430" s="12">
        <v>0</v>
      </c>
      <c r="BA430" s="12">
        <v>2.265518803806071E-3</v>
      </c>
      <c r="BB430" s="12">
        <v>1.937984496124031E-3</v>
      </c>
      <c r="BC430" s="12">
        <v>6.993006993006993E-3</v>
      </c>
      <c r="BD430" s="12">
        <v>1.8099547511312219E-2</v>
      </c>
      <c r="BE430" s="12">
        <v>4.8449612403100769E-4</v>
      </c>
      <c r="BF430" s="12">
        <v>0.26712328767123289</v>
      </c>
      <c r="BG430">
        <v>541712841</v>
      </c>
      <c r="BH430">
        <v>251492</v>
      </c>
      <c r="BI430">
        <v>28210374</v>
      </c>
      <c r="BJ430">
        <v>17</v>
      </c>
      <c r="BK430">
        <v>0</v>
      </c>
      <c r="BL430" s="12">
        <v>0</v>
      </c>
      <c r="BM430" s="11">
        <v>1.3315579227696399</v>
      </c>
      <c r="BN430" s="12">
        <v>0.1996624278682585</v>
      </c>
      <c r="BO430" s="12">
        <v>0.38305803915863917</v>
      </c>
      <c r="BP430">
        <v>0</v>
      </c>
      <c r="BQ430" s="15">
        <v>0</v>
      </c>
      <c r="BR430">
        <v>69.5</v>
      </c>
      <c r="BS430">
        <v>65.599999999999994</v>
      </c>
      <c r="BT430">
        <v>5.7</v>
      </c>
      <c r="BU430">
        <v>5437</v>
      </c>
      <c r="BV430">
        <v>1604</v>
      </c>
      <c r="BW430" s="15">
        <v>0.29501563362148242</v>
      </c>
      <c r="BX430" s="15">
        <v>0.25994281489781135</v>
      </c>
      <c r="BY430">
        <v>0</v>
      </c>
    </row>
    <row r="431" spans="2:77" ht="15.75" customHeight="1">
      <c r="B431" t="s">
        <v>1079</v>
      </c>
      <c r="C431" s="11">
        <v>1.077788708768433</v>
      </c>
      <c r="D431">
        <v>4569</v>
      </c>
      <c r="E431" s="11">
        <v>4239.2353555279888</v>
      </c>
      <c r="F431">
        <v>1233</v>
      </c>
      <c r="G431" s="11">
        <v>26.986211424819434</v>
      </c>
      <c r="H431">
        <v>1050</v>
      </c>
      <c r="I431" s="11">
        <v>22.980958634274458</v>
      </c>
      <c r="J431">
        <v>99</v>
      </c>
      <c r="K431" s="11">
        <v>2.1667760998030205</v>
      </c>
      <c r="L431">
        <v>2838</v>
      </c>
      <c r="M431" s="11">
        <v>62.114248194353252</v>
      </c>
      <c r="N431">
        <v>1731</v>
      </c>
      <c r="O431" s="11">
        <v>37.885751805646748</v>
      </c>
      <c r="P431">
        <v>1299</v>
      </c>
      <c r="Q431" s="11">
        <v>28.430728824688117</v>
      </c>
      <c r="R431">
        <v>672</v>
      </c>
      <c r="S431" s="11">
        <v>54.501216545012163</v>
      </c>
      <c r="T431">
        <v>561</v>
      </c>
      <c r="U431" s="11">
        <v>45.498783454987837</v>
      </c>
      <c r="V431">
        <v>443</v>
      </c>
      <c r="W431" s="11">
        <v>35.928629359286298</v>
      </c>
      <c r="X431">
        <v>605</v>
      </c>
      <c r="Y431" s="11">
        <v>57.619047619047613</v>
      </c>
      <c r="Z431">
        <v>445</v>
      </c>
      <c r="AA431" s="11">
        <v>42.38095238095238</v>
      </c>
      <c r="AB431">
        <v>342</v>
      </c>
      <c r="AC431" s="11">
        <v>27.737226277372262</v>
      </c>
      <c r="AD431" s="11">
        <v>0.219</v>
      </c>
      <c r="AE431">
        <v>3</v>
      </c>
      <c r="AF431" s="11">
        <v>1074</v>
      </c>
      <c r="AG431" s="11">
        <v>23.50623768877216</v>
      </c>
      <c r="AH431" s="11">
        <v>84173.612090840237</v>
      </c>
      <c r="AI431" s="11">
        <v>78098.435626611725</v>
      </c>
      <c r="AJ431">
        <v>560</v>
      </c>
      <c r="AK431" s="11">
        <v>34.232979718738399</v>
      </c>
      <c r="AL431" s="11">
        <v>4.0085509634976733</v>
      </c>
      <c r="AM431" s="11">
        <v>0.479698843500793</v>
      </c>
      <c r="AN431" s="11">
        <v>9.2165587889898995E-2</v>
      </c>
      <c r="AO431">
        <v>5.7</v>
      </c>
      <c r="AP431">
        <v>7.8</v>
      </c>
      <c r="AQ431">
        <v>4.9000000000000004</v>
      </c>
      <c r="AR431">
        <v>4.4000000000000004</v>
      </c>
      <c r="AS431">
        <v>9.6999999999999993</v>
      </c>
      <c r="AT431">
        <v>28.1</v>
      </c>
      <c r="AU431">
        <v>10.1</v>
      </c>
      <c r="AV431" s="12">
        <v>0</v>
      </c>
      <c r="AW431" s="12">
        <v>0</v>
      </c>
      <c r="AX431" s="12">
        <v>0</v>
      </c>
      <c r="AY431" s="12">
        <v>2.7681660899653982E-4</v>
      </c>
      <c r="AZ431" s="12">
        <v>1.1764705882352939E-2</v>
      </c>
      <c r="BA431" s="12">
        <v>4.1966426858513189E-3</v>
      </c>
      <c r="BB431" s="12">
        <v>4.419191919191919E-3</v>
      </c>
      <c r="BC431" s="12">
        <v>0</v>
      </c>
      <c r="BD431" s="12">
        <v>1.0179640718562869E-2</v>
      </c>
      <c r="BE431" s="12">
        <v>2.525252525252525E-3</v>
      </c>
      <c r="BF431" s="12">
        <v>0.15116279069767441</v>
      </c>
      <c r="BG431">
        <v>440822781</v>
      </c>
      <c r="BH431">
        <v>265876</v>
      </c>
      <c r="BI431">
        <v>15076615</v>
      </c>
      <c r="BJ431">
        <v>115</v>
      </c>
      <c r="BK431">
        <v>0</v>
      </c>
      <c r="BL431" s="12">
        <v>0</v>
      </c>
      <c r="BM431" s="11">
        <v>4.4692737430167604</v>
      </c>
      <c r="BN431" s="12">
        <v>0.20201960191330706</v>
      </c>
      <c r="BO431" s="12">
        <v>0.36985091880613363</v>
      </c>
      <c r="BP431">
        <v>1</v>
      </c>
      <c r="BQ431" s="15">
        <v>2.188662727073758E-2</v>
      </c>
      <c r="BR431">
        <v>70.5</v>
      </c>
      <c r="BS431">
        <v>64.400000000000006</v>
      </c>
      <c r="BT431">
        <v>8.6999999999999993</v>
      </c>
      <c r="BU431">
        <v>3626</v>
      </c>
      <c r="BV431">
        <v>1081</v>
      </c>
      <c r="BW431" s="15">
        <v>0.29812465526751242</v>
      </c>
      <c r="BX431" s="15">
        <v>0.27660769948886671</v>
      </c>
      <c r="BY431">
        <v>0</v>
      </c>
    </row>
    <row r="432" spans="2:77" ht="15.75" customHeight="1">
      <c r="B432" t="s">
        <v>1080</v>
      </c>
      <c r="C432" s="11">
        <v>2.1265578992772238</v>
      </c>
      <c r="D432">
        <v>5506</v>
      </c>
      <c r="E432" s="11">
        <v>2589.1606345970563</v>
      </c>
      <c r="F432">
        <v>1593</v>
      </c>
      <c r="G432" s="11">
        <v>28.932074100980749</v>
      </c>
      <c r="H432">
        <v>1115</v>
      </c>
      <c r="I432" s="11">
        <v>20.250635670177989</v>
      </c>
      <c r="J432">
        <v>123</v>
      </c>
      <c r="K432" s="11">
        <v>2.2339266254994552</v>
      </c>
      <c r="L432">
        <v>2557</v>
      </c>
      <c r="M432" s="11">
        <v>46.440247003269157</v>
      </c>
      <c r="N432">
        <v>2949</v>
      </c>
      <c r="O432" s="11">
        <v>53.559752996730836</v>
      </c>
      <c r="P432">
        <v>1489</v>
      </c>
      <c r="Q432" s="11">
        <v>27.043225572103157</v>
      </c>
      <c r="R432">
        <v>425</v>
      </c>
      <c r="S432" s="11">
        <v>26.679221594475834</v>
      </c>
      <c r="T432">
        <v>1168</v>
      </c>
      <c r="U432" s="11">
        <v>73.320778405524166</v>
      </c>
      <c r="V432">
        <v>612</v>
      </c>
      <c r="W432" s="11">
        <v>38.418079096045197</v>
      </c>
      <c r="X432">
        <v>290</v>
      </c>
      <c r="Y432" s="11">
        <v>26.00896860986547</v>
      </c>
      <c r="Z432">
        <v>825</v>
      </c>
      <c r="AA432" s="11">
        <v>73.991031390134538</v>
      </c>
      <c r="AB432">
        <v>457</v>
      </c>
      <c r="AC432" s="11">
        <v>28.688010043942246</v>
      </c>
      <c r="AD432" s="11">
        <v>0.254</v>
      </c>
      <c r="AE432">
        <v>0</v>
      </c>
      <c r="AF432" s="11">
        <v>871</v>
      </c>
      <c r="AG432" s="11">
        <v>16.369103551963917</v>
      </c>
      <c r="AH432" s="11">
        <v>227362.40362226809</v>
      </c>
      <c r="AI432" s="11">
        <v>108807.2908328363</v>
      </c>
      <c r="AJ432">
        <v>560</v>
      </c>
      <c r="AK432" s="11">
        <v>35.038323453727202</v>
      </c>
      <c r="AL432" s="11">
        <v>4.2801764843005774</v>
      </c>
      <c r="AM432" s="11">
        <v>0.48235130115286001</v>
      </c>
      <c r="AN432" s="11">
        <v>9.5861586659843998E-2</v>
      </c>
      <c r="AO432">
        <v>7.7</v>
      </c>
      <c r="AP432">
        <v>8.3000000000000007</v>
      </c>
      <c r="AQ432">
        <v>5.7</v>
      </c>
      <c r="AR432">
        <v>4.4000000000000004</v>
      </c>
      <c r="AS432">
        <v>8.6999999999999993</v>
      </c>
      <c r="AT432">
        <v>26.2</v>
      </c>
      <c r="AU432">
        <v>9.1</v>
      </c>
      <c r="AV432" s="12">
        <v>0</v>
      </c>
      <c r="AW432" s="12">
        <v>0</v>
      </c>
      <c r="AX432" s="12">
        <v>0</v>
      </c>
      <c r="AY432" s="12">
        <v>2.7536735726505139E-5</v>
      </c>
      <c r="AZ432" s="12">
        <v>7.4211502782931364E-3</v>
      </c>
      <c r="BA432" s="12">
        <v>0</v>
      </c>
      <c r="BB432" s="12">
        <v>0</v>
      </c>
      <c r="BC432" s="12">
        <v>0</v>
      </c>
      <c r="BD432" s="12">
        <v>9.6367679762787255E-3</v>
      </c>
      <c r="BE432" s="12">
        <v>0</v>
      </c>
      <c r="BF432" s="12">
        <v>2.3941068139963169E-2</v>
      </c>
      <c r="BG432">
        <v>1371793996</v>
      </c>
      <c r="BH432">
        <v>969063</v>
      </c>
      <c r="BI432">
        <v>45441311</v>
      </c>
      <c r="BJ432">
        <v>35</v>
      </c>
      <c r="BK432">
        <v>0</v>
      </c>
      <c r="BL432" s="12">
        <v>0</v>
      </c>
      <c r="BM432" s="11">
        <v>1.40805406927626</v>
      </c>
      <c r="BN432" s="12">
        <v>4.4329219441598282E-2</v>
      </c>
      <c r="BO432" s="12">
        <v>0.50032258526743922</v>
      </c>
      <c r="BP432">
        <v>1</v>
      </c>
      <c r="BQ432" s="15">
        <v>1.8162005085361425E-2</v>
      </c>
      <c r="BR432">
        <v>78.599999999999994</v>
      </c>
      <c r="BS432">
        <v>74.400000000000006</v>
      </c>
      <c r="BT432">
        <v>5.4</v>
      </c>
      <c r="BU432">
        <v>4107</v>
      </c>
      <c r="BV432">
        <v>3667</v>
      </c>
      <c r="BW432" s="15">
        <v>0.89286583881178472</v>
      </c>
      <c r="BX432" s="15">
        <v>0.41986434468360945</v>
      </c>
      <c r="BY432">
        <v>1</v>
      </c>
    </row>
    <row r="433" spans="2:77" ht="15.75" customHeight="1">
      <c r="B433" t="s">
        <v>361</v>
      </c>
      <c r="C433" s="11">
        <v>0.57701805811999085</v>
      </c>
      <c r="D433">
        <v>2547</v>
      </c>
      <c r="E433" s="11">
        <v>4414.0732931279454</v>
      </c>
      <c r="F433">
        <v>468</v>
      </c>
      <c r="G433" s="11">
        <v>18.374558303886925</v>
      </c>
      <c r="H433">
        <v>340</v>
      </c>
      <c r="I433" s="11">
        <v>13.349038084020414</v>
      </c>
      <c r="J433">
        <v>66</v>
      </c>
      <c r="K433" s="11">
        <v>2.5912838633686692</v>
      </c>
      <c r="L433">
        <v>999</v>
      </c>
      <c r="M433" s="11">
        <v>39.222614840989401</v>
      </c>
      <c r="N433">
        <v>1548</v>
      </c>
      <c r="O433" s="11">
        <v>60.777385159010599</v>
      </c>
      <c r="P433">
        <v>1109</v>
      </c>
      <c r="Q433" s="11">
        <v>43.541421279937182</v>
      </c>
      <c r="R433">
        <v>79</v>
      </c>
      <c r="S433" s="11">
        <v>16.880341880341881</v>
      </c>
      <c r="T433">
        <v>389</v>
      </c>
      <c r="U433" s="11">
        <v>83.119658119658126</v>
      </c>
      <c r="V433">
        <v>323</v>
      </c>
      <c r="W433" s="11">
        <v>69.01709401709401</v>
      </c>
      <c r="X433">
        <v>13</v>
      </c>
      <c r="Y433" s="11">
        <v>3.8235294117647061</v>
      </c>
      <c r="Z433">
        <v>327</v>
      </c>
      <c r="AA433" s="11">
        <v>96.17647058823529</v>
      </c>
      <c r="AB433">
        <v>261</v>
      </c>
      <c r="AC433" s="11">
        <v>55.769230769230774</v>
      </c>
      <c r="AD433" s="11">
        <v>0.252</v>
      </c>
      <c r="AE433">
        <v>0</v>
      </c>
      <c r="AF433" s="11">
        <v>613</v>
      </c>
      <c r="AG433" s="11">
        <v>25.963574756459128</v>
      </c>
      <c r="AH433" s="11">
        <v>376017.93588027748</v>
      </c>
      <c r="AI433" s="11">
        <v>651657.1372227337</v>
      </c>
      <c r="AJ433">
        <v>580</v>
      </c>
      <c r="AK433" s="11">
        <v>40.811853726895599</v>
      </c>
      <c r="AL433" s="11">
        <v>5.1386631427726037</v>
      </c>
      <c r="AM433" s="11">
        <v>0.57521504825932301</v>
      </c>
      <c r="AN433" s="11">
        <v>0.128916703765103</v>
      </c>
      <c r="AO433">
        <v>3.9</v>
      </c>
      <c r="AP433">
        <v>7.4</v>
      </c>
      <c r="AQ433">
        <v>4</v>
      </c>
      <c r="AR433">
        <v>3.7</v>
      </c>
      <c r="AS433">
        <v>10</v>
      </c>
      <c r="AT433">
        <v>30.7</v>
      </c>
      <c r="AU433">
        <v>9.5</v>
      </c>
      <c r="AV433" s="12">
        <v>0.1847658782760524</v>
      </c>
      <c r="AW433" s="12">
        <v>0.20246126571640002</v>
      </c>
      <c r="AX433" s="12">
        <v>0.38722714399245245</v>
      </c>
      <c r="AY433" s="12">
        <v>5.6813570327083843E-3</v>
      </c>
      <c r="AZ433" s="12">
        <v>0.31531531531531531</v>
      </c>
      <c r="BA433" s="12">
        <v>5.8277027027027029E-2</v>
      </c>
      <c r="BB433" s="12">
        <v>5.4054054054054057E-2</v>
      </c>
      <c r="BC433" s="12">
        <v>9.90990990990991E-2</v>
      </c>
      <c r="BD433" s="12">
        <v>0.2179054054054054</v>
      </c>
      <c r="BE433" s="12">
        <v>0.1919850885368127</v>
      </c>
      <c r="BF433" s="12">
        <v>0.46846846846846851</v>
      </c>
      <c r="BG433">
        <v>544862271</v>
      </c>
      <c r="BH433">
        <v>394342</v>
      </c>
      <c r="BI433">
        <v>37246319</v>
      </c>
      <c r="BJ433">
        <v>5</v>
      </c>
      <c r="BK433">
        <v>132240</v>
      </c>
      <c r="BL433" s="12">
        <v>2.4270353635845709E-4</v>
      </c>
      <c r="BM433" s="11">
        <v>20.627062706270621</v>
      </c>
      <c r="BN433" s="12">
        <v>4.7052670580477227E-2</v>
      </c>
      <c r="BO433" s="12">
        <v>0.61627401489281164</v>
      </c>
      <c r="BP433">
        <v>1719</v>
      </c>
      <c r="BQ433" s="15">
        <v>67.491166077738512</v>
      </c>
      <c r="BR433">
        <v>78.3</v>
      </c>
      <c r="BS433">
        <v>74.599999999999994</v>
      </c>
      <c r="BT433">
        <v>4.8</v>
      </c>
      <c r="BU433">
        <v>2201</v>
      </c>
      <c r="BV433">
        <v>9990</v>
      </c>
      <c r="BW433" s="15">
        <v>4.538845979100409</v>
      </c>
      <c r="BX433" s="15">
        <v>7.8660380125513445</v>
      </c>
      <c r="BY433">
        <v>1</v>
      </c>
    </row>
    <row r="434" spans="2:77" ht="15.75" customHeight="1">
      <c r="B434" t="s">
        <v>356</v>
      </c>
      <c r="C434" s="11">
        <v>1.385310623057916</v>
      </c>
      <c r="D434">
        <v>5895</v>
      </c>
      <c r="E434" s="11">
        <v>4255.363311217131</v>
      </c>
      <c r="F434">
        <v>444</v>
      </c>
      <c r="G434" s="11">
        <v>7.5318066157760803</v>
      </c>
      <c r="H434">
        <v>302</v>
      </c>
      <c r="I434" s="11">
        <v>5.1229855810008482</v>
      </c>
      <c r="J434">
        <v>85</v>
      </c>
      <c r="K434" s="11">
        <v>1.4418999151823579</v>
      </c>
      <c r="L434">
        <v>3348</v>
      </c>
      <c r="M434" s="11">
        <v>56.793893129770993</v>
      </c>
      <c r="N434">
        <v>2547</v>
      </c>
      <c r="O434" s="11">
        <v>43.206106870229007</v>
      </c>
      <c r="P434">
        <v>1635</v>
      </c>
      <c r="Q434" s="11">
        <v>27.735368956743002</v>
      </c>
      <c r="R434">
        <v>157</v>
      </c>
      <c r="S434" s="11">
        <v>35.36036036036036</v>
      </c>
      <c r="T434">
        <v>287</v>
      </c>
      <c r="U434" s="11">
        <v>64.63963963963964</v>
      </c>
      <c r="V434">
        <v>219</v>
      </c>
      <c r="W434" s="11">
        <v>49.324324324324323</v>
      </c>
      <c r="X434">
        <v>118</v>
      </c>
      <c r="Y434" s="11">
        <v>39.072847682119203</v>
      </c>
      <c r="Z434">
        <v>184</v>
      </c>
      <c r="AA434" s="11">
        <v>60.927152317880797</v>
      </c>
      <c r="AB434">
        <v>171</v>
      </c>
      <c r="AC434" s="11">
        <v>38.513513513513516</v>
      </c>
      <c r="AD434" s="11">
        <v>0.157</v>
      </c>
      <c r="AE434">
        <v>1</v>
      </c>
      <c r="AF434" s="11">
        <v>1210</v>
      </c>
      <c r="AG434" s="11">
        <v>20.525869380831214</v>
      </c>
      <c r="AH434" s="11">
        <v>424576.07110427401</v>
      </c>
      <c r="AI434" s="11">
        <v>306484.38266290282</v>
      </c>
      <c r="AJ434">
        <v>573</v>
      </c>
      <c r="AK434" s="11">
        <v>40.973811092079302</v>
      </c>
      <c r="AL434" s="11">
        <v>5.6465393796359118</v>
      </c>
      <c r="AM434" s="11">
        <v>0.57795143414252903</v>
      </c>
      <c r="AN434" s="11">
        <v>0.139215210959962</v>
      </c>
      <c r="AO434">
        <v>3.5</v>
      </c>
      <c r="AP434">
        <v>7.4</v>
      </c>
      <c r="AQ434">
        <v>2.6</v>
      </c>
      <c r="AR434">
        <v>2.7</v>
      </c>
      <c r="AS434">
        <v>8.6999999999999993</v>
      </c>
      <c r="AT434">
        <v>24.5</v>
      </c>
      <c r="AU434">
        <v>6.6</v>
      </c>
      <c r="AV434" s="12">
        <v>0.17742301421159096</v>
      </c>
      <c r="AW434" s="12">
        <v>0.10235281516023507</v>
      </c>
      <c r="AX434" s="12">
        <v>0.27977582937182605</v>
      </c>
      <c r="AY434" s="12">
        <v>1.070982328791575E-3</v>
      </c>
      <c r="AZ434" s="12">
        <v>0.18367346938775511</v>
      </c>
      <c r="BA434" s="12">
        <v>3.8289725590299938E-2</v>
      </c>
      <c r="BB434" s="12">
        <v>3.6006546644844518E-2</v>
      </c>
      <c r="BC434" s="12">
        <v>4.6376811594202899E-2</v>
      </c>
      <c r="BD434" s="12">
        <v>0.2289540816326531</v>
      </c>
      <c r="BE434" s="12">
        <v>0.15466448445171849</v>
      </c>
      <c r="BF434" s="12">
        <v>0.4913294797687861</v>
      </c>
      <c r="BG434">
        <v>1530074258</v>
      </c>
      <c r="BH434">
        <v>953396</v>
      </c>
      <c r="BI434">
        <v>94909540</v>
      </c>
      <c r="BJ434">
        <v>11</v>
      </c>
      <c r="BK434">
        <v>0</v>
      </c>
      <c r="BL434" s="12">
        <v>0</v>
      </c>
      <c r="BM434" s="11">
        <v>11.210762331838559</v>
      </c>
      <c r="BN434" s="12">
        <v>9.6220095920362195E-2</v>
      </c>
      <c r="BO434" s="12">
        <v>0.4967468027242341</v>
      </c>
      <c r="BP434">
        <v>4371</v>
      </c>
      <c r="BQ434" s="15">
        <v>74.147582697201017</v>
      </c>
      <c r="BR434">
        <v>80.3</v>
      </c>
      <c r="BS434">
        <v>79</v>
      </c>
      <c r="BT434">
        <v>1.5</v>
      </c>
      <c r="BU434">
        <v>5516</v>
      </c>
      <c r="BV434">
        <v>4249</v>
      </c>
      <c r="BW434" s="15">
        <v>0.77030456852791873</v>
      </c>
      <c r="BX434" s="15">
        <v>0.55605187436414716</v>
      </c>
      <c r="BY434">
        <v>2</v>
      </c>
    </row>
    <row r="435" spans="2:77" ht="15.75" customHeight="1">
      <c r="B435" t="s">
        <v>328</v>
      </c>
      <c r="C435" s="11">
        <v>0.93092352320329708</v>
      </c>
      <c r="D435">
        <v>5265</v>
      </c>
      <c r="E435" s="11">
        <v>5655.6740363410263</v>
      </c>
      <c r="F435">
        <v>1079</v>
      </c>
      <c r="G435" s="11">
        <v>20.493827160493826</v>
      </c>
      <c r="H435">
        <v>783</v>
      </c>
      <c r="I435" s="11">
        <v>14.871794871794872</v>
      </c>
      <c r="J435">
        <v>0</v>
      </c>
      <c r="K435" s="11">
        <v>0</v>
      </c>
      <c r="L435">
        <v>4101</v>
      </c>
      <c r="M435" s="11">
        <v>77.89173789173789</v>
      </c>
      <c r="N435">
        <v>1164</v>
      </c>
      <c r="O435" s="11">
        <v>22.108262108262107</v>
      </c>
      <c r="P435">
        <v>758</v>
      </c>
      <c r="Q435" s="11">
        <v>14.39696106362773</v>
      </c>
      <c r="R435">
        <v>784</v>
      </c>
      <c r="S435" s="11">
        <v>72.659870250231691</v>
      </c>
      <c r="T435">
        <v>295</v>
      </c>
      <c r="U435" s="11">
        <v>27.340129749768305</v>
      </c>
      <c r="V435">
        <v>210</v>
      </c>
      <c r="W435" s="11">
        <v>19.462465245597777</v>
      </c>
      <c r="X435">
        <v>526</v>
      </c>
      <c r="Y435" s="11">
        <v>67.17752234993614</v>
      </c>
      <c r="Z435">
        <v>257</v>
      </c>
      <c r="AA435" s="11">
        <v>32.82247765006386</v>
      </c>
      <c r="AB435">
        <v>188</v>
      </c>
      <c r="AC435" s="11">
        <v>17.423540315106582</v>
      </c>
      <c r="AD435" s="11">
        <v>0.186</v>
      </c>
      <c r="AE435">
        <v>3</v>
      </c>
      <c r="AF435" s="11">
        <v>488</v>
      </c>
      <c r="AG435" s="11">
        <v>9.3756003842459172</v>
      </c>
      <c r="AH435" s="11">
        <v>61549.077697320172</v>
      </c>
      <c r="AI435" s="11">
        <v>66116.148279866116</v>
      </c>
      <c r="AJ435">
        <v>576</v>
      </c>
      <c r="AK435" s="11">
        <v>41.146198873344801</v>
      </c>
      <c r="AL435" s="11">
        <v>6.0048388441094067</v>
      </c>
      <c r="AM435" s="11">
        <v>0.59533722093916897</v>
      </c>
      <c r="AN435" s="11">
        <v>0.152657809454567</v>
      </c>
      <c r="AO435">
        <v>5.4</v>
      </c>
      <c r="AP435">
        <v>7.1</v>
      </c>
      <c r="AQ435">
        <v>3.7</v>
      </c>
      <c r="AR435">
        <v>3.4</v>
      </c>
      <c r="AS435">
        <v>8</v>
      </c>
      <c r="AT435">
        <v>26.1</v>
      </c>
      <c r="AU435">
        <v>7.5</v>
      </c>
      <c r="AV435" s="12">
        <v>0.25798873313849774</v>
      </c>
      <c r="AW435" s="12">
        <v>9.9833675776179354E-2</v>
      </c>
      <c r="AX435" s="12">
        <v>0.35782240891467709</v>
      </c>
      <c r="AY435" s="12">
        <v>6.4699539260856783E-3</v>
      </c>
      <c r="AZ435" s="12">
        <v>0.32673267326732669</v>
      </c>
      <c r="BA435" s="12">
        <v>2.6538461538461539E-2</v>
      </c>
      <c r="BB435" s="12">
        <v>2.000800320128051E-2</v>
      </c>
      <c r="BC435" s="12">
        <v>0.18811881188118809</v>
      </c>
      <c r="BD435" s="12">
        <v>0.1455453149001536</v>
      </c>
      <c r="BE435" s="12">
        <v>0.12845138055222091</v>
      </c>
      <c r="BF435" s="12">
        <v>0.55238095238095242</v>
      </c>
      <c r="BG435">
        <v>1305364693</v>
      </c>
      <c r="BH435">
        <v>561340</v>
      </c>
      <c r="BI435">
        <v>55449000</v>
      </c>
      <c r="BJ435">
        <v>75</v>
      </c>
      <c r="BK435">
        <v>3931961</v>
      </c>
      <c r="BL435" s="12">
        <v>3.0121551632927459E-3</v>
      </c>
      <c r="BM435" s="11">
        <v>7.928642220019821</v>
      </c>
      <c r="BN435" s="12">
        <v>0.25561174788069724</v>
      </c>
      <c r="BO435" s="12">
        <v>0.26894397579124091</v>
      </c>
      <c r="BP435">
        <v>2307</v>
      </c>
      <c r="BQ435" s="15">
        <v>43.817663817663814</v>
      </c>
      <c r="BR435">
        <v>72.8</v>
      </c>
      <c r="BS435">
        <v>71.099999999999994</v>
      </c>
      <c r="BT435">
        <v>2.2999999999999998</v>
      </c>
      <c r="BU435">
        <v>4333</v>
      </c>
      <c r="BV435">
        <v>687</v>
      </c>
      <c r="BW435" s="15">
        <v>0.15855065774290331</v>
      </c>
      <c r="BX435" s="15">
        <v>0.17031544889673894</v>
      </c>
      <c r="BY435">
        <v>2</v>
      </c>
    </row>
    <row r="436" spans="2:77" ht="15.75" customHeight="1">
      <c r="B436" t="s">
        <v>1081</v>
      </c>
      <c r="C436" s="11">
        <v>0.57377587637631566</v>
      </c>
      <c r="D436">
        <v>3708</v>
      </c>
      <c r="E436" s="11">
        <v>6462.4536385494139</v>
      </c>
      <c r="F436">
        <v>620</v>
      </c>
      <c r="G436" s="11">
        <v>16.720604099244877</v>
      </c>
      <c r="H436">
        <v>443</v>
      </c>
      <c r="I436" s="11">
        <v>11.947141316073354</v>
      </c>
      <c r="J436">
        <v>0</v>
      </c>
      <c r="K436" s="11">
        <v>0</v>
      </c>
      <c r="L436">
        <v>3001</v>
      </c>
      <c r="M436" s="11">
        <v>80.933117583603021</v>
      </c>
      <c r="N436">
        <v>707</v>
      </c>
      <c r="O436" s="11">
        <v>19.066882416396979</v>
      </c>
      <c r="P436">
        <v>493</v>
      </c>
      <c r="Q436" s="11">
        <v>13.295577130528589</v>
      </c>
      <c r="R436">
        <v>484</v>
      </c>
      <c r="S436" s="11">
        <v>78.064516129032256</v>
      </c>
      <c r="T436">
        <v>136</v>
      </c>
      <c r="U436" s="11">
        <v>21.935483870967744</v>
      </c>
      <c r="V436">
        <v>93</v>
      </c>
      <c r="W436" s="11">
        <v>15</v>
      </c>
      <c r="X436">
        <v>334</v>
      </c>
      <c r="Y436" s="11">
        <v>75.395033860045146</v>
      </c>
      <c r="Z436">
        <v>109</v>
      </c>
      <c r="AA436" s="11">
        <v>24.604966139954854</v>
      </c>
      <c r="AB436">
        <v>66</v>
      </c>
      <c r="AC436" s="11">
        <v>10.64516129032258</v>
      </c>
      <c r="AD436" s="11">
        <v>6.5000000000000002E-2</v>
      </c>
      <c r="AE436">
        <v>2</v>
      </c>
      <c r="AF436" s="11">
        <v>768</v>
      </c>
      <c r="AG436" s="11">
        <v>20.739940588711857</v>
      </c>
      <c r="AH436" s="11">
        <v>23482.077120726921</v>
      </c>
      <c r="AI436" s="11">
        <v>40925.521771720087</v>
      </c>
      <c r="AJ436">
        <v>573</v>
      </c>
      <c r="AK436" s="11">
        <v>40.537773506601198</v>
      </c>
      <c r="AL436" s="11">
        <v>5.5579950501215629</v>
      </c>
      <c r="AM436" s="11">
        <v>0.57641942124605805</v>
      </c>
      <c r="AN436" s="11">
        <v>0.14022776201645801</v>
      </c>
      <c r="AO436">
        <v>5</v>
      </c>
      <c r="AP436">
        <v>7.3</v>
      </c>
      <c r="AQ436">
        <v>3.5</v>
      </c>
      <c r="AR436">
        <v>3.3</v>
      </c>
      <c r="AS436">
        <v>8.3000000000000007</v>
      </c>
      <c r="AT436">
        <v>25.7</v>
      </c>
      <c r="AU436">
        <v>7.4</v>
      </c>
      <c r="AV436" s="12">
        <v>5.7030856011670843E-2</v>
      </c>
      <c r="AW436" s="12">
        <v>3.0895275630887606E-2</v>
      </c>
      <c r="AX436" s="12">
        <v>8.7926131642558455E-2</v>
      </c>
      <c r="AY436" s="12">
        <v>2.3515579071134631E-3</v>
      </c>
      <c r="AZ436" s="12">
        <v>0.22222222222222221</v>
      </c>
      <c r="BA436" s="12">
        <v>4.4776119402985072E-2</v>
      </c>
      <c r="BB436" s="12">
        <v>2.255109231853418E-2</v>
      </c>
      <c r="BC436" s="12">
        <v>0.2116402116402116</v>
      </c>
      <c r="BD436" s="12">
        <v>0.16387337057728121</v>
      </c>
      <c r="BE436" s="12">
        <v>0.11988716502115659</v>
      </c>
      <c r="BF436" s="12">
        <v>0.48704663212435229</v>
      </c>
      <c r="BG436">
        <v>1047619841</v>
      </c>
      <c r="BH436">
        <v>760247</v>
      </c>
      <c r="BI436">
        <v>56500000</v>
      </c>
      <c r="BJ436">
        <v>100</v>
      </c>
      <c r="BK436">
        <v>0</v>
      </c>
      <c r="BL436" s="12">
        <v>0</v>
      </c>
      <c r="BM436" s="11">
        <v>2.7181299266104921</v>
      </c>
      <c r="BN436" s="12">
        <v>0.21042975070988432</v>
      </c>
      <c r="BO436" s="12">
        <v>0.33532903524335145</v>
      </c>
      <c r="BP436">
        <v>2416</v>
      </c>
      <c r="BQ436" s="15">
        <v>65.156418554476801</v>
      </c>
      <c r="BR436">
        <v>77.599999999999994</v>
      </c>
      <c r="BS436">
        <v>73.099999999999994</v>
      </c>
      <c r="BT436">
        <v>5.5</v>
      </c>
      <c r="BU436">
        <v>3231</v>
      </c>
      <c r="BV436">
        <v>1777</v>
      </c>
      <c r="BW436" s="15">
        <v>0.54998452491488703</v>
      </c>
      <c r="BX436" s="15">
        <v>0.95853546229290254</v>
      </c>
      <c r="BY436">
        <v>0</v>
      </c>
    </row>
    <row r="437" spans="2:77" ht="15.75" customHeight="1">
      <c r="B437" t="s">
        <v>1082</v>
      </c>
      <c r="C437" s="11">
        <v>0.6796043089572823</v>
      </c>
      <c r="D437">
        <v>3112</v>
      </c>
      <c r="E437" s="11">
        <v>4579.1351805504964</v>
      </c>
      <c r="F437">
        <v>417</v>
      </c>
      <c r="G437" s="11">
        <v>13.399742930591261</v>
      </c>
      <c r="H437">
        <v>189</v>
      </c>
      <c r="I437" s="11">
        <v>6.0732647814910026</v>
      </c>
      <c r="J437">
        <v>55</v>
      </c>
      <c r="K437" s="11">
        <v>1.7673521850899745</v>
      </c>
      <c r="L437">
        <v>2091</v>
      </c>
      <c r="M437" s="11">
        <v>67.191516709511561</v>
      </c>
      <c r="N437">
        <v>1021</v>
      </c>
      <c r="O437" s="11">
        <v>32.808483290488432</v>
      </c>
      <c r="P437">
        <v>660</v>
      </c>
      <c r="Q437" s="11">
        <v>21.208226221079691</v>
      </c>
      <c r="R437">
        <v>183</v>
      </c>
      <c r="S437" s="11">
        <v>43.884892086330936</v>
      </c>
      <c r="T437">
        <v>234</v>
      </c>
      <c r="U437" s="11">
        <v>56.115107913669057</v>
      </c>
      <c r="V437">
        <v>195</v>
      </c>
      <c r="W437" s="11">
        <v>46.762589928057551</v>
      </c>
      <c r="X437">
        <v>65</v>
      </c>
      <c r="Y437" s="11">
        <v>34.391534391534393</v>
      </c>
      <c r="Z437">
        <v>124</v>
      </c>
      <c r="AA437" s="11">
        <v>65.608465608465607</v>
      </c>
      <c r="AB437">
        <v>124</v>
      </c>
      <c r="AC437" s="11">
        <v>29.73621103117506</v>
      </c>
      <c r="AD437" s="11">
        <v>6.7000000000000004E-2</v>
      </c>
      <c r="AE437">
        <v>2</v>
      </c>
      <c r="AF437" s="11">
        <v>431</v>
      </c>
      <c r="AG437" s="11">
        <v>13.849614395886888</v>
      </c>
      <c r="AH437" s="11">
        <v>24802.672120337269</v>
      </c>
      <c r="AI437" s="11">
        <v>36495.754652279691</v>
      </c>
      <c r="AJ437">
        <v>573</v>
      </c>
      <c r="AK437" s="11">
        <v>40.974140638590598</v>
      </c>
      <c r="AL437" s="11">
        <v>5.2981045562238549</v>
      </c>
      <c r="AM437" s="11">
        <v>0.55544790981068404</v>
      </c>
      <c r="AN437" s="11">
        <v>0.124932550185625</v>
      </c>
      <c r="AO437">
        <v>4.8</v>
      </c>
      <c r="AP437">
        <v>7.4</v>
      </c>
      <c r="AQ437">
        <v>3.7</v>
      </c>
      <c r="AR437">
        <v>3.4</v>
      </c>
      <c r="AS437">
        <v>8.6</v>
      </c>
      <c r="AT437">
        <v>27.3</v>
      </c>
      <c r="AU437">
        <v>7.9</v>
      </c>
      <c r="AV437" s="12">
        <v>0.2265584403497217</v>
      </c>
      <c r="AW437" s="12">
        <v>8.9307931976705002E-2</v>
      </c>
      <c r="AX437" s="12">
        <v>0.31586637232642673</v>
      </c>
      <c r="AY437" s="12">
        <v>1.2271731190650109E-3</v>
      </c>
      <c r="AZ437" s="12">
        <v>0.11351351351351351</v>
      </c>
      <c r="BA437" s="12">
        <v>3.0184460592509781E-2</v>
      </c>
      <c r="BB437" s="12">
        <v>2.7448533998752338E-2</v>
      </c>
      <c r="BC437" s="12">
        <v>5.3763440860215048E-2</v>
      </c>
      <c r="BD437" s="12">
        <v>0.15131211613623671</v>
      </c>
      <c r="BE437" s="12">
        <v>0.11977542108546479</v>
      </c>
      <c r="BF437" s="12">
        <v>0.42021276595744678</v>
      </c>
      <c r="BG437">
        <v>1035013395</v>
      </c>
      <c r="BH437">
        <v>612072</v>
      </c>
      <c r="BI437">
        <v>73986715</v>
      </c>
      <c r="BJ437">
        <v>11</v>
      </c>
      <c r="BK437">
        <v>0</v>
      </c>
      <c r="BL437" s="12">
        <v>0</v>
      </c>
      <c r="BM437" s="11">
        <v>12.586532410320959</v>
      </c>
      <c r="BN437" s="12">
        <v>0.14167840657503009</v>
      </c>
      <c r="BO437" s="12">
        <v>0.38247570960435229</v>
      </c>
      <c r="BP437">
        <v>1667</v>
      </c>
      <c r="BQ437" s="15">
        <v>53.566838046272494</v>
      </c>
      <c r="BR437">
        <v>84.1</v>
      </c>
      <c r="BS437">
        <v>80.3</v>
      </c>
      <c r="BT437">
        <v>4.4000000000000004</v>
      </c>
      <c r="BU437">
        <v>2736</v>
      </c>
      <c r="BV437">
        <v>1715</v>
      </c>
      <c r="BW437" s="15">
        <v>0.62682748538011701</v>
      </c>
      <c r="BX437" s="15">
        <v>0.92234183497432376</v>
      </c>
      <c r="BY437">
        <v>0</v>
      </c>
    </row>
    <row r="438" spans="2:77" ht="15.75" customHeight="1">
      <c r="B438" t="s">
        <v>1083</v>
      </c>
      <c r="C438" s="11">
        <v>0.80665475837089085</v>
      </c>
      <c r="D438">
        <v>5252</v>
      </c>
      <c r="E438" s="11">
        <v>6510.8399169514214</v>
      </c>
      <c r="F438">
        <v>526</v>
      </c>
      <c r="G438" s="11">
        <v>10.015232292460015</v>
      </c>
      <c r="H438">
        <v>208</v>
      </c>
      <c r="I438" s="11">
        <v>3.9603960396039604</v>
      </c>
      <c r="J438">
        <v>93</v>
      </c>
      <c r="K438" s="11">
        <v>1.7707539984767706</v>
      </c>
      <c r="L438">
        <v>3233</v>
      </c>
      <c r="M438" s="11">
        <v>61.557501904036563</v>
      </c>
      <c r="N438">
        <v>2019</v>
      </c>
      <c r="O438" s="11">
        <v>38.442498095963437</v>
      </c>
      <c r="P438">
        <v>1009</v>
      </c>
      <c r="Q438" s="11">
        <v>19.21172886519421</v>
      </c>
      <c r="R438">
        <v>212</v>
      </c>
      <c r="S438" s="11">
        <v>40.304182509505701</v>
      </c>
      <c r="T438">
        <v>314</v>
      </c>
      <c r="U438" s="11">
        <v>59.695817490494299</v>
      </c>
      <c r="V438">
        <v>230</v>
      </c>
      <c r="W438" s="11">
        <v>43.726235741444867</v>
      </c>
      <c r="X438">
        <v>66</v>
      </c>
      <c r="Y438" s="11">
        <v>31.73076923076923</v>
      </c>
      <c r="Z438">
        <v>142</v>
      </c>
      <c r="AA438" s="11">
        <v>68.269230769230774</v>
      </c>
      <c r="AB438">
        <v>93</v>
      </c>
      <c r="AC438" s="11">
        <v>17.680608365019012</v>
      </c>
      <c r="AD438" s="11">
        <v>0.14299999999999999</v>
      </c>
      <c r="AE438">
        <v>0</v>
      </c>
      <c r="AF438" s="11">
        <v>882</v>
      </c>
      <c r="AG438" s="11">
        <v>16.793602437166793</v>
      </c>
      <c r="AH438" s="11">
        <v>473987.40583544213</v>
      </c>
      <c r="AI438" s="11">
        <v>587596.36748775304</v>
      </c>
      <c r="AJ438">
        <v>573</v>
      </c>
      <c r="AK438" s="11">
        <v>40.385034621672098</v>
      </c>
      <c r="AL438" s="11">
        <v>5.0464781079950152</v>
      </c>
      <c r="AM438" s="11">
        <v>0.55508562372506998</v>
      </c>
      <c r="AN438" s="11">
        <v>0.127947323826444</v>
      </c>
      <c r="AO438">
        <v>3.4</v>
      </c>
      <c r="AP438">
        <v>6.7</v>
      </c>
      <c r="AQ438">
        <v>2.5</v>
      </c>
      <c r="AR438">
        <v>2.2999999999999998</v>
      </c>
      <c r="AS438">
        <v>7.8</v>
      </c>
      <c r="AT438">
        <v>25.2</v>
      </c>
      <c r="AU438">
        <v>6.2</v>
      </c>
      <c r="AV438" s="12">
        <v>9.0027467578549181E-2</v>
      </c>
      <c r="AW438" s="12">
        <v>7.3928571275875127E-3</v>
      </c>
      <c r="AX438" s="12">
        <v>9.7420324706136693E-2</v>
      </c>
      <c r="AY438" s="12">
        <v>2.2507390486428379E-3</v>
      </c>
      <c r="AZ438" s="12">
        <v>0.27459016393442631</v>
      </c>
      <c r="BA438" s="12">
        <v>1.969208736126029E-2</v>
      </c>
      <c r="BB438" s="12">
        <v>1.0984699882306791E-2</v>
      </c>
      <c r="BC438" s="12">
        <v>0.110655737704918</v>
      </c>
      <c r="BD438" s="12">
        <v>0.1147658205219878</v>
      </c>
      <c r="BE438" s="12">
        <v>9.3369948999607683E-2</v>
      </c>
      <c r="BF438" s="12">
        <v>0.33467741935483869</v>
      </c>
      <c r="BG438">
        <v>1623155810</v>
      </c>
      <c r="BH438">
        <v>532531</v>
      </c>
      <c r="BI438">
        <v>69910000</v>
      </c>
      <c r="BJ438">
        <v>92</v>
      </c>
      <c r="BK438">
        <v>0</v>
      </c>
      <c r="BL438" s="12">
        <v>0</v>
      </c>
      <c r="BM438" s="11">
        <v>9.2267946115519468</v>
      </c>
      <c r="BN438" s="12">
        <v>6.24188220435676E-2</v>
      </c>
      <c r="BO438" s="12">
        <v>0.56654140643874251</v>
      </c>
      <c r="BP438">
        <v>7006</v>
      </c>
      <c r="BQ438" s="15">
        <v>133.39680121858339</v>
      </c>
      <c r="BR438">
        <v>86.9</v>
      </c>
      <c r="BS438">
        <v>85.5</v>
      </c>
      <c r="BT438">
        <v>1.6</v>
      </c>
      <c r="BU438">
        <v>4777</v>
      </c>
      <c r="BV438">
        <v>4769</v>
      </c>
      <c r="BW438" s="15">
        <v>0.9983253087711953</v>
      </c>
      <c r="BX438" s="15">
        <v>1.2376116280370053</v>
      </c>
      <c r="BY438">
        <v>1</v>
      </c>
    </row>
    <row r="439" spans="2:77" ht="15.75" customHeight="1">
      <c r="B439" t="s">
        <v>1084</v>
      </c>
      <c r="C439" s="11">
        <v>0.42258417675474291</v>
      </c>
      <c r="D439">
        <v>4295</v>
      </c>
      <c r="E439" s="11">
        <v>10163.655518253607</v>
      </c>
      <c r="F439">
        <v>491</v>
      </c>
      <c r="G439" s="11">
        <v>11.431897555296857</v>
      </c>
      <c r="H439">
        <v>140</v>
      </c>
      <c r="I439" s="11">
        <v>3.2596041909196738</v>
      </c>
      <c r="J439">
        <v>0</v>
      </c>
      <c r="K439" s="11">
        <v>0</v>
      </c>
      <c r="L439">
        <v>2736</v>
      </c>
      <c r="M439" s="11">
        <v>63.701979045401622</v>
      </c>
      <c r="N439">
        <v>1559</v>
      </c>
      <c r="O439" s="11">
        <v>36.298020954598371</v>
      </c>
      <c r="P439">
        <v>784</v>
      </c>
      <c r="Q439" s="11">
        <v>18.253783469150175</v>
      </c>
      <c r="R439">
        <v>296</v>
      </c>
      <c r="S439" s="11">
        <v>60.285132382892058</v>
      </c>
      <c r="T439">
        <v>195</v>
      </c>
      <c r="U439" s="11">
        <v>39.714867617107942</v>
      </c>
      <c r="V439">
        <v>59</v>
      </c>
      <c r="W439" s="11">
        <v>12.016293279022404</v>
      </c>
      <c r="X439">
        <v>140</v>
      </c>
      <c r="Y439" s="11">
        <v>100</v>
      </c>
      <c r="Z439">
        <v>0</v>
      </c>
      <c r="AA439" s="11">
        <v>0</v>
      </c>
      <c r="AB439">
        <v>0</v>
      </c>
      <c r="AC439" s="11">
        <v>0</v>
      </c>
      <c r="AD439" s="11">
        <v>6.8000000000000005E-2</v>
      </c>
      <c r="AE439">
        <v>0</v>
      </c>
      <c r="AF439" s="11">
        <v>279</v>
      </c>
      <c r="AG439" s="11">
        <v>6.4959254947613507</v>
      </c>
      <c r="AH439" s="11">
        <v>33475.010142741921</v>
      </c>
      <c r="AI439" s="11">
        <v>79215.010840710296</v>
      </c>
      <c r="AJ439">
        <v>573</v>
      </c>
      <c r="AK439" s="11">
        <v>40.885183716322601</v>
      </c>
      <c r="AL439" s="11">
        <v>5.2363971372051425</v>
      </c>
      <c r="AM439" s="11">
        <v>0.55129531349447403</v>
      </c>
      <c r="AN439" s="11">
        <v>0.12347031465353699</v>
      </c>
      <c r="AO439">
        <v>3.4</v>
      </c>
      <c r="AP439">
        <v>6.6</v>
      </c>
      <c r="AQ439">
        <v>1.9</v>
      </c>
      <c r="AR439">
        <v>1.9</v>
      </c>
      <c r="AS439">
        <v>6.9</v>
      </c>
      <c r="AT439">
        <v>21.8</v>
      </c>
      <c r="AU439">
        <v>4.8</v>
      </c>
      <c r="AV439" s="12">
        <v>0.12378965161995363</v>
      </c>
      <c r="AW439" s="12">
        <v>8.0916631785593746E-2</v>
      </c>
      <c r="AX439" s="12">
        <v>0.20470628340554739</v>
      </c>
      <c r="AY439" s="12">
        <v>1.609576983049142E-3</v>
      </c>
      <c r="AZ439" s="12">
        <v>0.11347517730496449</v>
      </c>
      <c r="BA439" s="12">
        <v>9.7087378640776691E-3</v>
      </c>
      <c r="BB439" s="12">
        <v>5.3804765564950041E-3</v>
      </c>
      <c r="BC439" s="12">
        <v>4.9645390070921988E-2</v>
      </c>
      <c r="BD439" s="12">
        <v>0.1006245662734212</v>
      </c>
      <c r="BE439" s="12">
        <v>5.9185242121445041E-2</v>
      </c>
      <c r="BF439" s="12">
        <v>0.48571428571428571</v>
      </c>
      <c r="BG439">
        <v>855505834</v>
      </c>
      <c r="BH439">
        <v>588786</v>
      </c>
      <c r="BI439">
        <v>58933791</v>
      </c>
      <c r="BJ439">
        <v>52</v>
      </c>
      <c r="BK439">
        <v>0</v>
      </c>
      <c r="BL439" s="12">
        <v>0</v>
      </c>
      <c r="BM439" s="11">
        <v>4.4355732978487463</v>
      </c>
      <c r="BN439" s="12">
        <v>0.10845546272200156</v>
      </c>
      <c r="BO439" s="12">
        <v>0.46401223576678996</v>
      </c>
      <c r="BP439">
        <v>2820</v>
      </c>
      <c r="BQ439" s="15">
        <v>65.657741559953436</v>
      </c>
      <c r="BR439">
        <v>91.7</v>
      </c>
      <c r="BS439">
        <v>90.1</v>
      </c>
      <c r="BT439">
        <v>1.7</v>
      </c>
      <c r="BU439">
        <v>3839</v>
      </c>
      <c r="BV439">
        <v>3881</v>
      </c>
      <c r="BW439" s="15">
        <v>1.0109403490492315</v>
      </c>
      <c r="BX439" s="15">
        <v>2.3922815965633175</v>
      </c>
      <c r="BY439">
        <v>0</v>
      </c>
    </row>
    <row r="440" spans="2:77" ht="15.75" customHeight="1">
      <c r="B440" t="s">
        <v>1085</v>
      </c>
      <c r="C440" s="11">
        <v>3.4521975161153509</v>
      </c>
      <c r="D440">
        <v>8118</v>
      </c>
      <c r="E440" s="11">
        <v>2351.5456349481792</v>
      </c>
      <c r="F440">
        <v>1038</v>
      </c>
      <c r="G440" s="11">
        <v>12.786400591278641</v>
      </c>
      <c r="H440">
        <v>622</v>
      </c>
      <c r="I440" s="11">
        <v>7.6619857107661993</v>
      </c>
      <c r="J440">
        <v>15</v>
      </c>
      <c r="K440" s="11">
        <v>0.18477457501847747</v>
      </c>
      <c r="L440">
        <v>5488</v>
      </c>
      <c r="M440" s="11">
        <v>67.602857846760287</v>
      </c>
      <c r="N440">
        <v>2630</v>
      </c>
      <c r="O440" s="11">
        <v>32.397142153239713</v>
      </c>
      <c r="P440">
        <v>1409</v>
      </c>
      <c r="Q440" s="11">
        <v>17.356491746735649</v>
      </c>
      <c r="R440">
        <v>796</v>
      </c>
      <c r="S440" s="11">
        <v>76.685934489402698</v>
      </c>
      <c r="T440">
        <v>242</v>
      </c>
      <c r="U440" s="11">
        <v>23.314065510597302</v>
      </c>
      <c r="V440">
        <v>0</v>
      </c>
      <c r="W440" s="11">
        <v>0</v>
      </c>
      <c r="X440">
        <v>465</v>
      </c>
      <c r="Y440" s="11">
        <v>74.758842443729904</v>
      </c>
      <c r="Z440">
        <v>157</v>
      </c>
      <c r="AA440" s="11">
        <v>25.241157556270092</v>
      </c>
      <c r="AB440">
        <v>0</v>
      </c>
      <c r="AC440" s="11">
        <v>0</v>
      </c>
      <c r="AD440" s="11">
        <v>0.05</v>
      </c>
      <c r="AE440">
        <v>0</v>
      </c>
      <c r="AF440" s="11">
        <v>502</v>
      </c>
      <c r="AG440" s="11">
        <v>6.1883629191321496</v>
      </c>
      <c r="AH440" s="11">
        <v>696753.14132988488</v>
      </c>
      <c r="AI440" s="11">
        <v>201828.87510848549</v>
      </c>
      <c r="AJ440">
        <v>573</v>
      </c>
      <c r="AK440" s="11">
        <v>40.510419296613698</v>
      </c>
      <c r="AL440" s="11">
        <v>5.0438335890412915</v>
      </c>
      <c r="AM440" s="11">
        <v>0.54297898514155896</v>
      </c>
      <c r="AN440" s="11">
        <v>0.119919052801402</v>
      </c>
      <c r="AO440">
        <v>5.5</v>
      </c>
      <c r="AP440">
        <v>6.9</v>
      </c>
      <c r="AQ440">
        <v>3.5</v>
      </c>
      <c r="AR440">
        <v>3.1</v>
      </c>
      <c r="AS440">
        <v>7.3</v>
      </c>
      <c r="AT440">
        <v>24.1</v>
      </c>
      <c r="AU440">
        <v>6.6</v>
      </c>
      <c r="AV440" s="12">
        <v>9.1379411618255649E-2</v>
      </c>
      <c r="AW440" s="12">
        <v>3.033490052570537E-2</v>
      </c>
      <c r="AX440" s="12">
        <v>0.12171431214396101</v>
      </c>
      <c r="AY440" s="12">
        <v>1.679684219366759E-3</v>
      </c>
      <c r="AZ440" s="12">
        <v>0.15873015873015869</v>
      </c>
      <c r="BA440" s="12">
        <v>1.7010596765197991E-2</v>
      </c>
      <c r="BB440" s="12">
        <v>5.8892815076560662E-3</v>
      </c>
      <c r="BC440" s="12">
        <v>0.2157894736842105</v>
      </c>
      <c r="BD440" s="12">
        <v>3.7883008356545962E-2</v>
      </c>
      <c r="BE440" s="12">
        <v>2.67962308598351E-2</v>
      </c>
      <c r="BF440" s="12">
        <v>0.23195876288659789</v>
      </c>
      <c r="BG440">
        <v>2775948978</v>
      </c>
      <c r="BH440">
        <v>714219</v>
      </c>
      <c r="BI440">
        <v>83354739</v>
      </c>
      <c r="BJ440">
        <v>16</v>
      </c>
      <c r="BK440">
        <v>0</v>
      </c>
      <c r="BL440" s="12">
        <v>0</v>
      </c>
      <c r="BM440" s="11">
        <v>8.7620478157466515</v>
      </c>
      <c r="BN440" s="12">
        <v>0.40851343852964228</v>
      </c>
      <c r="BO440" s="12">
        <v>0.16660190823499219</v>
      </c>
      <c r="BP440">
        <v>2885</v>
      </c>
      <c r="BQ440" s="15">
        <v>35.538309928553829</v>
      </c>
      <c r="BR440">
        <v>78.900000000000006</v>
      </c>
      <c r="BS440">
        <v>77.400000000000006</v>
      </c>
      <c r="BT440">
        <v>1.9</v>
      </c>
      <c r="BU440">
        <v>7325</v>
      </c>
      <c r="BV440">
        <v>4035</v>
      </c>
      <c r="BW440" s="15">
        <v>0.55085324232081911</v>
      </c>
      <c r="BX440" s="15">
        <v>0.15956596913976026</v>
      </c>
      <c r="BY440">
        <v>1</v>
      </c>
    </row>
    <row r="441" spans="2:77" ht="15.75" customHeight="1">
      <c r="B441" t="s">
        <v>1086</v>
      </c>
      <c r="C441" s="11">
        <v>2.0952904905013572</v>
      </c>
      <c r="D441">
        <v>6962</v>
      </c>
      <c r="E441" s="11">
        <v>3322.6896373371815</v>
      </c>
      <c r="F441">
        <v>1422</v>
      </c>
      <c r="G441" s="11">
        <v>20.425165182418844</v>
      </c>
      <c r="H441">
        <v>802</v>
      </c>
      <c r="I441" s="11">
        <v>11.519678253375467</v>
      </c>
      <c r="J441">
        <v>400</v>
      </c>
      <c r="K441" s="11">
        <v>5.7454754380925026</v>
      </c>
      <c r="L441">
        <v>3621</v>
      </c>
      <c r="M441" s="11">
        <v>52.010916403332374</v>
      </c>
      <c r="N441">
        <v>3341</v>
      </c>
      <c r="O441" s="11">
        <v>47.989083596667626</v>
      </c>
      <c r="P441">
        <v>2372</v>
      </c>
      <c r="Q441" s="11">
        <v>34.07066934788854</v>
      </c>
      <c r="R441">
        <v>669</v>
      </c>
      <c r="S441" s="11">
        <v>47.046413502109708</v>
      </c>
      <c r="T441">
        <v>753</v>
      </c>
      <c r="U441" s="11">
        <v>52.953586497890292</v>
      </c>
      <c r="V441">
        <v>578</v>
      </c>
      <c r="W441" s="11">
        <v>40.646976090014064</v>
      </c>
      <c r="X441">
        <v>398</v>
      </c>
      <c r="Y441" s="11">
        <v>49.625935162094763</v>
      </c>
      <c r="Z441">
        <v>404</v>
      </c>
      <c r="AA441" s="11">
        <v>50.374064837905244</v>
      </c>
      <c r="AB441">
        <v>369</v>
      </c>
      <c r="AC441" s="11">
        <v>25.949367088607595</v>
      </c>
      <c r="AD441" s="11">
        <v>0.24299999999999999</v>
      </c>
      <c r="AE441">
        <v>2</v>
      </c>
      <c r="AF441" s="11">
        <v>1667</v>
      </c>
      <c r="AG441" s="11">
        <v>23.944268888250502</v>
      </c>
      <c r="AH441" s="11">
        <v>396957.85867527919</v>
      </c>
      <c r="AI441" s="11">
        <v>189452.4222177417</v>
      </c>
      <c r="AJ441">
        <v>573</v>
      </c>
      <c r="AK441" s="11">
        <v>40.0441773185835</v>
      </c>
      <c r="AL441" s="11">
        <v>5.2105648402777076</v>
      </c>
      <c r="AM441" s="11">
        <v>0.566848357880258</v>
      </c>
      <c r="AN441" s="11">
        <v>0.12282085451451601</v>
      </c>
      <c r="AO441">
        <v>3.7</v>
      </c>
      <c r="AP441">
        <v>7.1</v>
      </c>
      <c r="AQ441">
        <v>3.1</v>
      </c>
      <c r="AR441">
        <v>3</v>
      </c>
      <c r="AS441">
        <v>9.1</v>
      </c>
      <c r="AT441">
        <v>27</v>
      </c>
      <c r="AU441">
        <v>7.7</v>
      </c>
      <c r="AV441" s="12">
        <v>0.1326622662334794</v>
      </c>
      <c r="AW441" s="12">
        <v>0.18004399129492793</v>
      </c>
      <c r="AX441" s="12">
        <v>0.31270625752840731</v>
      </c>
      <c r="AY441" s="12">
        <v>8.1389264922057322E-4</v>
      </c>
      <c r="AZ441" s="12">
        <v>0.14121037463976949</v>
      </c>
      <c r="BA441" s="12">
        <v>2.5021821355833581E-2</v>
      </c>
      <c r="BB441" s="12">
        <v>1.3272903852379409E-2</v>
      </c>
      <c r="BC441" s="12">
        <v>0.12931034482758619</v>
      </c>
      <c r="BD441" s="12">
        <v>0.1158323632130384</v>
      </c>
      <c r="BE441" s="12">
        <v>6.9925542246681779E-2</v>
      </c>
      <c r="BF441" s="12">
        <v>0.52449567723342938</v>
      </c>
      <c r="BG441">
        <v>1883992110</v>
      </c>
      <c r="BH441">
        <v>455508</v>
      </c>
      <c r="BI441">
        <v>60696662</v>
      </c>
      <c r="BJ441">
        <v>3</v>
      </c>
      <c r="BK441">
        <v>0</v>
      </c>
      <c r="BL441" s="12">
        <v>0</v>
      </c>
      <c r="BM441" s="11">
        <v>4.0420371867421174</v>
      </c>
      <c r="BN441" s="12">
        <v>0.10322236548430329</v>
      </c>
      <c r="BO441" s="12">
        <v>0.47328471180778925</v>
      </c>
      <c r="BP441">
        <v>2564</v>
      </c>
      <c r="BQ441" s="15">
        <v>36.828497558172941</v>
      </c>
      <c r="BR441">
        <v>87.2</v>
      </c>
      <c r="BS441">
        <v>84.1</v>
      </c>
      <c r="BT441">
        <v>3.5</v>
      </c>
      <c r="BU441">
        <v>5609</v>
      </c>
      <c r="BV441">
        <v>10648</v>
      </c>
      <c r="BW441" s="15">
        <v>1.8983776074166518</v>
      </c>
      <c r="BX441" s="15">
        <v>0.90602120136688613</v>
      </c>
      <c r="BY441">
        <v>0</v>
      </c>
    </row>
    <row r="442" spans="2:77" ht="15.75" customHeight="1">
      <c r="B442" t="s">
        <v>1087</v>
      </c>
      <c r="C442" s="11">
        <v>0.87378856197046073</v>
      </c>
      <c r="D442">
        <v>2857</v>
      </c>
      <c r="E442" s="11">
        <v>3269.6697168445926</v>
      </c>
      <c r="F442">
        <v>375</v>
      </c>
      <c r="G442" s="11">
        <v>13.125656282814141</v>
      </c>
      <c r="H442">
        <v>186</v>
      </c>
      <c r="I442" s="11">
        <v>6.510325516275814</v>
      </c>
      <c r="J442">
        <v>0</v>
      </c>
      <c r="K442" s="11">
        <v>0</v>
      </c>
      <c r="L442">
        <v>1787</v>
      </c>
      <c r="M442" s="11">
        <v>62.548127406370313</v>
      </c>
      <c r="N442">
        <v>1070</v>
      </c>
      <c r="O442" s="11">
        <v>37.45187259362968</v>
      </c>
      <c r="P442">
        <v>739</v>
      </c>
      <c r="Q442" s="11">
        <v>25.866293314665732</v>
      </c>
      <c r="R442">
        <v>257</v>
      </c>
      <c r="S442" s="11">
        <v>68.533333333333331</v>
      </c>
      <c r="T442">
        <v>118</v>
      </c>
      <c r="U442" s="11">
        <v>31.466666666666665</v>
      </c>
      <c r="V442">
        <v>118</v>
      </c>
      <c r="W442" s="11">
        <v>31.466666666666665</v>
      </c>
      <c r="X442">
        <v>111</v>
      </c>
      <c r="Y442" s="11">
        <v>59.677419354838712</v>
      </c>
      <c r="Z442">
        <v>75</v>
      </c>
      <c r="AA442" s="11">
        <v>40.322580645161288</v>
      </c>
      <c r="AB442">
        <v>75</v>
      </c>
      <c r="AC442" s="11">
        <v>20</v>
      </c>
      <c r="AD442" s="11">
        <v>0.23</v>
      </c>
      <c r="AE442">
        <v>3</v>
      </c>
      <c r="AF442" s="11">
        <v>492</v>
      </c>
      <c r="AG442" s="11">
        <v>17.220861043052153</v>
      </c>
      <c r="AH442" s="11">
        <v>36060.120249177489</v>
      </c>
      <c r="AI442" s="11">
        <v>41268.702542704123</v>
      </c>
      <c r="AJ442">
        <v>573</v>
      </c>
      <c r="AK442" s="11">
        <v>38.973088080156003</v>
      </c>
      <c r="AL442" s="11">
        <v>4.9163413774822091</v>
      </c>
      <c r="AM442" s="11">
        <v>0.53230488997400005</v>
      </c>
      <c r="AN442" s="11">
        <v>0.11636374431200699</v>
      </c>
      <c r="AO442">
        <v>6.9</v>
      </c>
      <c r="AP442">
        <v>7.3</v>
      </c>
      <c r="AQ442">
        <v>4.9000000000000004</v>
      </c>
      <c r="AR442">
        <v>4.0999999999999996</v>
      </c>
      <c r="AS442">
        <v>8</v>
      </c>
      <c r="AT442">
        <v>25.2</v>
      </c>
      <c r="AU442">
        <v>8</v>
      </c>
      <c r="AV442" s="12">
        <v>4.1523281584949778E-2</v>
      </c>
      <c r="AW442" s="12">
        <v>2.6880665892570803E-2</v>
      </c>
      <c r="AX442" s="12">
        <v>6.8403947477520585E-2</v>
      </c>
      <c r="AY442" s="12">
        <v>7.1022727272727275E-4</v>
      </c>
      <c r="AZ442" s="12">
        <v>6.25E-2</v>
      </c>
      <c r="BA442" s="12">
        <v>1.407211961301671E-2</v>
      </c>
      <c r="BB442" s="12">
        <v>6.2434963579604576E-3</v>
      </c>
      <c r="BC442" s="12">
        <v>5.6818181818181823E-2</v>
      </c>
      <c r="BD442" s="12">
        <v>7.1302816901408453E-2</v>
      </c>
      <c r="BE442" s="12">
        <v>2.0811654526534861E-3</v>
      </c>
      <c r="BF442" s="12">
        <v>0.4514285714285714</v>
      </c>
      <c r="BG442">
        <v>642707244</v>
      </c>
      <c r="BH442">
        <v>605802</v>
      </c>
      <c r="BI442">
        <v>48678000</v>
      </c>
      <c r="BJ442">
        <v>104</v>
      </c>
      <c r="BK442">
        <v>0</v>
      </c>
      <c r="BL442" s="12">
        <v>0</v>
      </c>
      <c r="BM442" s="11">
        <v>0</v>
      </c>
      <c r="BN442" s="12">
        <v>0.17991416907931809</v>
      </c>
      <c r="BO442" s="12">
        <v>0.39029001277130182</v>
      </c>
      <c r="BP442">
        <v>1087</v>
      </c>
      <c r="BQ442" s="15">
        <v>38.046902345117253</v>
      </c>
      <c r="BR442">
        <v>76.400000000000006</v>
      </c>
      <c r="BS442">
        <v>71.2</v>
      </c>
      <c r="BT442">
        <v>6.9</v>
      </c>
      <c r="BU442">
        <v>2521</v>
      </c>
      <c r="BV442">
        <v>4904</v>
      </c>
      <c r="BW442" s="15">
        <v>1.9452598175327251</v>
      </c>
      <c r="BX442" s="15">
        <v>2.2262363026886205</v>
      </c>
      <c r="BY442">
        <v>0</v>
      </c>
    </row>
    <row r="443" spans="2:77" ht="15.75" customHeight="1">
      <c r="B443" t="s">
        <v>1088</v>
      </c>
      <c r="C443" s="11">
        <v>0.81790213239334342</v>
      </c>
      <c r="D443">
        <v>4088</v>
      </c>
      <c r="E443" s="11">
        <v>4998.1530040002508</v>
      </c>
      <c r="F443">
        <v>560</v>
      </c>
      <c r="G443" s="11">
        <v>13.698630136986301</v>
      </c>
      <c r="H443">
        <v>293</v>
      </c>
      <c r="I443" s="11">
        <v>7.1673189823874761</v>
      </c>
      <c r="J443">
        <v>90</v>
      </c>
      <c r="K443" s="11">
        <v>2.2015655577299413</v>
      </c>
      <c r="L443">
        <v>2427</v>
      </c>
      <c r="M443" s="11">
        <v>59.368884540117421</v>
      </c>
      <c r="N443">
        <v>1661</v>
      </c>
      <c r="O443" s="11">
        <v>40.631115459882579</v>
      </c>
      <c r="P443">
        <v>1057</v>
      </c>
      <c r="Q443" s="11">
        <v>25.856164383561641</v>
      </c>
      <c r="R443">
        <v>320</v>
      </c>
      <c r="S443" s="11">
        <v>57.142857142857139</v>
      </c>
      <c r="T443">
        <v>240</v>
      </c>
      <c r="U443" s="11">
        <v>42.857142857142854</v>
      </c>
      <c r="V443">
        <v>160</v>
      </c>
      <c r="W443" s="11">
        <v>28.571428571428569</v>
      </c>
      <c r="X443">
        <v>124</v>
      </c>
      <c r="Y443" s="11">
        <v>42.320819112627987</v>
      </c>
      <c r="Z443">
        <v>169</v>
      </c>
      <c r="AA443" s="11">
        <v>57.67918088737202</v>
      </c>
      <c r="AB443">
        <v>89</v>
      </c>
      <c r="AC443" s="11">
        <v>15.892857142857142</v>
      </c>
      <c r="AD443" s="11">
        <v>7.3999999999999996E-2</v>
      </c>
      <c r="AE443">
        <v>1</v>
      </c>
      <c r="AF443" s="11">
        <v>472</v>
      </c>
      <c r="AG443" s="11">
        <v>11.545988258317024</v>
      </c>
      <c r="AH443" s="11">
        <v>3066.1453806875452</v>
      </c>
      <c r="AI443" s="11">
        <v>3748.7925012684509</v>
      </c>
      <c r="AJ443">
        <v>573</v>
      </c>
      <c r="AK443" s="11">
        <v>39.385154906568701</v>
      </c>
      <c r="AL443" s="11">
        <v>4.8590971999577555</v>
      </c>
      <c r="AM443" s="11">
        <v>0.53048181641218695</v>
      </c>
      <c r="AN443" s="11">
        <v>0.108604180367564</v>
      </c>
      <c r="AO443">
        <v>6.1</v>
      </c>
      <c r="AP443">
        <v>6.9</v>
      </c>
      <c r="AQ443">
        <v>4.3</v>
      </c>
      <c r="AR443">
        <v>3.6</v>
      </c>
      <c r="AS443">
        <v>7.9</v>
      </c>
      <c r="AT443">
        <v>25.9</v>
      </c>
      <c r="AU443">
        <v>7.7</v>
      </c>
      <c r="AV443" s="12">
        <v>0.19009931392543178</v>
      </c>
      <c r="AW443" s="12">
        <v>0.16286425237847396</v>
      </c>
      <c r="AX443" s="12">
        <v>0.35296356630390574</v>
      </c>
      <c r="AY443" s="12">
        <v>3.652300949598247E-4</v>
      </c>
      <c r="AZ443" s="12">
        <v>2.7027027027027029E-2</v>
      </c>
      <c r="BA443" s="12">
        <v>5.9746079163554896E-3</v>
      </c>
      <c r="BB443" s="12">
        <v>5.0377833753148613E-3</v>
      </c>
      <c r="BC443" s="12">
        <v>1.3513513513513511E-2</v>
      </c>
      <c r="BD443" s="12">
        <v>1.4914243102162571E-2</v>
      </c>
      <c r="BE443" s="12">
        <v>4.1981528127623836E-3</v>
      </c>
      <c r="BF443" s="12">
        <v>0.1</v>
      </c>
      <c r="BG443">
        <v>640677050</v>
      </c>
      <c r="BH443">
        <v>459310</v>
      </c>
      <c r="BI443">
        <v>36487924</v>
      </c>
      <c r="BJ443">
        <v>56</v>
      </c>
      <c r="BK443">
        <v>0</v>
      </c>
      <c r="BL443" s="12">
        <v>0</v>
      </c>
      <c r="BM443" s="11">
        <v>0</v>
      </c>
      <c r="BN443" s="12">
        <v>0.24546373702484181</v>
      </c>
      <c r="BO443" s="12">
        <v>0.29208348450671401</v>
      </c>
      <c r="BP443">
        <v>1683</v>
      </c>
      <c r="BQ443" s="15">
        <v>41.169275929549904</v>
      </c>
      <c r="BR443">
        <v>82.7</v>
      </c>
      <c r="BS443">
        <v>82.7</v>
      </c>
      <c r="BT443">
        <v>0</v>
      </c>
      <c r="BU443">
        <v>3652</v>
      </c>
      <c r="BV443">
        <v>2306</v>
      </c>
      <c r="BW443" s="15">
        <v>0.6314348302300109</v>
      </c>
      <c r="BX443" s="15">
        <v>0.7720175864834925</v>
      </c>
      <c r="BY443">
        <v>1</v>
      </c>
    </row>
    <row r="444" spans="2:77" ht="15.75" customHeight="1">
      <c r="B444" t="s">
        <v>1089</v>
      </c>
      <c r="C444" s="11">
        <v>0.72999189813401943</v>
      </c>
      <c r="D444">
        <v>3441</v>
      </c>
      <c r="E444" s="11">
        <v>4713.7509454498986</v>
      </c>
      <c r="F444">
        <v>672</v>
      </c>
      <c r="G444" s="11">
        <v>19.529206625980819</v>
      </c>
      <c r="H444">
        <v>452</v>
      </c>
      <c r="I444" s="11">
        <v>13.135716361522814</v>
      </c>
      <c r="J444">
        <v>123</v>
      </c>
      <c r="K444" s="11">
        <v>3.5745422842197034</v>
      </c>
      <c r="L444">
        <v>1651</v>
      </c>
      <c r="M444" s="11">
        <v>47.980238302818954</v>
      </c>
      <c r="N444">
        <v>1790</v>
      </c>
      <c r="O444" s="11">
        <v>52.019761697181053</v>
      </c>
      <c r="P444">
        <v>1034</v>
      </c>
      <c r="Q444" s="11">
        <v>30.049404242952633</v>
      </c>
      <c r="R444">
        <v>199</v>
      </c>
      <c r="S444" s="11">
        <v>29.613095238095237</v>
      </c>
      <c r="T444">
        <v>473</v>
      </c>
      <c r="U444" s="11">
        <v>70.386904761904773</v>
      </c>
      <c r="V444">
        <v>324</v>
      </c>
      <c r="W444" s="11">
        <v>48.214285714285715</v>
      </c>
      <c r="X444">
        <v>129</v>
      </c>
      <c r="Y444" s="11">
        <v>28.539823008849556</v>
      </c>
      <c r="Z444">
        <v>323</v>
      </c>
      <c r="AA444" s="11">
        <v>71.460176991150433</v>
      </c>
      <c r="AB444">
        <v>262</v>
      </c>
      <c r="AC444" s="11">
        <v>38.988095238095241</v>
      </c>
      <c r="AD444" s="11">
        <v>0.23699999999999999</v>
      </c>
      <c r="AE444">
        <v>0</v>
      </c>
      <c r="AF444" s="11">
        <v>531</v>
      </c>
      <c r="AG444" s="11">
        <v>16.578207930065563</v>
      </c>
      <c r="AH444" s="11">
        <v>4154.1510399393164</v>
      </c>
      <c r="AI444" s="11">
        <v>5690.6810206503988</v>
      </c>
      <c r="AJ444">
        <v>573</v>
      </c>
      <c r="AK444" s="11">
        <v>39.135287009762401</v>
      </c>
      <c r="AL444" s="11">
        <v>4.884552746459681</v>
      </c>
      <c r="AM444" s="11">
        <v>0.53193996235098395</v>
      </c>
      <c r="AN444" s="11">
        <v>0.10891454220018598</v>
      </c>
      <c r="AO444">
        <v>5.6</v>
      </c>
      <c r="AP444">
        <v>7.3</v>
      </c>
      <c r="AQ444">
        <v>4.5999999999999996</v>
      </c>
      <c r="AR444">
        <v>3.8</v>
      </c>
      <c r="AS444">
        <v>8.9</v>
      </c>
      <c r="AT444">
        <v>26.8</v>
      </c>
      <c r="AU444">
        <v>8.5</v>
      </c>
      <c r="AV444" s="12">
        <v>0.53458581489073931</v>
      </c>
      <c r="AW444" s="12">
        <v>0.12899057734311217</v>
      </c>
      <c r="AX444" s="12">
        <v>0.66357639223385145</v>
      </c>
      <c r="AY444" s="12">
        <v>2.3095409007209511E-3</v>
      </c>
      <c r="AZ444" s="12">
        <v>0.20670391061452509</v>
      </c>
      <c r="BA444" s="12">
        <v>1.406649616368286E-2</v>
      </c>
      <c r="BB444" s="12">
        <v>7.9422382671480145E-3</v>
      </c>
      <c r="BC444" s="12">
        <v>6.1452513966480438E-2</v>
      </c>
      <c r="BD444" s="12">
        <v>9.8663271801400387E-2</v>
      </c>
      <c r="BE444" s="12">
        <v>6.714801444043321E-2</v>
      </c>
      <c r="BF444" s="12">
        <v>0.33333333333333331</v>
      </c>
      <c r="BG444">
        <v>874728091</v>
      </c>
      <c r="BH444">
        <v>527684</v>
      </c>
      <c r="BI444">
        <v>27561843</v>
      </c>
      <c r="BJ444">
        <v>10</v>
      </c>
      <c r="BK444">
        <v>0</v>
      </c>
      <c r="BL444" s="12">
        <v>0</v>
      </c>
      <c r="BM444" s="11">
        <v>0</v>
      </c>
      <c r="BN444" s="12">
        <v>0.13706851892966262</v>
      </c>
      <c r="BO444" s="12">
        <v>0.43962542421262962</v>
      </c>
      <c r="BP444">
        <v>1260</v>
      </c>
      <c r="BQ444" s="15">
        <v>36.617262423714038</v>
      </c>
      <c r="BR444">
        <v>74.2</v>
      </c>
      <c r="BS444">
        <v>72.7</v>
      </c>
      <c r="BT444">
        <v>2.1</v>
      </c>
      <c r="BU444">
        <v>2856</v>
      </c>
      <c r="BV444">
        <v>9895</v>
      </c>
      <c r="BW444" s="15">
        <v>3.4646358543417368</v>
      </c>
      <c r="BX444" s="15">
        <v>4.7461291874580001</v>
      </c>
      <c r="BY444">
        <v>0</v>
      </c>
    </row>
    <row r="445" spans="2:77" ht="15.75" customHeight="1">
      <c r="B445" t="s">
        <v>1090</v>
      </c>
      <c r="C445" s="11">
        <v>0.8122684440341732</v>
      </c>
      <c r="D445">
        <v>5281</v>
      </c>
      <c r="E445" s="11">
        <v>6501.5451957872947</v>
      </c>
      <c r="F445">
        <v>871</v>
      </c>
      <c r="G445" s="11">
        <v>16.493088430221551</v>
      </c>
      <c r="H445">
        <v>552</v>
      </c>
      <c r="I445" s="11">
        <v>10.452565801931453</v>
      </c>
      <c r="J445">
        <v>230</v>
      </c>
      <c r="K445" s="11">
        <v>4.3552357508047717</v>
      </c>
      <c r="L445">
        <v>2981</v>
      </c>
      <c r="M445" s="11">
        <v>56.44764249195228</v>
      </c>
      <c r="N445">
        <v>2300</v>
      </c>
      <c r="O445" s="11">
        <v>43.55235750804772</v>
      </c>
      <c r="P445">
        <v>1588</v>
      </c>
      <c r="Q445" s="11">
        <v>30.070062488165121</v>
      </c>
      <c r="R445">
        <v>252</v>
      </c>
      <c r="S445" s="11">
        <v>28.932261768082661</v>
      </c>
      <c r="T445">
        <v>619</v>
      </c>
      <c r="U445" s="11">
        <v>71.067738231917332</v>
      </c>
      <c r="V445">
        <v>504</v>
      </c>
      <c r="W445" s="11">
        <v>57.864523536165322</v>
      </c>
      <c r="X445">
        <v>139</v>
      </c>
      <c r="Y445" s="11">
        <v>25.181159420289855</v>
      </c>
      <c r="Z445">
        <v>413</v>
      </c>
      <c r="AA445" s="11">
        <v>74.818840579710141</v>
      </c>
      <c r="AB445">
        <v>298</v>
      </c>
      <c r="AC445" s="11">
        <v>34.213547646383468</v>
      </c>
      <c r="AD445" s="11">
        <v>0.28299999999999997</v>
      </c>
      <c r="AE445">
        <v>3</v>
      </c>
      <c r="AF445" s="11">
        <v>1119</v>
      </c>
      <c r="AG445" s="11">
        <v>21.189168718045824</v>
      </c>
      <c r="AH445" s="11">
        <v>13774.63853953312</v>
      </c>
      <c r="AI445" s="11">
        <v>16958.234239804719</v>
      </c>
      <c r="AJ445">
        <v>573</v>
      </c>
      <c r="AK445" s="11">
        <v>39.410166673329002</v>
      </c>
      <c r="AL445" s="11">
        <v>4.7030991223252778</v>
      </c>
      <c r="AM445" s="11">
        <v>0.53129454606032001</v>
      </c>
      <c r="AN445" s="11">
        <v>0.10597098178342601</v>
      </c>
      <c r="AO445">
        <v>4.4000000000000004</v>
      </c>
      <c r="AP445">
        <v>7.3</v>
      </c>
      <c r="AQ445">
        <v>3.2</v>
      </c>
      <c r="AR445">
        <v>3.2</v>
      </c>
      <c r="AS445">
        <v>8.9</v>
      </c>
      <c r="AT445">
        <v>26.7</v>
      </c>
      <c r="AU445">
        <v>7.6</v>
      </c>
      <c r="AV445" s="12">
        <v>0.62406022171438769</v>
      </c>
      <c r="AW445" s="12">
        <v>6.6072425874814336E-2</v>
      </c>
      <c r="AX445" s="12">
        <v>0.69013264758920201</v>
      </c>
      <c r="AY445" s="12">
        <v>3.4157570357169378E-3</v>
      </c>
      <c r="AZ445" s="12">
        <v>0.34328358208955218</v>
      </c>
      <c r="BA445" s="12">
        <v>2.945252945252945E-2</v>
      </c>
      <c r="BB445" s="12">
        <v>2.2718808193668529E-2</v>
      </c>
      <c r="BC445" s="12">
        <v>0.11940298507462691</v>
      </c>
      <c r="BD445" s="12">
        <v>0.1108801108801109</v>
      </c>
      <c r="BE445" s="12">
        <v>8.1936685288640593E-2</v>
      </c>
      <c r="BF445" s="12">
        <v>0.49751243781094528</v>
      </c>
      <c r="BG445">
        <v>1207063837</v>
      </c>
      <c r="BH445">
        <v>381462</v>
      </c>
      <c r="BI445">
        <v>43908481</v>
      </c>
      <c r="BJ445">
        <v>7</v>
      </c>
      <c r="BK445">
        <v>0</v>
      </c>
      <c r="BL445" s="12">
        <v>0</v>
      </c>
      <c r="BM445" s="11">
        <v>1.775252973548731</v>
      </c>
      <c r="BN445" s="12">
        <v>0.19220498368338013</v>
      </c>
      <c r="BO445" s="12">
        <v>0.3194727182980357</v>
      </c>
      <c r="BP445">
        <v>2205</v>
      </c>
      <c r="BQ445" s="15">
        <v>41.753455784889226</v>
      </c>
      <c r="BR445">
        <v>84.3</v>
      </c>
      <c r="BS445">
        <v>81.3</v>
      </c>
      <c r="BT445">
        <v>3.5</v>
      </c>
      <c r="BU445">
        <v>4528</v>
      </c>
      <c r="BV445">
        <v>1796</v>
      </c>
      <c r="BW445" s="15">
        <v>0.39664310954063603</v>
      </c>
      <c r="BX445" s="15">
        <v>0.48831530075289831</v>
      </c>
      <c r="BY445">
        <v>0</v>
      </c>
    </row>
    <row r="446" spans="2:77" ht="15.75" customHeight="1">
      <c r="B446" t="s">
        <v>1091</v>
      </c>
      <c r="C446" s="11">
        <v>0.69798921117123225</v>
      </c>
      <c r="D446">
        <v>3818</v>
      </c>
      <c r="E446" s="11">
        <v>5469.9985886506201</v>
      </c>
      <c r="F446">
        <v>595</v>
      </c>
      <c r="G446" s="11">
        <v>15.584075432163436</v>
      </c>
      <c r="H446">
        <v>410</v>
      </c>
      <c r="I446" s="11">
        <v>10.7386066003143</v>
      </c>
      <c r="J446">
        <v>81</v>
      </c>
      <c r="K446" s="11">
        <v>2.1215295966474592</v>
      </c>
      <c r="L446">
        <v>2916</v>
      </c>
      <c r="M446" s="11">
        <v>76.375065479308532</v>
      </c>
      <c r="N446">
        <v>902</v>
      </c>
      <c r="O446" s="11">
        <v>23.624934520691461</v>
      </c>
      <c r="P446">
        <v>761</v>
      </c>
      <c r="Q446" s="11">
        <v>19.931901519119958</v>
      </c>
      <c r="R446">
        <v>390</v>
      </c>
      <c r="S446" s="11">
        <v>65.546218487394952</v>
      </c>
      <c r="T446">
        <v>205</v>
      </c>
      <c r="U446" s="11">
        <v>34.45378151260504</v>
      </c>
      <c r="V446">
        <v>174</v>
      </c>
      <c r="W446" s="11">
        <v>29.243697478991599</v>
      </c>
      <c r="X446">
        <v>299</v>
      </c>
      <c r="Y446" s="11">
        <v>72.926829268292678</v>
      </c>
      <c r="Z446">
        <v>111</v>
      </c>
      <c r="AA446" s="11">
        <v>27.073170731707318</v>
      </c>
      <c r="AB446">
        <v>95</v>
      </c>
      <c r="AC446" s="11">
        <v>15.966386554621847</v>
      </c>
      <c r="AD446" s="11">
        <v>0.25</v>
      </c>
      <c r="AE446">
        <v>4</v>
      </c>
      <c r="AF446" s="11">
        <v>618</v>
      </c>
      <c r="AG446" s="11">
        <v>16.186485070717655</v>
      </c>
      <c r="AH446" s="11">
        <v>10156.9367312021</v>
      </c>
      <c r="AI446" s="11">
        <v>14551.71021076227</v>
      </c>
      <c r="AJ446">
        <v>573</v>
      </c>
      <c r="AK446" s="11">
        <v>40.184009298799602</v>
      </c>
      <c r="AL446" s="11">
        <v>5.0119730099509754</v>
      </c>
      <c r="AM446" s="11">
        <v>0.54128809377488096</v>
      </c>
      <c r="AN446" s="11">
        <v>0.112517726851823</v>
      </c>
      <c r="AO446">
        <v>5.7</v>
      </c>
      <c r="AP446">
        <v>7.3</v>
      </c>
      <c r="AQ446">
        <v>4.4000000000000004</v>
      </c>
      <c r="AR446">
        <v>3.9</v>
      </c>
      <c r="AS446">
        <v>8.6</v>
      </c>
      <c r="AT446">
        <v>27.2</v>
      </c>
      <c r="AU446">
        <v>8.6</v>
      </c>
      <c r="AV446" s="12">
        <v>0</v>
      </c>
      <c r="AW446" s="12">
        <v>0</v>
      </c>
      <c r="AX446" s="12">
        <v>0</v>
      </c>
      <c r="AY446" s="12">
        <v>1.520155885076215E-3</v>
      </c>
      <c r="AZ446" s="12">
        <v>0.20446096654275089</v>
      </c>
      <c r="BA446" s="12">
        <v>4.878048780487805E-2</v>
      </c>
      <c r="BB446" s="12">
        <v>3.3870967741935487E-2</v>
      </c>
      <c r="BC446" s="12">
        <v>0.15073529411764711</v>
      </c>
      <c r="BD446" s="12">
        <v>0.17026266416510319</v>
      </c>
      <c r="BE446" s="12">
        <v>0.1402471789360559</v>
      </c>
      <c r="BF446" s="12">
        <v>0.37638376383763839</v>
      </c>
      <c r="BG446">
        <v>1107203583</v>
      </c>
      <c r="BH446">
        <v>560609</v>
      </c>
      <c r="BI446">
        <v>14866546</v>
      </c>
      <c r="BJ446">
        <v>100</v>
      </c>
      <c r="BK446">
        <v>0</v>
      </c>
      <c r="BL446" s="12">
        <v>0</v>
      </c>
      <c r="BM446" s="11">
        <v>7.3046018991964941</v>
      </c>
      <c r="BN446" s="12">
        <v>0.19968440793867739</v>
      </c>
      <c r="BO446" s="12">
        <v>0.36039861466806439</v>
      </c>
      <c r="BP446">
        <v>2567</v>
      </c>
      <c r="BQ446" s="15">
        <v>67.234154007333686</v>
      </c>
      <c r="BR446">
        <v>81.7</v>
      </c>
      <c r="BS446">
        <v>78.3</v>
      </c>
      <c r="BT446">
        <v>4.2</v>
      </c>
      <c r="BU446">
        <v>3284</v>
      </c>
      <c r="BV446">
        <v>1888</v>
      </c>
      <c r="BW446" s="15">
        <v>0.57490864799025576</v>
      </c>
      <c r="BX446" s="15">
        <v>0.82366408934251834</v>
      </c>
      <c r="BY446">
        <v>1</v>
      </c>
    </row>
    <row r="447" spans="2:77" ht="15.75" customHeight="1">
      <c r="B447" t="s">
        <v>1092</v>
      </c>
      <c r="C447" s="11">
        <v>0.61334508637577034</v>
      </c>
      <c r="D447">
        <v>4042</v>
      </c>
      <c r="E447" s="11">
        <v>6590.0911082275124</v>
      </c>
      <c r="F447">
        <v>884</v>
      </c>
      <c r="G447" s="11">
        <v>21.870361207323107</v>
      </c>
      <c r="H447">
        <v>423</v>
      </c>
      <c r="I447" s="11">
        <v>10.465116279069768</v>
      </c>
      <c r="J447">
        <v>0</v>
      </c>
      <c r="K447" s="11">
        <v>0</v>
      </c>
      <c r="L447">
        <v>3360</v>
      </c>
      <c r="M447" s="11">
        <v>83.127164769915879</v>
      </c>
      <c r="N447">
        <v>682</v>
      </c>
      <c r="O447" s="11">
        <v>16.872835230084114</v>
      </c>
      <c r="P447">
        <v>630</v>
      </c>
      <c r="Q447" s="11">
        <v>15.586343394359229</v>
      </c>
      <c r="R447">
        <v>760</v>
      </c>
      <c r="S447" s="11">
        <v>85.972850678733039</v>
      </c>
      <c r="T447">
        <v>124</v>
      </c>
      <c r="U447" s="11">
        <v>14.027149321266968</v>
      </c>
      <c r="V447">
        <v>123</v>
      </c>
      <c r="W447" s="11">
        <v>13.914027149321267</v>
      </c>
      <c r="X447">
        <v>364</v>
      </c>
      <c r="Y447" s="11">
        <v>86.052009456264784</v>
      </c>
      <c r="Z447">
        <v>59</v>
      </c>
      <c r="AA447" s="11">
        <v>13.947990543735225</v>
      </c>
      <c r="AB447">
        <v>58</v>
      </c>
      <c r="AC447" s="11">
        <v>6.5610859728506794</v>
      </c>
      <c r="AD447" s="11">
        <v>7.0000000000000001E-3</v>
      </c>
      <c r="AE447">
        <v>0</v>
      </c>
      <c r="AF447" s="11">
        <v>740</v>
      </c>
      <c r="AG447" s="11">
        <v>18.33044339856329</v>
      </c>
      <c r="AH447" s="11">
        <v>5754.2213278900927</v>
      </c>
      <c r="AI447" s="11">
        <v>9381.702822291405</v>
      </c>
      <c r="AJ447">
        <v>573</v>
      </c>
      <c r="AK447" s="11">
        <v>41.403618010977802</v>
      </c>
      <c r="AL447" s="11">
        <v>6.5274086383133456</v>
      </c>
      <c r="AM447" s="11">
        <v>0.59742219988231704</v>
      </c>
      <c r="AN447" s="11">
        <v>0.160694573490161</v>
      </c>
      <c r="AO447">
        <v>6</v>
      </c>
      <c r="AP447">
        <v>7.4</v>
      </c>
      <c r="AQ447">
        <v>4.3</v>
      </c>
      <c r="AR447">
        <v>3.9</v>
      </c>
      <c r="AS447">
        <v>8.4</v>
      </c>
      <c r="AT447">
        <v>26.6</v>
      </c>
      <c r="AU447">
        <v>8.1</v>
      </c>
      <c r="AV447" s="12">
        <v>0</v>
      </c>
      <c r="AW447" s="12">
        <v>0</v>
      </c>
      <c r="AX447" s="12">
        <v>0</v>
      </c>
      <c r="AY447" s="12">
        <v>1.7709563164108621E-3</v>
      </c>
      <c r="AZ447" s="12">
        <v>0.13636363636363641</v>
      </c>
      <c r="BA447" s="12">
        <v>3.4693877551020408E-2</v>
      </c>
      <c r="BB447" s="12">
        <v>3.1578947368421047E-2</v>
      </c>
      <c r="BC447" s="12">
        <v>7.0967741935483872E-2</v>
      </c>
      <c r="BD447" s="12">
        <v>0.16055045871559631</v>
      </c>
      <c r="BE447" s="12">
        <v>0.14238227146814411</v>
      </c>
      <c r="BF447" s="12">
        <v>0.36942675159235672</v>
      </c>
      <c r="BG447">
        <v>998939917</v>
      </c>
      <c r="BH447">
        <v>603589</v>
      </c>
      <c r="BI447">
        <v>15090539</v>
      </c>
      <c r="BJ447">
        <v>101</v>
      </c>
      <c r="BK447">
        <v>0</v>
      </c>
      <c r="BL447" s="12">
        <v>0</v>
      </c>
      <c r="BM447" s="11">
        <v>17.288219313410721</v>
      </c>
      <c r="BN447" s="12">
        <v>0.25677350438104252</v>
      </c>
      <c r="BO447" s="12">
        <v>0.28922555448748599</v>
      </c>
      <c r="BP447">
        <v>1607</v>
      </c>
      <c r="BQ447" s="15">
        <v>39.757545769421078</v>
      </c>
      <c r="BR447">
        <v>79.099999999999994</v>
      </c>
      <c r="BS447">
        <v>75.8</v>
      </c>
      <c r="BT447">
        <v>4.2</v>
      </c>
      <c r="BU447">
        <v>3219</v>
      </c>
      <c r="BV447">
        <v>895</v>
      </c>
      <c r="BW447" s="15">
        <v>0.27803665734700217</v>
      </c>
      <c r="BX447" s="15">
        <v>0.45331195035719418</v>
      </c>
      <c r="BY447">
        <v>1</v>
      </c>
    </row>
    <row r="448" spans="2:77" ht="15.75" customHeight="1">
      <c r="B448" t="s">
        <v>329</v>
      </c>
      <c r="C448" s="11">
        <v>0.44252176957406297</v>
      </c>
      <c r="D448">
        <v>3343</v>
      </c>
      <c r="E448" s="11">
        <v>7554.4306062450032</v>
      </c>
      <c r="F448">
        <v>515</v>
      </c>
      <c r="G448" s="11">
        <v>15.40532455877954</v>
      </c>
      <c r="H448">
        <v>353</v>
      </c>
      <c r="I448" s="11">
        <v>10.559377804367335</v>
      </c>
      <c r="J448">
        <v>119</v>
      </c>
      <c r="K448" s="11">
        <v>3.5596769368830392</v>
      </c>
      <c r="L448">
        <v>2060</v>
      </c>
      <c r="M448" s="11">
        <v>61.621298235118161</v>
      </c>
      <c r="N448">
        <v>1283</v>
      </c>
      <c r="O448" s="11">
        <v>38.378701764881846</v>
      </c>
      <c r="P448">
        <v>1092</v>
      </c>
      <c r="Q448" s="11">
        <v>32.665270714926713</v>
      </c>
      <c r="R448">
        <v>253</v>
      </c>
      <c r="S448" s="11">
        <v>49.126213592233007</v>
      </c>
      <c r="T448">
        <v>262</v>
      </c>
      <c r="U448" s="11">
        <v>50.873786407766985</v>
      </c>
      <c r="V448">
        <v>233</v>
      </c>
      <c r="W448" s="11">
        <v>45.242718446601941</v>
      </c>
      <c r="X448">
        <v>91</v>
      </c>
      <c r="Y448" s="11">
        <v>25.779036827195469</v>
      </c>
      <c r="Z448">
        <v>262</v>
      </c>
      <c r="AA448" s="11">
        <v>74.220963172804531</v>
      </c>
      <c r="AB448">
        <v>233</v>
      </c>
      <c r="AC448" s="11">
        <v>45.242718446601941</v>
      </c>
      <c r="AD448" s="11">
        <v>0.69599999999999995</v>
      </c>
      <c r="AE448">
        <v>6</v>
      </c>
      <c r="AF448" s="11">
        <v>966</v>
      </c>
      <c r="AG448" s="11">
        <v>29.035166816952206</v>
      </c>
      <c r="AH448" s="11">
        <v>4526.116671355112</v>
      </c>
      <c r="AI448" s="11">
        <v>10228.009066561061</v>
      </c>
      <c r="AJ448">
        <v>606</v>
      </c>
      <c r="AK448" s="11">
        <v>42.436273040028702</v>
      </c>
      <c r="AL448" s="11">
        <v>7.5922936275382611</v>
      </c>
      <c r="AM448" s="11">
        <v>0.63377984863377201</v>
      </c>
      <c r="AN448" s="11">
        <v>0.192446392184872</v>
      </c>
      <c r="AO448">
        <v>5.3</v>
      </c>
      <c r="AP448">
        <v>7.5</v>
      </c>
      <c r="AQ448">
        <v>4.4000000000000004</v>
      </c>
      <c r="AR448">
        <v>4.3</v>
      </c>
      <c r="AS448">
        <v>9.4</v>
      </c>
      <c r="AT448">
        <v>29</v>
      </c>
      <c r="AU448">
        <v>9.4</v>
      </c>
      <c r="AV448" s="12">
        <v>0</v>
      </c>
      <c r="AW448" s="12">
        <v>0</v>
      </c>
      <c r="AX448" s="12">
        <v>0</v>
      </c>
      <c r="AY448" s="12">
        <v>1.918056369545527E-3</v>
      </c>
      <c r="AZ448" s="12">
        <v>0.13138686131386859</v>
      </c>
      <c r="BA448" s="12">
        <v>3.9922730199613649E-2</v>
      </c>
      <c r="BB448" s="12">
        <v>3.4580098800282288E-2</v>
      </c>
      <c r="BC448" s="12">
        <v>9.5588235294117641E-2</v>
      </c>
      <c r="BD448" s="12">
        <v>0.23987138263665589</v>
      </c>
      <c r="BE448" s="12">
        <v>0.22756183745583039</v>
      </c>
      <c r="BF448" s="12">
        <v>0.36428571428571432</v>
      </c>
      <c r="BG448">
        <v>581305884</v>
      </c>
      <c r="BH448">
        <v>411690</v>
      </c>
      <c r="BI448">
        <v>7560668</v>
      </c>
      <c r="BJ448">
        <v>101</v>
      </c>
      <c r="BK448">
        <v>0</v>
      </c>
      <c r="BL448" s="12">
        <v>0</v>
      </c>
      <c r="BM448" s="11">
        <v>8.8495575221238933</v>
      </c>
      <c r="BN448" s="12">
        <v>0.21974257610522305</v>
      </c>
      <c r="BO448" s="12">
        <v>0.33342751918818769</v>
      </c>
      <c r="BP448">
        <v>1085</v>
      </c>
      <c r="BQ448" s="15">
        <v>32.455877953933594</v>
      </c>
      <c r="BR448">
        <v>74.900000000000006</v>
      </c>
      <c r="BS448">
        <v>72.900000000000006</v>
      </c>
      <c r="BT448">
        <v>2.6</v>
      </c>
      <c r="BU448">
        <v>2950</v>
      </c>
      <c r="BV448">
        <v>491</v>
      </c>
      <c r="BW448" s="15">
        <v>0.16644067796610171</v>
      </c>
      <c r="BX448" s="15">
        <v>0.37611862152296949</v>
      </c>
      <c r="BY448">
        <v>1</v>
      </c>
    </row>
    <row r="449" spans="2:77" ht="15.75" customHeight="1">
      <c r="B449" t="s">
        <v>324</v>
      </c>
      <c r="C449" s="11">
        <v>1.189440111756533</v>
      </c>
      <c r="D449">
        <v>6624</v>
      </c>
      <c r="E449" s="11">
        <v>5569.006740673859</v>
      </c>
      <c r="F449">
        <v>1097</v>
      </c>
      <c r="G449" s="11">
        <v>16.560990338164252</v>
      </c>
      <c r="H449">
        <v>761</v>
      </c>
      <c r="I449" s="11">
        <v>11.488526570048309</v>
      </c>
      <c r="J449">
        <v>128</v>
      </c>
      <c r="K449" s="11">
        <v>1.932367149758454</v>
      </c>
      <c r="L449">
        <v>3570</v>
      </c>
      <c r="M449" s="11">
        <v>53.894927536231883</v>
      </c>
      <c r="N449">
        <v>3054</v>
      </c>
      <c r="O449" s="11">
        <v>46.105072463768117</v>
      </c>
      <c r="P449">
        <v>2763</v>
      </c>
      <c r="Q449" s="11">
        <v>41.711956521739133</v>
      </c>
      <c r="R449">
        <v>477</v>
      </c>
      <c r="S449" s="11">
        <v>43.482224247948956</v>
      </c>
      <c r="T449">
        <v>620</v>
      </c>
      <c r="U449" s="11">
        <v>56.517775752051044</v>
      </c>
      <c r="V449">
        <v>606</v>
      </c>
      <c r="W449" s="11">
        <v>55.241567912488613</v>
      </c>
      <c r="X449">
        <v>214</v>
      </c>
      <c r="Y449" s="11">
        <v>28.120893561103809</v>
      </c>
      <c r="Z449">
        <v>547</v>
      </c>
      <c r="AA449" s="11">
        <v>71.879106438896187</v>
      </c>
      <c r="AB449">
        <v>533</v>
      </c>
      <c r="AC449" s="11">
        <v>48.587055606198724</v>
      </c>
      <c r="AD449" s="11">
        <v>0.29199999999999998</v>
      </c>
      <c r="AE449">
        <v>3</v>
      </c>
      <c r="AF449" s="11">
        <v>1320</v>
      </c>
      <c r="AG449" s="11">
        <v>19.97276441216523</v>
      </c>
      <c r="AH449" s="11">
        <v>18007.41045440219</v>
      </c>
      <c r="AI449" s="11">
        <v>15139.400694844569</v>
      </c>
      <c r="AJ449">
        <v>573</v>
      </c>
      <c r="AK449" s="11">
        <v>41.045479374630197</v>
      </c>
      <c r="AL449" s="11">
        <v>6.2201212323200936</v>
      </c>
      <c r="AM449" s="11">
        <v>0.58383586070763704</v>
      </c>
      <c r="AN449" s="11">
        <v>0.15062329649065198</v>
      </c>
      <c r="AO449">
        <v>4.8</v>
      </c>
      <c r="AP449">
        <v>7.4</v>
      </c>
      <c r="AQ449">
        <v>4</v>
      </c>
      <c r="AR449">
        <v>3.8</v>
      </c>
      <c r="AS449">
        <v>9.4</v>
      </c>
      <c r="AT449">
        <v>28.5</v>
      </c>
      <c r="AU449">
        <v>8.9</v>
      </c>
      <c r="AV449" s="12">
        <v>3.0620784439712997E-2</v>
      </c>
      <c r="AW449" s="12">
        <v>8.3991363005966518E-2</v>
      </c>
      <c r="AX449" s="12">
        <v>0.1146121474456795</v>
      </c>
      <c r="AY449" s="12">
        <v>1.244853011586709E-3</v>
      </c>
      <c r="AZ449" s="12">
        <v>0.22033898305084751</v>
      </c>
      <c r="BA449" s="12">
        <v>4.193376068376068E-2</v>
      </c>
      <c r="BB449" s="12">
        <v>3.4218289085545722E-2</v>
      </c>
      <c r="BC449" s="12">
        <v>0.115819209039548</v>
      </c>
      <c r="BD449" s="12">
        <v>0.20673976999197649</v>
      </c>
      <c r="BE449" s="12">
        <v>0.17207792207792211</v>
      </c>
      <c r="BF449" s="12">
        <v>0.54131054131054135</v>
      </c>
      <c r="BG449">
        <v>1765276615</v>
      </c>
      <c r="BH449">
        <v>486704</v>
      </c>
      <c r="BI449">
        <v>56640824</v>
      </c>
      <c r="BJ449">
        <v>10</v>
      </c>
      <c r="BK449">
        <v>1783136</v>
      </c>
      <c r="BL449" s="12">
        <v>1.010117046160496E-3</v>
      </c>
      <c r="BM449" s="11">
        <v>4.0650406504065044</v>
      </c>
      <c r="BN449" s="12">
        <v>0.17055695138030919</v>
      </c>
      <c r="BO449" s="12">
        <v>0.37611575857307489</v>
      </c>
      <c r="BP449">
        <v>4044</v>
      </c>
      <c r="BQ449" s="15">
        <v>61.050724637681164</v>
      </c>
      <c r="BR449">
        <v>77.5</v>
      </c>
      <c r="BS449">
        <v>75.7</v>
      </c>
      <c r="BT449">
        <v>2.2999999999999998</v>
      </c>
      <c r="BU449">
        <v>5611</v>
      </c>
      <c r="BV449">
        <v>3061</v>
      </c>
      <c r="BW449" s="15">
        <v>0.54553555515950813</v>
      </c>
      <c r="BX449" s="15">
        <v>0.45864903139501156</v>
      </c>
      <c r="BY449">
        <v>0</v>
      </c>
    </row>
    <row r="450" spans="2:77" ht="15.75" customHeight="1">
      <c r="B450" t="s">
        <v>323</v>
      </c>
      <c r="C450" s="11">
        <v>0.75268350612625889</v>
      </c>
      <c r="D450">
        <v>3634</v>
      </c>
      <c r="E450" s="11">
        <v>4828.0585005810062</v>
      </c>
      <c r="F450">
        <v>639</v>
      </c>
      <c r="G450" s="11">
        <v>17.583929554210236</v>
      </c>
      <c r="H450">
        <v>459</v>
      </c>
      <c r="I450" s="11">
        <v>12.63070996147496</v>
      </c>
      <c r="J450">
        <v>138</v>
      </c>
      <c r="K450" s="11">
        <v>3.79746835443038</v>
      </c>
      <c r="L450">
        <v>793</v>
      </c>
      <c r="M450" s="11">
        <v>21.821684094661531</v>
      </c>
      <c r="N450">
        <v>2841</v>
      </c>
      <c r="O450" s="11">
        <v>78.178315905338465</v>
      </c>
      <c r="P450">
        <v>2615</v>
      </c>
      <c r="Q450" s="11">
        <v>71.959273527793073</v>
      </c>
      <c r="R450">
        <v>29</v>
      </c>
      <c r="S450" s="11">
        <v>4.5383411580594686</v>
      </c>
      <c r="T450">
        <v>610</v>
      </c>
      <c r="U450" s="11">
        <v>95.461658841940533</v>
      </c>
      <c r="V450">
        <v>601</v>
      </c>
      <c r="W450" s="11">
        <v>94.053208137715188</v>
      </c>
      <c r="X450">
        <v>15</v>
      </c>
      <c r="Y450" s="11">
        <v>3.2679738562091507</v>
      </c>
      <c r="Z450">
        <v>444</v>
      </c>
      <c r="AA450" s="11">
        <v>96.732026143790847</v>
      </c>
      <c r="AB450">
        <v>435</v>
      </c>
      <c r="AC450" s="11">
        <v>68.075117370892031</v>
      </c>
      <c r="AD450" s="11">
        <v>0.60599999999999998</v>
      </c>
      <c r="AE450">
        <v>6</v>
      </c>
      <c r="AF450" s="11">
        <v>1812</v>
      </c>
      <c r="AG450" s="11">
        <v>49.862410566868462</v>
      </c>
      <c r="AH450" s="11">
        <v>18021.726054492388</v>
      </c>
      <c r="AI450" s="11">
        <v>23943.298754136558</v>
      </c>
      <c r="AJ450">
        <v>576</v>
      </c>
      <c r="AK450" s="11">
        <v>43.1471276620547</v>
      </c>
      <c r="AL450" s="11">
        <v>8.1474490394356476</v>
      </c>
      <c r="AM450" s="11">
        <v>0.65082887217811103</v>
      </c>
      <c r="AN450" s="11">
        <v>0.20624205188658601</v>
      </c>
      <c r="AO450">
        <v>3.9</v>
      </c>
      <c r="AP450">
        <v>8.5</v>
      </c>
      <c r="AQ450">
        <v>5.9</v>
      </c>
      <c r="AR450">
        <v>5.8</v>
      </c>
      <c r="AS450">
        <v>13.9</v>
      </c>
      <c r="AT450">
        <v>36.299999999999997</v>
      </c>
      <c r="AU450">
        <v>15.2</v>
      </c>
      <c r="AV450" s="12">
        <v>0.13956143734056467</v>
      </c>
      <c r="AW450" s="12">
        <v>7.6446297844999178E-2</v>
      </c>
      <c r="AX450" s="12">
        <v>0.21600773518556385</v>
      </c>
      <c r="AY450" s="12">
        <v>2.1180555555555562E-3</v>
      </c>
      <c r="AZ450" s="12">
        <v>0.25416666666666671</v>
      </c>
      <c r="BA450" s="12">
        <v>4.3531575720416917E-2</v>
      </c>
      <c r="BB450" s="12">
        <v>3.8102084831056787E-2</v>
      </c>
      <c r="BC450" s="12">
        <v>7.4999999999999997E-2</v>
      </c>
      <c r="BD450" s="12">
        <v>0.33435394978567062</v>
      </c>
      <c r="BE450" s="12">
        <v>0.32135154565061108</v>
      </c>
      <c r="BF450" s="12">
        <v>0.40909090909090912</v>
      </c>
      <c r="BG450">
        <v>583632615</v>
      </c>
      <c r="BH450">
        <v>365456</v>
      </c>
      <c r="BI450">
        <v>11827695</v>
      </c>
      <c r="BJ450">
        <v>9</v>
      </c>
      <c r="BK450">
        <v>29680230</v>
      </c>
      <c r="BL450" s="12">
        <v>5.0854303267475892E-2</v>
      </c>
      <c r="BM450" s="11">
        <v>7.8513478147081921</v>
      </c>
      <c r="BN450" s="12">
        <v>0.14236917408538632</v>
      </c>
      <c r="BO450" s="12">
        <v>0.41497693501555355</v>
      </c>
      <c r="BP450">
        <v>3029</v>
      </c>
      <c r="BQ450" s="15">
        <v>83.351678591084195</v>
      </c>
      <c r="BR450">
        <v>70.599999999999994</v>
      </c>
      <c r="BS450">
        <v>67</v>
      </c>
      <c r="BT450">
        <v>5.2</v>
      </c>
      <c r="BU450">
        <v>3134</v>
      </c>
      <c r="BV450">
        <v>1484</v>
      </c>
      <c r="BW450" s="15">
        <v>0.47351627313337585</v>
      </c>
      <c r="BX450" s="15">
        <v>0.62910409126720768</v>
      </c>
      <c r="BY450">
        <v>2</v>
      </c>
    </row>
    <row r="451" spans="2:77" ht="15.75" customHeight="1">
      <c r="B451" t="s">
        <v>1093</v>
      </c>
      <c r="C451" s="11">
        <v>1.154275299101382</v>
      </c>
      <c r="D451">
        <v>2087</v>
      </c>
      <c r="E451" s="11">
        <v>1808.0608686894332</v>
      </c>
      <c r="F451">
        <v>458</v>
      </c>
      <c r="G451" s="11">
        <v>21.945376137997126</v>
      </c>
      <c r="H451">
        <v>325</v>
      </c>
      <c r="I451" s="11">
        <v>15.572592237661715</v>
      </c>
      <c r="J451">
        <v>79</v>
      </c>
      <c r="K451" s="11">
        <v>3.7853378054623863</v>
      </c>
      <c r="L451">
        <v>967</v>
      </c>
      <c r="M451" s="11">
        <v>46.33445136559655</v>
      </c>
      <c r="N451">
        <v>1120</v>
      </c>
      <c r="O451" s="11">
        <v>53.66554863440345</v>
      </c>
      <c r="P451">
        <v>797</v>
      </c>
      <c r="Q451" s="11">
        <v>38.188787733588889</v>
      </c>
      <c r="R451">
        <v>107</v>
      </c>
      <c r="S451" s="11">
        <v>23.362445414847162</v>
      </c>
      <c r="T451">
        <v>351</v>
      </c>
      <c r="U451" s="11">
        <v>76.637554585152827</v>
      </c>
      <c r="V451">
        <v>282</v>
      </c>
      <c r="W451" s="11">
        <v>61.572052401746724</v>
      </c>
      <c r="X451">
        <v>75</v>
      </c>
      <c r="Y451" s="11">
        <v>23.076923076923077</v>
      </c>
      <c r="Z451">
        <v>250</v>
      </c>
      <c r="AA451" s="11">
        <v>76.923076923076934</v>
      </c>
      <c r="AB451">
        <v>227</v>
      </c>
      <c r="AC451" s="11">
        <v>49.563318777292572</v>
      </c>
      <c r="AD451" s="11">
        <v>0.29399999999999998</v>
      </c>
      <c r="AE451">
        <v>1</v>
      </c>
      <c r="AF451" s="11">
        <v>707</v>
      </c>
      <c r="AG451" s="11">
        <v>34.320388349514566</v>
      </c>
      <c r="AH451" s="11">
        <v>62326.897600746343</v>
      </c>
      <c r="AI451" s="11">
        <v>53996.561868095858</v>
      </c>
      <c r="AJ451">
        <v>573</v>
      </c>
      <c r="AK451" s="11">
        <v>39.652915380034401</v>
      </c>
      <c r="AL451" s="11">
        <v>5.3575925866905436</v>
      </c>
      <c r="AM451" s="11">
        <v>0.538991322252935</v>
      </c>
      <c r="AN451" s="11">
        <v>0.127239849789444</v>
      </c>
      <c r="AO451">
        <v>5.6</v>
      </c>
      <c r="AP451">
        <v>7.5</v>
      </c>
      <c r="AQ451">
        <v>5.4</v>
      </c>
      <c r="AR451">
        <v>4.8</v>
      </c>
      <c r="AS451">
        <v>9.9</v>
      </c>
      <c r="AT451">
        <v>29.4</v>
      </c>
      <c r="AU451">
        <v>10.8</v>
      </c>
      <c r="AV451" s="12">
        <v>0</v>
      </c>
      <c r="AW451" s="12">
        <v>0</v>
      </c>
      <c r="AX451" s="12">
        <v>0</v>
      </c>
      <c r="AY451" s="12">
        <v>7.0233196159122076E-3</v>
      </c>
      <c r="AZ451" s="12">
        <v>0.47407407407407409</v>
      </c>
      <c r="BA451" s="12">
        <v>3.6199095022624438E-2</v>
      </c>
      <c r="BB451" s="12">
        <v>2.937249666221629E-2</v>
      </c>
      <c r="BC451" s="12">
        <v>7.407407407407407E-2</v>
      </c>
      <c r="BD451" s="12">
        <v>0.25056433408577877</v>
      </c>
      <c r="BE451" s="12">
        <v>0.1789052069425901</v>
      </c>
      <c r="BF451" s="12">
        <v>0.64233576642335766</v>
      </c>
      <c r="BG451">
        <v>785962897</v>
      </c>
      <c r="BH451">
        <v>714013</v>
      </c>
      <c r="BI451">
        <v>55742466</v>
      </c>
      <c r="BJ451">
        <v>9</v>
      </c>
      <c r="BK451">
        <v>0</v>
      </c>
      <c r="BL451" s="12">
        <v>0</v>
      </c>
      <c r="BM451" s="11">
        <v>0</v>
      </c>
      <c r="BN451" s="12">
        <v>9.7349954853657994E-2</v>
      </c>
      <c r="BO451" s="12">
        <v>0.56505669785513923</v>
      </c>
      <c r="BP451">
        <v>2693</v>
      </c>
      <c r="BQ451" s="15">
        <v>129.03689506468618</v>
      </c>
      <c r="BR451">
        <v>71.8</v>
      </c>
      <c r="BS451">
        <v>66.400000000000006</v>
      </c>
      <c r="BT451">
        <v>7.2</v>
      </c>
      <c r="BU451">
        <v>1680</v>
      </c>
      <c r="BV451">
        <v>8164</v>
      </c>
      <c r="BW451" s="15">
        <v>4.8595238095238091</v>
      </c>
      <c r="BX451" s="15">
        <v>4.2100214856083378</v>
      </c>
      <c r="BY451">
        <v>1</v>
      </c>
    </row>
    <row r="452" spans="2:77" ht="15.75" customHeight="1">
      <c r="B452" t="s">
        <v>1094</v>
      </c>
      <c r="C452" s="11">
        <v>0.72677820415829519</v>
      </c>
      <c r="D452">
        <v>3857</v>
      </c>
      <c r="E452" s="11">
        <v>5306.9835858202623</v>
      </c>
      <c r="F452">
        <v>1040</v>
      </c>
      <c r="G452" s="11">
        <v>26.963961628208455</v>
      </c>
      <c r="H452">
        <v>795</v>
      </c>
      <c r="I452" s="11">
        <v>20.611874513870884</v>
      </c>
      <c r="J452">
        <v>127</v>
      </c>
      <c r="K452" s="11">
        <v>3.2927145449831476</v>
      </c>
      <c r="L452">
        <v>2031</v>
      </c>
      <c r="M452" s="11">
        <v>52.657505833549386</v>
      </c>
      <c r="N452">
        <v>1826</v>
      </c>
      <c r="O452" s="11">
        <v>47.342494166450614</v>
      </c>
      <c r="P452">
        <v>1189</v>
      </c>
      <c r="Q452" s="11">
        <v>30.82706766917293</v>
      </c>
      <c r="R452">
        <v>515</v>
      </c>
      <c r="S452" s="11">
        <v>49.519230769230774</v>
      </c>
      <c r="T452">
        <v>525</v>
      </c>
      <c r="U452" s="11">
        <v>50.480769230769226</v>
      </c>
      <c r="V452">
        <v>363</v>
      </c>
      <c r="W452" s="11">
        <v>34.903846153846153</v>
      </c>
      <c r="X452">
        <v>428</v>
      </c>
      <c r="Y452" s="11">
        <v>53.836477987421382</v>
      </c>
      <c r="Z452">
        <v>367</v>
      </c>
      <c r="AA452" s="11">
        <v>46.163522012578618</v>
      </c>
      <c r="AB452">
        <v>216</v>
      </c>
      <c r="AC452" s="11">
        <v>20.76923076923077</v>
      </c>
      <c r="AD452" s="11">
        <v>3.4000000000000002E-2</v>
      </c>
      <c r="AE452">
        <v>0</v>
      </c>
      <c r="AF452" s="11">
        <v>1156</v>
      </c>
      <c r="AG452" s="11">
        <v>29.971480425200937</v>
      </c>
      <c r="AH452" s="11">
        <v>17973.736563755079</v>
      </c>
      <c r="AI452" s="11">
        <v>24730.7038941436</v>
      </c>
      <c r="AJ452">
        <v>573</v>
      </c>
      <c r="AK452" s="11">
        <v>39.809760560068803</v>
      </c>
      <c r="AL452" s="11">
        <v>5.3093627532388625</v>
      </c>
      <c r="AM452" s="11">
        <v>0.53726692746445903</v>
      </c>
      <c r="AN452" s="11">
        <v>0.12645851562808599</v>
      </c>
      <c r="AO452">
        <v>6.1</v>
      </c>
      <c r="AP452">
        <v>8.3000000000000007</v>
      </c>
      <c r="AQ452">
        <v>6.1</v>
      </c>
      <c r="AR452">
        <v>6.4</v>
      </c>
      <c r="AS452">
        <v>11.1</v>
      </c>
      <c r="AT452">
        <v>30.4</v>
      </c>
      <c r="AU452">
        <v>12.4</v>
      </c>
      <c r="AV452" s="12">
        <v>0</v>
      </c>
      <c r="AW452" s="12">
        <v>0</v>
      </c>
      <c r="AX452" s="12">
        <v>0</v>
      </c>
      <c r="AY452" s="12">
        <v>2.2000000000000001E-3</v>
      </c>
      <c r="AZ452" s="12">
        <v>0.11</v>
      </c>
      <c r="BA452" s="12">
        <v>8.5073472544470227E-3</v>
      </c>
      <c r="BB452" s="12">
        <v>2.5146689019279128E-3</v>
      </c>
      <c r="BC452" s="12">
        <v>0.08</v>
      </c>
      <c r="BD452" s="12">
        <v>2.3956723338485319E-2</v>
      </c>
      <c r="BE452" s="12">
        <v>4.1876046901172534E-3</v>
      </c>
      <c r="BF452" s="12">
        <v>0.26</v>
      </c>
      <c r="BG452">
        <v>793156156</v>
      </c>
      <c r="BH452">
        <v>590585</v>
      </c>
      <c r="BI452">
        <v>28520755</v>
      </c>
      <c r="BJ452">
        <v>9</v>
      </c>
      <c r="BK452">
        <v>0</v>
      </c>
      <c r="BL452" s="12">
        <v>0</v>
      </c>
      <c r="BM452" s="11">
        <v>8.9418777943368113</v>
      </c>
      <c r="BN452" s="12">
        <v>0.22033102800900042</v>
      </c>
      <c r="BO452" s="12">
        <v>0.30888479006257613</v>
      </c>
      <c r="BP452">
        <v>1513</v>
      </c>
      <c r="BQ452" s="15">
        <v>39.227378791807105</v>
      </c>
      <c r="BR452">
        <v>67.400000000000006</v>
      </c>
      <c r="BS452">
        <v>63.7</v>
      </c>
      <c r="BT452">
        <v>5.4</v>
      </c>
      <c r="BU452">
        <v>3003</v>
      </c>
      <c r="BV452">
        <v>1830</v>
      </c>
      <c r="BW452" s="15">
        <v>0.60939060939060941</v>
      </c>
      <c r="BX452" s="15">
        <v>0.83848223007232847</v>
      </c>
      <c r="BY452">
        <v>0</v>
      </c>
    </row>
    <row r="453" spans="2:77" ht="15.75" customHeight="1">
      <c r="B453" t="s">
        <v>1095</v>
      </c>
      <c r="C453" s="11">
        <v>0.57148873374403042</v>
      </c>
      <c r="D453">
        <v>5380</v>
      </c>
      <c r="E453" s="11">
        <v>9414.0088550016808</v>
      </c>
      <c r="F453">
        <v>1565</v>
      </c>
      <c r="G453" s="11">
        <v>29.08921933085502</v>
      </c>
      <c r="H453">
        <v>1028</v>
      </c>
      <c r="I453" s="11">
        <v>19.107806691449813</v>
      </c>
      <c r="J453">
        <v>541</v>
      </c>
      <c r="K453" s="11">
        <v>10.055762081784387</v>
      </c>
      <c r="L453">
        <v>1587</v>
      </c>
      <c r="M453" s="11">
        <v>29.498141263940518</v>
      </c>
      <c r="N453">
        <v>3793</v>
      </c>
      <c r="O453" s="11">
        <v>70.501858736059475</v>
      </c>
      <c r="P453">
        <v>3234</v>
      </c>
      <c r="Q453" s="11">
        <v>60.111524163568774</v>
      </c>
      <c r="R453">
        <v>181</v>
      </c>
      <c r="S453" s="11">
        <v>11.565495207667732</v>
      </c>
      <c r="T453">
        <v>1384</v>
      </c>
      <c r="U453" s="11">
        <v>88.434504792332262</v>
      </c>
      <c r="V453">
        <v>1284</v>
      </c>
      <c r="W453" s="11">
        <v>82.04472843450479</v>
      </c>
      <c r="X453">
        <v>41</v>
      </c>
      <c r="Y453" s="11">
        <v>3.9883268482490268</v>
      </c>
      <c r="Z453">
        <v>987</v>
      </c>
      <c r="AA453" s="11">
        <v>96.011673151750969</v>
      </c>
      <c r="AB453">
        <v>951</v>
      </c>
      <c r="AC453" s="11">
        <v>60.766773162939302</v>
      </c>
      <c r="AD453" s="11">
        <v>0.33500000000000002</v>
      </c>
      <c r="AE453">
        <v>3</v>
      </c>
      <c r="AF453" s="11">
        <v>2837</v>
      </c>
      <c r="AG453" s="11">
        <v>53.127340823970037</v>
      </c>
      <c r="AH453" s="11">
        <v>4631.5274639551926</v>
      </c>
      <c r="AI453" s="11">
        <v>8104.3198062934589</v>
      </c>
      <c r="AJ453">
        <v>573</v>
      </c>
      <c r="AK453" s="11">
        <v>39.336182860105502</v>
      </c>
      <c r="AL453" s="11">
        <v>5.019732694126156</v>
      </c>
      <c r="AM453" s="11">
        <v>0.52327771828829095</v>
      </c>
      <c r="AN453" s="11">
        <v>0.113193990460914</v>
      </c>
      <c r="AO453">
        <v>4.5</v>
      </c>
      <c r="AP453">
        <v>8.6</v>
      </c>
      <c r="AQ453">
        <v>6.3</v>
      </c>
      <c r="AR453">
        <v>6.7</v>
      </c>
      <c r="AS453">
        <v>13.7</v>
      </c>
      <c r="AT453">
        <v>35.4</v>
      </c>
      <c r="AU453">
        <v>15</v>
      </c>
      <c r="AV453" s="12">
        <v>0</v>
      </c>
      <c r="AW453" s="12">
        <v>0</v>
      </c>
      <c r="AX453" s="12">
        <v>0</v>
      </c>
      <c r="AY453" s="12">
        <v>6.8027210884353737E-4</v>
      </c>
      <c r="AZ453" s="12">
        <v>7.1428571428571425E-2</v>
      </c>
      <c r="BA453" s="12">
        <v>3.4653465346534663E-2</v>
      </c>
      <c r="BB453" s="12">
        <v>1.6E-2</v>
      </c>
      <c r="BC453" s="12">
        <v>0.12264150943396231</v>
      </c>
      <c r="BD453" s="12">
        <v>0.15188834154351399</v>
      </c>
      <c r="BE453" s="12">
        <v>7.1999999999999995E-2</v>
      </c>
      <c r="BF453" s="12">
        <v>0.51834862385321101</v>
      </c>
      <c r="BG453">
        <v>473225591</v>
      </c>
      <c r="BH453">
        <v>395343</v>
      </c>
      <c r="BI453">
        <v>14064809</v>
      </c>
      <c r="BJ453">
        <v>9</v>
      </c>
      <c r="BK453">
        <v>0</v>
      </c>
      <c r="BL453" s="12">
        <v>0</v>
      </c>
      <c r="BM453" s="11">
        <v>7.3691967575534267</v>
      </c>
      <c r="BN453" s="12">
        <v>0.21016938166173094</v>
      </c>
      <c r="BO453" s="12">
        <v>0.31039260408606417</v>
      </c>
      <c r="BP453">
        <v>1555</v>
      </c>
      <c r="BQ453" s="15">
        <v>28.903345724907066</v>
      </c>
      <c r="BR453">
        <v>68.099999999999994</v>
      </c>
      <c r="BS453">
        <v>62.4</v>
      </c>
      <c r="BT453">
        <v>8.4</v>
      </c>
      <c r="BU453">
        <v>3953</v>
      </c>
      <c r="BV453">
        <v>968</v>
      </c>
      <c r="BW453" s="15">
        <v>0.24487730837338731</v>
      </c>
      <c r="BX453" s="15">
        <v>0.42849017647138388</v>
      </c>
      <c r="BY453">
        <v>1</v>
      </c>
    </row>
    <row r="454" spans="2:77" ht="15.75" customHeight="1">
      <c r="B454" t="s">
        <v>1096</v>
      </c>
      <c r="C454" s="11">
        <v>0.78891470781052841</v>
      </c>
      <c r="D454">
        <v>3082</v>
      </c>
      <c r="E454" s="11">
        <v>3906.6327062826113</v>
      </c>
      <c r="F454">
        <v>852</v>
      </c>
      <c r="G454" s="11">
        <v>27.644386761842959</v>
      </c>
      <c r="H454">
        <v>573</v>
      </c>
      <c r="I454" s="11">
        <v>18.591823491239452</v>
      </c>
      <c r="J454">
        <v>447</v>
      </c>
      <c r="K454" s="11">
        <v>14.503569110966904</v>
      </c>
      <c r="L454">
        <v>668</v>
      </c>
      <c r="M454" s="11">
        <v>21.674237508111617</v>
      </c>
      <c r="N454">
        <v>2414</v>
      </c>
      <c r="O454" s="11">
        <v>78.325762491888383</v>
      </c>
      <c r="P454">
        <v>2245</v>
      </c>
      <c r="Q454" s="11">
        <v>72.842310188189487</v>
      </c>
      <c r="R454">
        <v>32</v>
      </c>
      <c r="S454" s="11">
        <v>3.755868544600939</v>
      </c>
      <c r="T454">
        <v>820</v>
      </c>
      <c r="U454" s="11">
        <v>96.244131455399057</v>
      </c>
      <c r="V454">
        <v>772</v>
      </c>
      <c r="W454" s="11">
        <v>90.610328638497649</v>
      </c>
      <c r="X454">
        <v>22</v>
      </c>
      <c r="Y454" s="11">
        <v>3.8394415357766145</v>
      </c>
      <c r="Z454">
        <v>551</v>
      </c>
      <c r="AA454" s="11">
        <v>96.160558464223385</v>
      </c>
      <c r="AB454">
        <v>517</v>
      </c>
      <c r="AC454" s="11">
        <v>60.680751173708927</v>
      </c>
      <c r="AD454" s="11">
        <v>0.622</v>
      </c>
      <c r="AE454">
        <v>7</v>
      </c>
      <c r="AF454" s="11">
        <v>2172</v>
      </c>
      <c r="AG454" s="11">
        <v>70.473718364698243</v>
      </c>
      <c r="AH454" s="11">
        <v>34545.447206037054</v>
      </c>
      <c r="AI454" s="11">
        <v>43788.570379062177</v>
      </c>
      <c r="AJ454">
        <v>573</v>
      </c>
      <c r="AK454" s="11">
        <v>42.889582360799999</v>
      </c>
      <c r="AL454" s="11">
        <v>4.7554561362729242</v>
      </c>
      <c r="AM454" s="11">
        <v>0.51439528444334404</v>
      </c>
      <c r="AN454" s="11">
        <v>0.10136177034351501</v>
      </c>
      <c r="AO454">
        <v>4.5</v>
      </c>
      <c r="AP454">
        <v>9.1</v>
      </c>
      <c r="AQ454">
        <v>7.6</v>
      </c>
      <c r="AR454">
        <v>8</v>
      </c>
      <c r="AS454">
        <v>15.6</v>
      </c>
      <c r="AT454">
        <v>39.5</v>
      </c>
      <c r="AU454">
        <v>18.600000000000001</v>
      </c>
      <c r="AV454" s="12">
        <v>0</v>
      </c>
      <c r="AW454" s="12">
        <v>0</v>
      </c>
      <c r="AX454" s="12">
        <v>0</v>
      </c>
      <c r="AY454" s="12">
        <v>1.7250177892459519E-4</v>
      </c>
      <c r="AZ454" s="12">
        <v>3.2171581769436998E-2</v>
      </c>
      <c r="BA454" s="12">
        <v>5.5970149253731352E-2</v>
      </c>
      <c r="BB454" s="12">
        <v>4.2154566744730677E-2</v>
      </c>
      <c r="BC454" s="12">
        <v>7.161803713527852E-2</v>
      </c>
      <c r="BD454" s="12">
        <v>0.38854296388542958</v>
      </c>
      <c r="BE454" s="12">
        <v>0.2177985948477752</v>
      </c>
      <c r="BF454" s="12">
        <v>0.58244680851063835</v>
      </c>
      <c r="BG454">
        <v>301084166</v>
      </c>
      <c r="BH454">
        <v>398641</v>
      </c>
      <c r="BI454">
        <v>11378715</v>
      </c>
      <c r="BJ454">
        <v>9</v>
      </c>
      <c r="BK454">
        <v>0</v>
      </c>
      <c r="BL454" s="12">
        <v>0</v>
      </c>
      <c r="BM454" s="11">
        <v>15.257857796765331</v>
      </c>
      <c r="BN454" s="12">
        <v>0.12862236438601382</v>
      </c>
      <c r="BO454" s="12">
        <v>0.48969964638387159</v>
      </c>
      <c r="BP454">
        <v>2963</v>
      </c>
      <c r="BQ454" s="15">
        <v>96.138870863075923</v>
      </c>
      <c r="BR454">
        <v>72.8</v>
      </c>
      <c r="BS454">
        <v>67.900000000000006</v>
      </c>
      <c r="BT454">
        <v>6.6</v>
      </c>
      <c r="BU454">
        <v>2338</v>
      </c>
      <c r="BV454">
        <v>3623</v>
      </c>
      <c r="BW454" s="15">
        <v>1.5496150556030797</v>
      </c>
      <c r="BX454" s="15">
        <v>1.9642364887627963</v>
      </c>
      <c r="BY454">
        <v>0</v>
      </c>
    </row>
    <row r="455" spans="2:77" ht="15.75" customHeight="1">
      <c r="B455" t="s">
        <v>1097</v>
      </c>
      <c r="C455" s="11">
        <v>2.905717356450169</v>
      </c>
      <c r="D455">
        <v>9445</v>
      </c>
      <c r="E455" s="11">
        <v>3250.4882069943251</v>
      </c>
      <c r="F455">
        <v>3106</v>
      </c>
      <c r="G455" s="11">
        <v>32.885124404446799</v>
      </c>
      <c r="H455">
        <v>2245</v>
      </c>
      <c r="I455" s="11">
        <v>23.769190047644255</v>
      </c>
      <c r="J455">
        <v>1448</v>
      </c>
      <c r="K455" s="11">
        <v>15.330862890418212</v>
      </c>
      <c r="L455">
        <v>1140</v>
      </c>
      <c r="M455" s="11">
        <v>12.069878242456326</v>
      </c>
      <c r="N455">
        <v>8305</v>
      </c>
      <c r="O455" s="11">
        <v>87.930121757543674</v>
      </c>
      <c r="P455">
        <v>7619</v>
      </c>
      <c r="Q455" s="11">
        <v>80.667019587083104</v>
      </c>
      <c r="R455">
        <v>10</v>
      </c>
      <c r="S455" s="11">
        <v>0.32195750160978748</v>
      </c>
      <c r="T455">
        <v>3096</v>
      </c>
      <c r="U455" s="11">
        <v>99.678042498390212</v>
      </c>
      <c r="V455">
        <v>2779</v>
      </c>
      <c r="W455" s="11">
        <v>89.471989697359945</v>
      </c>
      <c r="X455">
        <v>10</v>
      </c>
      <c r="Y455" s="11">
        <v>0.44543429844097993</v>
      </c>
      <c r="Z455">
        <v>2235</v>
      </c>
      <c r="AA455" s="11">
        <v>99.554565701559014</v>
      </c>
      <c r="AB455">
        <v>2031</v>
      </c>
      <c r="AC455" s="11">
        <v>65.389568576947838</v>
      </c>
      <c r="AD455" s="11">
        <v>0.93100000000000005</v>
      </c>
      <c r="AE455">
        <v>5</v>
      </c>
      <c r="AF455" s="11">
        <v>7202</v>
      </c>
      <c r="AG455" s="11">
        <v>76.421901528013578</v>
      </c>
      <c r="AH455" s="11">
        <v>161525.30168188139</v>
      </c>
      <c r="AI455" s="11">
        <v>55588.786474128137</v>
      </c>
      <c r="AJ455">
        <v>582</v>
      </c>
      <c r="AK455" s="11">
        <v>37.964540942879303</v>
      </c>
      <c r="AL455" s="11">
        <v>4.3618230826327906</v>
      </c>
      <c r="AM455" s="11">
        <v>0.49880641701496797</v>
      </c>
      <c r="AN455" s="11">
        <v>9.7244808851278994E-2</v>
      </c>
      <c r="AO455">
        <v>3.9</v>
      </c>
      <c r="AP455">
        <v>9.4</v>
      </c>
      <c r="AQ455">
        <v>6.9</v>
      </c>
      <c r="AR455">
        <v>7.9</v>
      </c>
      <c r="AS455">
        <v>16.8</v>
      </c>
      <c r="AT455">
        <v>40.4</v>
      </c>
      <c r="AU455">
        <v>18.899999999999999</v>
      </c>
      <c r="AV455" s="12">
        <v>0.13198248787553926</v>
      </c>
      <c r="AW455" s="12">
        <v>0.14731608760343484</v>
      </c>
      <c r="AX455" s="12">
        <v>0.27929857547897413</v>
      </c>
      <c r="AY455" s="12">
        <v>3.7714935847941762E-5</v>
      </c>
      <c r="AZ455" s="12">
        <v>1.8423746161719549E-2</v>
      </c>
      <c r="BA455" s="12">
        <v>3.1724137931034492E-2</v>
      </c>
      <c r="BB455" s="12">
        <v>1.675041876046901E-2</v>
      </c>
      <c r="BC455" s="12">
        <v>4.9949031600407749E-2</v>
      </c>
      <c r="BD455" s="12">
        <v>0.45608417200365958</v>
      </c>
      <c r="BE455" s="12">
        <v>0.31155778894472358</v>
      </c>
      <c r="BF455" s="12">
        <v>0.63004032258064513</v>
      </c>
      <c r="BG455">
        <v>916719938</v>
      </c>
      <c r="BH455">
        <v>494207</v>
      </c>
      <c r="BI455">
        <v>34500569</v>
      </c>
      <c r="BJ455">
        <v>100</v>
      </c>
      <c r="BK455">
        <v>0</v>
      </c>
      <c r="BL455" s="12">
        <v>0</v>
      </c>
      <c r="BM455" s="11">
        <v>5.2653748946925019</v>
      </c>
      <c r="BN455" s="12">
        <v>0.11998788386142027</v>
      </c>
      <c r="BO455" s="12">
        <v>0.51154910754361094</v>
      </c>
      <c r="BP455">
        <v>4891</v>
      </c>
      <c r="BQ455" s="15">
        <v>51.784012705134998</v>
      </c>
      <c r="BR455">
        <v>62.7</v>
      </c>
      <c r="BS455">
        <v>59.8</v>
      </c>
      <c r="BT455">
        <v>4.7</v>
      </c>
      <c r="BU455">
        <v>6779</v>
      </c>
      <c r="BV455">
        <v>18101</v>
      </c>
      <c r="BW455" s="15">
        <v>2.6701578403894382</v>
      </c>
      <c r="BX455" s="15">
        <v>0.91893240561136091</v>
      </c>
      <c r="BY455">
        <v>1</v>
      </c>
    </row>
    <row r="456" spans="2:77" ht="15.75" customHeight="1">
      <c r="B456" t="s">
        <v>1098</v>
      </c>
      <c r="C456" s="11">
        <v>0.75862499968657326</v>
      </c>
      <c r="D456">
        <v>2444</v>
      </c>
      <c r="E456" s="11">
        <v>3221.6180603193161</v>
      </c>
      <c r="F456">
        <v>826</v>
      </c>
      <c r="G456" s="11">
        <v>33.797054009819966</v>
      </c>
      <c r="H456">
        <v>495</v>
      </c>
      <c r="I456" s="11">
        <v>20.25368248772504</v>
      </c>
      <c r="J456">
        <v>414</v>
      </c>
      <c r="K456" s="11">
        <v>16.939443535188218</v>
      </c>
      <c r="L456">
        <v>200</v>
      </c>
      <c r="M456" s="11">
        <v>8.1833060556464812</v>
      </c>
      <c r="N456">
        <v>2244</v>
      </c>
      <c r="O456" s="11">
        <v>91.816693944353517</v>
      </c>
      <c r="P456">
        <v>1976</v>
      </c>
      <c r="Q456" s="11">
        <v>80.851063829787222</v>
      </c>
      <c r="R456">
        <v>26</v>
      </c>
      <c r="S456" s="11">
        <v>3.1476997578692498</v>
      </c>
      <c r="T456">
        <v>800</v>
      </c>
      <c r="U456" s="11">
        <v>96.852300242130752</v>
      </c>
      <c r="V456">
        <v>744</v>
      </c>
      <c r="W456" s="11">
        <v>90.072639225181589</v>
      </c>
      <c r="X456">
        <v>26</v>
      </c>
      <c r="Y456" s="11">
        <v>5.2525252525252526</v>
      </c>
      <c r="Z456">
        <v>469</v>
      </c>
      <c r="AA456" s="11">
        <v>94.74747474747474</v>
      </c>
      <c r="AB456">
        <v>418</v>
      </c>
      <c r="AC456" s="11">
        <v>50.60532687651331</v>
      </c>
      <c r="AD456" s="11">
        <v>0.91400000000000003</v>
      </c>
      <c r="AE456">
        <v>6</v>
      </c>
      <c r="AF456" s="11">
        <v>1732</v>
      </c>
      <c r="AG456" s="11">
        <v>70.86743044189852</v>
      </c>
      <c r="AH456" s="11">
        <v>16959.885930472188</v>
      </c>
      <c r="AI456" s="11">
        <v>22356.086258004179</v>
      </c>
      <c r="AJ456">
        <v>573</v>
      </c>
      <c r="AK456" s="11">
        <v>39.445013459384498</v>
      </c>
      <c r="AL456" s="11">
        <v>4.2579735124757709</v>
      </c>
      <c r="AM456" s="11">
        <v>0.49954258095514398</v>
      </c>
      <c r="AN456" s="11">
        <v>9.0426419255254006E-2</v>
      </c>
      <c r="AO456">
        <v>3.4</v>
      </c>
      <c r="AP456">
        <v>8.8000000000000007</v>
      </c>
      <c r="AQ456">
        <v>6</v>
      </c>
      <c r="AR456">
        <v>6.6</v>
      </c>
      <c r="AS456">
        <v>15.7</v>
      </c>
      <c r="AT456">
        <v>37</v>
      </c>
      <c r="AU456">
        <v>17.2</v>
      </c>
      <c r="AV456" s="12">
        <v>0.27479235802260527</v>
      </c>
      <c r="AW456" s="12">
        <v>0.1887425564592918</v>
      </c>
      <c r="AX456" s="12">
        <v>0.4635349144818971</v>
      </c>
      <c r="AY456" s="12">
        <v>0</v>
      </c>
      <c r="AZ456" s="12">
        <v>0</v>
      </c>
      <c r="BA456" s="12">
        <v>4.5454545454545463E-2</v>
      </c>
      <c r="BB456" s="12">
        <v>3.4749034749034749E-2</v>
      </c>
      <c r="BC456" s="12">
        <v>6.0773480662983423E-2</v>
      </c>
      <c r="BD456" s="12">
        <v>0.22448979591836729</v>
      </c>
      <c r="BE456" s="12">
        <v>5.4054054054054057E-2</v>
      </c>
      <c r="BF456" s="12">
        <v>0.46703296703296698</v>
      </c>
      <c r="BG456">
        <v>228857161</v>
      </c>
      <c r="BH456">
        <v>652118</v>
      </c>
      <c r="BI456">
        <v>14178011</v>
      </c>
      <c r="BJ456">
        <v>100</v>
      </c>
      <c r="BK456">
        <v>0</v>
      </c>
      <c r="BL456" s="12">
        <v>0</v>
      </c>
      <c r="BM456" s="11">
        <v>7.8771169751870813</v>
      </c>
      <c r="BN456" s="12">
        <v>0.11808409560702485</v>
      </c>
      <c r="BO456" s="12">
        <v>0.40627797490193523</v>
      </c>
      <c r="BP456">
        <v>794</v>
      </c>
      <c r="BQ456" s="15">
        <v>32.48772504091653</v>
      </c>
      <c r="BR456">
        <v>64</v>
      </c>
      <c r="BS456">
        <v>60.8</v>
      </c>
      <c r="BT456">
        <v>5</v>
      </c>
      <c r="BU456">
        <v>1757</v>
      </c>
      <c r="BV456">
        <v>3143</v>
      </c>
      <c r="BW456" s="15">
        <v>1.7888446215139442</v>
      </c>
      <c r="BX456" s="15">
        <v>2.3580090588274936</v>
      </c>
      <c r="BY456">
        <v>0</v>
      </c>
    </row>
    <row r="457" spans="2:77" ht="15.75" customHeight="1">
      <c r="B457" t="s">
        <v>1099</v>
      </c>
      <c r="C457" s="11">
        <v>0.52017294888015841</v>
      </c>
      <c r="D457">
        <v>6057</v>
      </c>
      <c r="E457" s="11">
        <v>11644.204130644748</v>
      </c>
      <c r="F457">
        <v>2328</v>
      </c>
      <c r="G457" s="11">
        <v>38.434868746904414</v>
      </c>
      <c r="H457">
        <v>1764</v>
      </c>
      <c r="I457" s="11">
        <v>29.123328380386333</v>
      </c>
      <c r="J457">
        <v>1157</v>
      </c>
      <c r="K457" s="11">
        <v>19.101865610037972</v>
      </c>
      <c r="L457">
        <v>620</v>
      </c>
      <c r="M457" s="11">
        <v>10.236090473831929</v>
      </c>
      <c r="N457">
        <v>5437</v>
      </c>
      <c r="O457" s="11">
        <v>89.763909526168078</v>
      </c>
      <c r="P457">
        <v>5185</v>
      </c>
      <c r="Q457" s="11">
        <v>85.603434043255731</v>
      </c>
      <c r="R457">
        <v>106</v>
      </c>
      <c r="S457" s="11">
        <v>4.5532646048109964</v>
      </c>
      <c r="T457">
        <v>2222</v>
      </c>
      <c r="U457" s="11">
        <v>95.446735395189009</v>
      </c>
      <c r="V457">
        <v>2222</v>
      </c>
      <c r="W457" s="11">
        <v>95.446735395189009</v>
      </c>
      <c r="X457">
        <v>42</v>
      </c>
      <c r="Y457" s="11">
        <v>2.3809523809523809</v>
      </c>
      <c r="Z457">
        <v>1722</v>
      </c>
      <c r="AA457" s="11">
        <v>97.61904761904762</v>
      </c>
      <c r="AB457">
        <v>1722</v>
      </c>
      <c r="AC457" s="11">
        <v>73.969072164948457</v>
      </c>
      <c r="AD457" s="11">
        <v>0.73799999999999999</v>
      </c>
      <c r="AE457">
        <v>5</v>
      </c>
      <c r="AF457" s="11">
        <v>3871</v>
      </c>
      <c r="AG457" s="11">
        <v>63.909526168069995</v>
      </c>
      <c r="AH457" s="11">
        <v>3453.3949045346039</v>
      </c>
      <c r="AI457" s="11">
        <v>6638.9359769084822</v>
      </c>
      <c r="AJ457">
        <v>573</v>
      </c>
      <c r="AK457" s="11">
        <v>38.927929461644602</v>
      </c>
      <c r="AL457" s="11">
        <v>4.4043170396705023</v>
      </c>
      <c r="AM457" s="11">
        <v>0.49727282431242897</v>
      </c>
      <c r="AN457" s="11">
        <v>8.9454689542321011E-2</v>
      </c>
      <c r="AO457">
        <v>3.8</v>
      </c>
      <c r="AP457">
        <v>9</v>
      </c>
      <c r="AQ457">
        <v>6.6</v>
      </c>
      <c r="AR457">
        <v>7.3</v>
      </c>
      <c r="AS457">
        <v>16.100000000000001</v>
      </c>
      <c r="AT457">
        <v>39.9</v>
      </c>
      <c r="AU457">
        <v>18.2</v>
      </c>
      <c r="AV457" s="12">
        <v>0</v>
      </c>
      <c r="AW457" s="12">
        <v>0</v>
      </c>
      <c r="AX457" s="12">
        <v>0</v>
      </c>
      <c r="AY457" s="12">
        <v>1.3364963747535829E-4</v>
      </c>
      <c r="AZ457" s="12">
        <v>1.15606936416185E-2</v>
      </c>
      <c r="BA457" s="12">
        <v>2.2761760242792108E-2</v>
      </c>
      <c r="BB457" s="12">
        <v>1.0480349344978169E-2</v>
      </c>
      <c r="BC457" s="12">
        <v>0.10404624277456651</v>
      </c>
      <c r="BD457" s="12">
        <v>0.10318664643399091</v>
      </c>
      <c r="BE457" s="12">
        <v>8.7336244541484712E-2</v>
      </c>
      <c r="BF457" s="12">
        <v>0.20809248554913301</v>
      </c>
      <c r="BG457">
        <v>255068735</v>
      </c>
      <c r="BH457">
        <v>202758</v>
      </c>
      <c r="BI457">
        <v>11255167</v>
      </c>
      <c r="BJ457">
        <v>104</v>
      </c>
      <c r="BK457">
        <v>0</v>
      </c>
      <c r="BL457" s="12">
        <v>0</v>
      </c>
      <c r="BM457" s="11">
        <v>3.1191515907673111</v>
      </c>
      <c r="BN457" s="12">
        <v>0.2272009744358939</v>
      </c>
      <c r="BO457" s="12">
        <v>0.33047738160411022</v>
      </c>
      <c r="BP457">
        <v>1781</v>
      </c>
      <c r="BQ457" s="15">
        <v>29.403995377249466</v>
      </c>
      <c r="BR457">
        <v>67.5</v>
      </c>
      <c r="BS457">
        <v>63.9</v>
      </c>
      <c r="BT457">
        <v>5.3</v>
      </c>
      <c r="BU457">
        <v>4101</v>
      </c>
      <c r="BV457">
        <v>745</v>
      </c>
      <c r="BW457" s="15">
        <v>0.18166300902218971</v>
      </c>
      <c r="BX457" s="15">
        <v>0.34923578669993982</v>
      </c>
      <c r="BY457">
        <v>0</v>
      </c>
    </row>
    <row r="458" spans="2:77" ht="15.75" customHeight="1">
      <c r="B458" t="s">
        <v>1100</v>
      </c>
      <c r="C458" s="11">
        <v>0.75992863866583382</v>
      </c>
      <c r="D458">
        <v>4312</v>
      </c>
      <c r="E458" s="11">
        <v>5674.2169995992626</v>
      </c>
      <c r="F458">
        <v>1339</v>
      </c>
      <c r="G458" s="11">
        <v>31.05287569573284</v>
      </c>
      <c r="H458">
        <v>892</v>
      </c>
      <c r="I458" s="11">
        <v>20.686456400742117</v>
      </c>
      <c r="J458">
        <v>319</v>
      </c>
      <c r="K458" s="11">
        <v>7.3979591836734695</v>
      </c>
      <c r="L458">
        <v>2079</v>
      </c>
      <c r="M458" s="11">
        <v>48.214285714285715</v>
      </c>
      <c r="N458">
        <v>2233</v>
      </c>
      <c r="O458" s="11">
        <v>51.785714285714292</v>
      </c>
      <c r="P458">
        <v>1507</v>
      </c>
      <c r="Q458" s="11">
        <v>34.948979591836739</v>
      </c>
      <c r="R458">
        <v>457</v>
      </c>
      <c r="S458" s="11">
        <v>34.129947722180731</v>
      </c>
      <c r="T458">
        <v>882</v>
      </c>
      <c r="U458" s="11">
        <v>65.870052277819269</v>
      </c>
      <c r="V458">
        <v>713</v>
      </c>
      <c r="W458" s="11">
        <v>53.248693054518291</v>
      </c>
      <c r="X458">
        <v>394</v>
      </c>
      <c r="Y458" s="11">
        <v>44.170403587443943</v>
      </c>
      <c r="Z458">
        <v>498</v>
      </c>
      <c r="AA458" s="11">
        <v>55.82959641255605</v>
      </c>
      <c r="AB458">
        <v>389</v>
      </c>
      <c r="AC458" s="11">
        <v>29.051530993278568</v>
      </c>
      <c r="AD458" s="11">
        <v>0.375</v>
      </c>
      <c r="AE458">
        <v>5</v>
      </c>
      <c r="AF458" s="11">
        <v>1428</v>
      </c>
      <c r="AG458" s="11">
        <v>33.6</v>
      </c>
      <c r="AH458" s="11">
        <v>11079.151391255269</v>
      </c>
      <c r="AI458" s="11">
        <v>14579.19971368183</v>
      </c>
      <c r="AJ458">
        <v>596</v>
      </c>
      <c r="AK458" s="11">
        <v>38.637118403498697</v>
      </c>
      <c r="AL458" s="11">
        <v>4.417479991503849</v>
      </c>
      <c r="AM458" s="11">
        <v>0.50266210959634094</v>
      </c>
      <c r="AN458" s="11">
        <v>9.5190634535376989E-2</v>
      </c>
      <c r="AO458">
        <v>6.5</v>
      </c>
      <c r="AP458">
        <v>8.1999999999999993</v>
      </c>
      <c r="AQ458">
        <v>6.9</v>
      </c>
      <c r="AR458">
        <v>6.6</v>
      </c>
      <c r="AS458">
        <v>11.2</v>
      </c>
      <c r="AT458">
        <v>30.9</v>
      </c>
      <c r="AU458">
        <v>13</v>
      </c>
      <c r="AV458" s="12">
        <v>1.4661193441020402E-2</v>
      </c>
      <c r="AW458" s="12">
        <v>5.4322010037114229E-3</v>
      </c>
      <c r="AX458" s="12">
        <v>2.0093394444731825E-2</v>
      </c>
      <c r="AY458" s="12">
        <v>1.98373338623289E-3</v>
      </c>
      <c r="AZ458" s="12">
        <v>0.14084507042253519</v>
      </c>
      <c r="BA458" s="12">
        <v>1.5099519560741251E-2</v>
      </c>
      <c r="BB458" s="12">
        <v>6.0836501901140681E-3</v>
      </c>
      <c r="BC458" s="12">
        <v>9.8591549295774641E-2</v>
      </c>
      <c r="BD458" s="12">
        <v>4.6543463381245723E-2</v>
      </c>
      <c r="BE458" s="12">
        <v>1.901140684410646E-2</v>
      </c>
      <c r="BF458" s="12">
        <v>0.29452054794520549</v>
      </c>
      <c r="BG458">
        <v>842651618</v>
      </c>
      <c r="BH458">
        <v>496767</v>
      </c>
      <c r="BI458">
        <v>9984615</v>
      </c>
      <c r="BJ458">
        <v>3</v>
      </c>
      <c r="BK458">
        <v>0</v>
      </c>
      <c r="BL458" s="12">
        <v>0</v>
      </c>
      <c r="BM458" s="11">
        <v>9.3676814988290396</v>
      </c>
      <c r="BN458" s="12">
        <v>0.23745339688061834</v>
      </c>
      <c r="BO458" s="12">
        <v>0.3116421611560366</v>
      </c>
      <c r="BP458">
        <v>639</v>
      </c>
      <c r="BQ458" s="15">
        <v>14.819109461966603</v>
      </c>
      <c r="BR458">
        <v>61.7</v>
      </c>
      <c r="BS458">
        <v>57.8</v>
      </c>
      <c r="BT458">
        <v>6.4</v>
      </c>
      <c r="BU458">
        <v>3231</v>
      </c>
      <c r="BV458">
        <v>3248</v>
      </c>
      <c r="BW458" s="15">
        <v>1.0052615289384093</v>
      </c>
      <c r="BX458" s="15">
        <v>1.3228367478073906</v>
      </c>
      <c r="BY458">
        <v>1</v>
      </c>
    </row>
    <row r="459" spans="2:77" ht="15.75" customHeight="1">
      <c r="B459" t="s">
        <v>1101</v>
      </c>
      <c r="C459" s="11">
        <v>0.455040028974731</v>
      </c>
      <c r="D459">
        <v>2123</v>
      </c>
      <c r="E459" s="11">
        <v>4665.523612908114</v>
      </c>
      <c r="F459">
        <v>667</v>
      </c>
      <c r="G459" s="11">
        <v>31.417804992934528</v>
      </c>
      <c r="H459">
        <v>477</v>
      </c>
      <c r="I459" s="11">
        <v>22.468205369759776</v>
      </c>
      <c r="J459">
        <v>303</v>
      </c>
      <c r="K459" s="11">
        <v>14.272256241168158</v>
      </c>
      <c r="L459">
        <v>450</v>
      </c>
      <c r="M459" s="11">
        <v>21.19642016015073</v>
      </c>
      <c r="N459">
        <v>1673</v>
      </c>
      <c r="O459" s="11">
        <v>78.803579839849263</v>
      </c>
      <c r="P459">
        <v>1266</v>
      </c>
      <c r="Q459" s="11">
        <v>59.632595383890717</v>
      </c>
      <c r="R459">
        <v>45</v>
      </c>
      <c r="S459" s="11">
        <v>6.746626686656672</v>
      </c>
      <c r="T459">
        <v>622</v>
      </c>
      <c r="U459" s="11">
        <v>93.253373313343317</v>
      </c>
      <c r="V459">
        <v>478</v>
      </c>
      <c r="W459" s="11">
        <v>71.664167916041976</v>
      </c>
      <c r="X459">
        <v>45</v>
      </c>
      <c r="Y459" s="11">
        <v>9.433962264150944</v>
      </c>
      <c r="Z459">
        <v>432</v>
      </c>
      <c r="AA459" s="11">
        <v>90.566037735849065</v>
      </c>
      <c r="AB459">
        <v>338</v>
      </c>
      <c r="AC459" s="11">
        <v>50.674662668665668</v>
      </c>
      <c r="AD459" s="11">
        <v>0.68899999999999995</v>
      </c>
      <c r="AE459">
        <v>5</v>
      </c>
      <c r="AF459" s="11">
        <v>1124</v>
      </c>
      <c r="AG459" s="11">
        <v>52.943947244465384</v>
      </c>
      <c r="AH459" s="11">
        <v>11320.98751917218</v>
      </c>
      <c r="AI459" s="11">
        <v>24879.102492761031</v>
      </c>
      <c r="AJ459">
        <v>580</v>
      </c>
      <c r="AK459" s="11">
        <v>39.599096173635402</v>
      </c>
      <c r="AL459" s="11">
        <v>4.3859269499428777</v>
      </c>
      <c r="AM459" s="11">
        <v>0.50095313582215095</v>
      </c>
      <c r="AN459" s="11">
        <v>9.3468237592295E-2</v>
      </c>
      <c r="AO459">
        <v>4.0999999999999996</v>
      </c>
      <c r="AP459">
        <v>8.5</v>
      </c>
      <c r="AQ459">
        <v>5.4</v>
      </c>
      <c r="AR459">
        <v>6.1</v>
      </c>
      <c r="AS459">
        <v>13.6</v>
      </c>
      <c r="AT459">
        <v>35</v>
      </c>
      <c r="AU459">
        <v>14</v>
      </c>
      <c r="AV459" s="12">
        <v>4.0570574777207949E-2</v>
      </c>
      <c r="AW459" s="12">
        <v>0.1872967043083707</v>
      </c>
      <c r="AX459" s="12">
        <v>0.22786727908557863</v>
      </c>
      <c r="AY459" s="12">
        <v>2.21606648199446E-4</v>
      </c>
      <c r="AZ459" s="12">
        <v>2.1052631578947371E-2</v>
      </c>
      <c r="BA459" s="12">
        <v>2.6315789473684209E-2</v>
      </c>
      <c r="BB459" s="12">
        <v>2.3026315789473679E-2</v>
      </c>
      <c r="BC459" s="12">
        <v>3.1578947368421047E-2</v>
      </c>
      <c r="BD459" s="12">
        <v>0.1189516129032258</v>
      </c>
      <c r="BE459" s="12">
        <v>3.2894736842105261E-3</v>
      </c>
      <c r="BF459" s="12">
        <v>0.30208333333333331</v>
      </c>
      <c r="BG459">
        <v>295257042</v>
      </c>
      <c r="BH459">
        <v>675099</v>
      </c>
      <c r="BI459">
        <v>7884886</v>
      </c>
      <c r="BJ459">
        <v>100</v>
      </c>
      <c r="BK459">
        <v>0</v>
      </c>
      <c r="BL459" s="12">
        <v>0</v>
      </c>
      <c r="BM459" s="11">
        <v>16.488046166529269</v>
      </c>
      <c r="BN459" s="12">
        <v>0.25007228502941004</v>
      </c>
      <c r="BO459" s="12">
        <v>0.35460194902485165</v>
      </c>
      <c r="BP459">
        <v>1398</v>
      </c>
      <c r="BQ459" s="15">
        <v>65.850211964201605</v>
      </c>
      <c r="BR459">
        <v>76.599999999999994</v>
      </c>
      <c r="BS459">
        <v>67.8</v>
      </c>
      <c r="BT459">
        <v>11.4</v>
      </c>
      <c r="BU459">
        <v>1563</v>
      </c>
      <c r="BV459">
        <v>1869</v>
      </c>
      <c r="BW459" s="15">
        <v>1.1957773512476009</v>
      </c>
      <c r="BX459" s="15">
        <v>2.6278509034509665</v>
      </c>
      <c r="BY459">
        <v>0</v>
      </c>
    </row>
    <row r="460" spans="2:77" ht="15.75" customHeight="1">
      <c r="B460" t="s">
        <v>1102</v>
      </c>
      <c r="C460" s="11">
        <v>0.2308338901682627</v>
      </c>
      <c r="D460">
        <v>2284</v>
      </c>
      <c r="E460" s="11">
        <v>9894.5609690809033</v>
      </c>
      <c r="F460">
        <v>692</v>
      </c>
      <c r="G460" s="11">
        <v>30.297723292469353</v>
      </c>
      <c r="H460">
        <v>427</v>
      </c>
      <c r="I460" s="11">
        <v>18.695271453590191</v>
      </c>
      <c r="J460">
        <v>326</v>
      </c>
      <c r="K460" s="11">
        <v>14.273204903677758</v>
      </c>
      <c r="L460">
        <v>292</v>
      </c>
      <c r="M460" s="11">
        <v>12.784588441331</v>
      </c>
      <c r="N460">
        <v>1992</v>
      </c>
      <c r="O460" s="11">
        <v>87.215411558669004</v>
      </c>
      <c r="P460">
        <v>1950</v>
      </c>
      <c r="Q460" s="11">
        <v>85.376532399299478</v>
      </c>
      <c r="R460">
        <v>66</v>
      </c>
      <c r="S460" s="11">
        <v>9.5375722543352595</v>
      </c>
      <c r="T460">
        <v>626</v>
      </c>
      <c r="U460" s="11">
        <v>90.462427745664741</v>
      </c>
      <c r="V460">
        <v>606</v>
      </c>
      <c r="W460" s="11">
        <v>87.572254335260112</v>
      </c>
      <c r="X460">
        <v>56</v>
      </c>
      <c r="Y460" s="11">
        <v>13.114754098360656</v>
      </c>
      <c r="Z460">
        <v>371</v>
      </c>
      <c r="AA460" s="11">
        <v>86.885245901639337</v>
      </c>
      <c r="AB460">
        <v>358</v>
      </c>
      <c r="AC460" s="11">
        <v>51.734104046242777</v>
      </c>
      <c r="AD460" s="11">
        <v>0.871</v>
      </c>
      <c r="AE460">
        <v>5</v>
      </c>
      <c r="AF460" s="11">
        <v>1726</v>
      </c>
      <c r="AG460" s="11">
        <v>75.569176882661992</v>
      </c>
      <c r="AH460" s="11">
        <v>856.44027885957257</v>
      </c>
      <c r="AI460" s="11">
        <v>3710.2016442871131</v>
      </c>
      <c r="AJ460">
        <v>580</v>
      </c>
      <c r="AK460" s="11">
        <v>41.463863329612103</v>
      </c>
      <c r="AL460" s="11">
        <v>4.2428848778934007</v>
      </c>
      <c r="AM460" s="11">
        <v>0.49476543708885701</v>
      </c>
      <c r="AN460" s="11">
        <v>8.7832661253516006E-2</v>
      </c>
      <c r="AO460">
        <v>3.2</v>
      </c>
      <c r="AP460">
        <v>9</v>
      </c>
      <c r="AQ460">
        <v>5.3</v>
      </c>
      <c r="AR460">
        <v>6.5</v>
      </c>
      <c r="AS460">
        <v>16.5</v>
      </c>
      <c r="AT460">
        <v>38.200000000000003</v>
      </c>
      <c r="AU460">
        <v>17</v>
      </c>
      <c r="AV460" s="12">
        <v>7.0429721241697324E-3</v>
      </c>
      <c r="AW460" s="12">
        <v>1.6552239209907088E-2</v>
      </c>
      <c r="AX460" s="12">
        <v>2.359521133407682E-2</v>
      </c>
      <c r="AY460" s="12">
        <v>0</v>
      </c>
      <c r="AZ460" s="12">
        <v>0</v>
      </c>
      <c r="BA460" s="12">
        <v>1.6949152542372881E-2</v>
      </c>
      <c r="BB460" s="12">
        <v>1.630434782608696E-2</v>
      </c>
      <c r="BC460" s="12">
        <v>1.8018018018018021E-2</v>
      </c>
      <c r="BD460" s="12">
        <v>6.4406779661016947E-2</v>
      </c>
      <c r="BE460" s="12">
        <v>1.630434782608696E-2</v>
      </c>
      <c r="BF460" s="12">
        <v>0.14414414414414409</v>
      </c>
      <c r="BG460">
        <v>85755503</v>
      </c>
      <c r="BH460">
        <v>356501</v>
      </c>
      <c r="BI460">
        <v>5750502</v>
      </c>
      <c r="BJ460">
        <v>20</v>
      </c>
      <c r="BK460">
        <v>0</v>
      </c>
      <c r="BL460" s="12">
        <v>0</v>
      </c>
      <c r="BM460" s="11">
        <v>26.761819803746651</v>
      </c>
      <c r="BN460" s="12">
        <v>0.30162181858296883</v>
      </c>
      <c r="BO460" s="12">
        <v>0.25349209983970689</v>
      </c>
      <c r="BP460">
        <v>927</v>
      </c>
      <c r="BQ460" s="15">
        <v>40.586690017513135</v>
      </c>
      <c r="BR460">
        <v>79.400000000000006</v>
      </c>
      <c r="BS460">
        <v>74.400000000000006</v>
      </c>
      <c r="BT460">
        <v>6.3</v>
      </c>
      <c r="BU460">
        <v>1691</v>
      </c>
      <c r="BV460">
        <v>94</v>
      </c>
      <c r="BW460" s="15">
        <v>5.558840922531047E-2</v>
      </c>
      <c r="BX460" s="15">
        <v>0.24081563233540007</v>
      </c>
      <c r="BY460">
        <v>0</v>
      </c>
    </row>
    <row r="461" spans="2:77" ht="15.75" customHeight="1">
      <c r="B461" t="s">
        <v>1103</v>
      </c>
      <c r="C461" s="11">
        <v>0.7247553705496117</v>
      </c>
      <c r="D461">
        <v>6943</v>
      </c>
      <c r="E461" s="11">
        <v>9579.7841342449647</v>
      </c>
      <c r="F461">
        <v>2229</v>
      </c>
      <c r="G461" s="11">
        <v>32.104277689759471</v>
      </c>
      <c r="H461">
        <v>1531</v>
      </c>
      <c r="I461" s="11">
        <v>22.050986605213886</v>
      </c>
      <c r="J461">
        <v>561</v>
      </c>
      <c r="K461" s="11">
        <v>8.0800806567766106</v>
      </c>
      <c r="L461">
        <v>609</v>
      </c>
      <c r="M461" s="11">
        <v>8.7714244562869084</v>
      </c>
      <c r="N461">
        <v>6334</v>
      </c>
      <c r="O461" s="11">
        <v>91.228575543713092</v>
      </c>
      <c r="P461">
        <v>5729</v>
      </c>
      <c r="Q461" s="11">
        <v>82.514763070718715</v>
      </c>
      <c r="R461">
        <v>0</v>
      </c>
      <c r="S461" s="11">
        <v>0</v>
      </c>
      <c r="T461">
        <v>2229</v>
      </c>
      <c r="U461" s="11">
        <v>100</v>
      </c>
      <c r="V461">
        <v>2064</v>
      </c>
      <c r="W461" s="11">
        <v>92.597577388963657</v>
      </c>
      <c r="X461">
        <v>0</v>
      </c>
      <c r="Y461" s="11">
        <v>0</v>
      </c>
      <c r="Z461">
        <v>1531</v>
      </c>
      <c r="AA461" s="11">
        <v>100</v>
      </c>
      <c r="AB461">
        <v>1417</v>
      </c>
      <c r="AC461" s="11">
        <v>63.571108120233291</v>
      </c>
      <c r="AD461" s="11">
        <v>0.60899999999999999</v>
      </c>
      <c r="AE461">
        <v>4</v>
      </c>
      <c r="AF461" s="11">
        <v>4318</v>
      </c>
      <c r="AG461" s="11">
        <v>64.027283511269275</v>
      </c>
      <c r="AH461" s="11">
        <v>7786.7422717063391</v>
      </c>
      <c r="AI461" s="11">
        <v>10743.959393913659</v>
      </c>
      <c r="AJ461">
        <v>580</v>
      </c>
      <c r="AK461" s="11">
        <v>38.868372881283499</v>
      </c>
      <c r="AL461" s="11">
        <v>4.2417188967694166</v>
      </c>
      <c r="AM461" s="11">
        <v>0.49553067779457199</v>
      </c>
      <c r="AN461" s="11">
        <v>8.8017560579713994E-2</v>
      </c>
      <c r="AO461">
        <v>3.8</v>
      </c>
      <c r="AP461">
        <v>8.8000000000000007</v>
      </c>
      <c r="AQ461">
        <v>5.7</v>
      </c>
      <c r="AR461">
        <v>6.4</v>
      </c>
      <c r="AS461">
        <v>15</v>
      </c>
      <c r="AT461">
        <v>37.5</v>
      </c>
      <c r="AU461">
        <v>15.8</v>
      </c>
      <c r="AV461" s="12">
        <v>4.5314494121758454E-3</v>
      </c>
      <c r="AW461" s="12">
        <v>6.187943661955562E-3</v>
      </c>
      <c r="AX461" s="12">
        <v>1.0719393074131407E-2</v>
      </c>
      <c r="AY461" s="12">
        <v>1.393187314034372E-4</v>
      </c>
      <c r="AZ461" s="12">
        <v>2.20820189274448E-2</v>
      </c>
      <c r="BA461" s="12">
        <v>8.9020771513353119E-3</v>
      </c>
      <c r="BB461" s="12">
        <v>8.7548638132295721E-3</v>
      </c>
      <c r="BC461" s="12">
        <v>9.3749999999999997E-3</v>
      </c>
      <c r="BD461" s="12">
        <v>0.137370753323486</v>
      </c>
      <c r="BE461" s="12">
        <v>4.8638132295719852E-2</v>
      </c>
      <c r="BF461" s="12">
        <v>0.41717791411042943</v>
      </c>
      <c r="BG461">
        <v>375122664</v>
      </c>
      <c r="BH461">
        <v>288910</v>
      </c>
      <c r="BI461">
        <v>24344908</v>
      </c>
      <c r="BJ461">
        <v>7</v>
      </c>
      <c r="BK461">
        <v>0</v>
      </c>
      <c r="BL461" s="12">
        <v>0</v>
      </c>
      <c r="BM461" s="11">
        <v>4.7808764940239046</v>
      </c>
      <c r="BN461" s="12">
        <v>0.25767618463517294</v>
      </c>
      <c r="BO461" s="12">
        <v>0.30577179235730234</v>
      </c>
      <c r="BP461">
        <v>1079</v>
      </c>
      <c r="BQ461" s="15">
        <v>15.540832493158577</v>
      </c>
      <c r="BR461">
        <v>72.599999999999994</v>
      </c>
      <c r="BS461">
        <v>66</v>
      </c>
      <c r="BT461">
        <v>9.1</v>
      </c>
      <c r="BU461">
        <v>5194</v>
      </c>
      <c r="BV461">
        <v>1251</v>
      </c>
      <c r="BW461" s="15">
        <v>0.24085483249903736</v>
      </c>
      <c r="BX461" s="15">
        <v>0.33232569538103218</v>
      </c>
      <c r="BY461">
        <v>0</v>
      </c>
    </row>
    <row r="462" spans="2:77" ht="15.75" customHeight="1">
      <c r="B462" t="s">
        <v>1104</v>
      </c>
      <c r="C462" s="11">
        <v>1.142733179177265</v>
      </c>
      <c r="D462">
        <v>5923</v>
      </c>
      <c r="E462" s="11">
        <v>5183.1872110901595</v>
      </c>
      <c r="F462">
        <v>1961</v>
      </c>
      <c r="G462" s="11">
        <v>33.108222184703692</v>
      </c>
      <c r="H462">
        <v>1501</v>
      </c>
      <c r="I462" s="11">
        <v>25.341887556981256</v>
      </c>
      <c r="J462">
        <v>827</v>
      </c>
      <c r="K462" s="11">
        <v>13.962518993753164</v>
      </c>
      <c r="L462">
        <v>1006</v>
      </c>
      <c r="M462" s="11">
        <v>16.984636164106025</v>
      </c>
      <c r="N462">
        <v>4917</v>
      </c>
      <c r="O462" s="11">
        <v>83.015363835893979</v>
      </c>
      <c r="P462">
        <v>4284</v>
      </c>
      <c r="Q462" s="11">
        <v>72.328212054702007</v>
      </c>
      <c r="R462">
        <v>78</v>
      </c>
      <c r="S462" s="11">
        <v>3.977562468128506</v>
      </c>
      <c r="T462">
        <v>1883</v>
      </c>
      <c r="U462" s="11">
        <v>96.022437531871503</v>
      </c>
      <c r="V462">
        <v>1692</v>
      </c>
      <c r="W462" s="11">
        <v>86.282508924018359</v>
      </c>
      <c r="X462">
        <v>51</v>
      </c>
      <c r="Y462" s="11">
        <v>3.3977348434377079</v>
      </c>
      <c r="Z462">
        <v>1450</v>
      </c>
      <c r="AA462" s="11">
        <v>96.602265156562297</v>
      </c>
      <c r="AB462">
        <v>1283</v>
      </c>
      <c r="AC462" s="11">
        <v>65.425803161652212</v>
      </c>
      <c r="AD462" s="11">
        <v>0.84499999999999997</v>
      </c>
      <c r="AE462">
        <v>5</v>
      </c>
      <c r="AF462" s="11">
        <v>3216</v>
      </c>
      <c r="AG462" s="11">
        <v>54.296809049468173</v>
      </c>
      <c r="AH462" s="11">
        <v>30409.90408143555</v>
      </c>
      <c r="AI462" s="11">
        <v>26611.55257899404</v>
      </c>
      <c r="AJ462">
        <v>580</v>
      </c>
      <c r="AK462" s="11">
        <v>39.436071364139103</v>
      </c>
      <c r="AL462" s="11">
        <v>4.0849285276768157</v>
      </c>
      <c r="AM462" s="11">
        <v>0.49069097423248798</v>
      </c>
      <c r="AN462" s="11">
        <v>8.3764913442884989E-2</v>
      </c>
      <c r="AO462">
        <v>4.7</v>
      </c>
      <c r="AP462">
        <v>9</v>
      </c>
      <c r="AQ462">
        <v>7</v>
      </c>
      <c r="AR462">
        <v>7.6</v>
      </c>
      <c r="AS462">
        <v>14.6</v>
      </c>
      <c r="AT462">
        <v>36.200000000000003</v>
      </c>
      <c r="AU462">
        <v>16.7</v>
      </c>
      <c r="AV462" s="12">
        <v>5.0959563647202652E-2</v>
      </c>
      <c r="AW462" s="12">
        <v>0.18125154792174844</v>
      </c>
      <c r="AX462" s="12">
        <v>0.23221111156895108</v>
      </c>
      <c r="AY462" s="12">
        <v>7.7626191076869339E-5</v>
      </c>
      <c r="AZ462" s="12">
        <v>8.8105726872246704E-3</v>
      </c>
      <c r="BA462" s="12">
        <v>1.948051948051948E-2</v>
      </c>
      <c r="BB462" s="12">
        <v>1.227830832196453E-2</v>
      </c>
      <c r="BC462" s="12">
        <v>6.5789473684210523E-2</v>
      </c>
      <c r="BD462" s="12">
        <v>8.0873671782762696E-2</v>
      </c>
      <c r="BE462" s="12">
        <v>2.7285129604365618E-2</v>
      </c>
      <c r="BF462" s="12">
        <v>0.42543859649122812</v>
      </c>
      <c r="BG462">
        <v>435226070</v>
      </c>
      <c r="BH462">
        <v>207308</v>
      </c>
      <c r="BI462">
        <v>7912000</v>
      </c>
      <c r="BJ462">
        <v>5</v>
      </c>
      <c r="BK462">
        <v>0</v>
      </c>
      <c r="BL462" s="12">
        <v>0</v>
      </c>
      <c r="BM462" s="11">
        <v>14.839241549876339</v>
      </c>
      <c r="BN462" s="12">
        <v>0.29694626304946886</v>
      </c>
      <c r="BO462" s="12">
        <v>0.23629259174092754</v>
      </c>
      <c r="BP462">
        <v>2305</v>
      </c>
      <c r="BQ462" s="15">
        <v>38.916089819348301</v>
      </c>
      <c r="BR462">
        <v>65.099999999999994</v>
      </c>
      <c r="BS462">
        <v>59.6</v>
      </c>
      <c r="BT462">
        <v>8.5</v>
      </c>
      <c r="BU462">
        <v>4297</v>
      </c>
      <c r="BV462">
        <v>1144</v>
      </c>
      <c r="BW462" s="15">
        <v>0.26623225506167092</v>
      </c>
      <c r="BX462" s="15">
        <v>0.23297849394147327</v>
      </c>
      <c r="BY462">
        <v>0</v>
      </c>
    </row>
    <row r="463" spans="2:77" ht="15.75" customHeight="1">
      <c r="B463" t="s">
        <v>1105</v>
      </c>
      <c r="C463" s="11">
        <v>0.58689777008857036</v>
      </c>
      <c r="D463">
        <v>7630</v>
      </c>
      <c r="E463" s="11">
        <v>13000.560555628854</v>
      </c>
      <c r="F463">
        <v>2396</v>
      </c>
      <c r="G463" s="11">
        <v>31.402359108781123</v>
      </c>
      <c r="H463">
        <v>1783</v>
      </c>
      <c r="I463" s="11">
        <v>23.368283093053734</v>
      </c>
      <c r="J463">
        <v>1269</v>
      </c>
      <c r="K463" s="11">
        <v>16.631716906946263</v>
      </c>
      <c r="L463">
        <v>224</v>
      </c>
      <c r="M463" s="11">
        <v>2.9357798165137616</v>
      </c>
      <c r="N463">
        <v>7406</v>
      </c>
      <c r="O463" s="11">
        <v>97.064220183486242</v>
      </c>
      <c r="P463">
        <v>7317</v>
      </c>
      <c r="Q463" s="11">
        <v>95.89777195281782</v>
      </c>
      <c r="R463">
        <v>33</v>
      </c>
      <c r="S463" s="11">
        <v>1.3772954924874792</v>
      </c>
      <c r="T463">
        <v>2363</v>
      </c>
      <c r="U463" s="11">
        <v>98.622704507512523</v>
      </c>
      <c r="V463">
        <v>2346</v>
      </c>
      <c r="W463" s="11">
        <v>97.913188647746239</v>
      </c>
      <c r="X463">
        <v>15</v>
      </c>
      <c r="Y463" s="11">
        <v>0.84127874369040945</v>
      </c>
      <c r="Z463">
        <v>1768</v>
      </c>
      <c r="AA463" s="11">
        <v>99.15872125630959</v>
      </c>
      <c r="AB463">
        <v>1768</v>
      </c>
      <c r="AC463" s="11">
        <v>73.789649415692821</v>
      </c>
      <c r="AD463" s="11">
        <v>0.98</v>
      </c>
      <c r="AE463">
        <v>5</v>
      </c>
      <c r="AF463" s="11">
        <v>4787</v>
      </c>
      <c r="AG463" s="11">
        <v>63.767150659384576</v>
      </c>
      <c r="AH463" s="11">
        <v>26679.926365482679</v>
      </c>
      <c r="AI463" s="11">
        <v>45459.239624398557</v>
      </c>
      <c r="AJ463">
        <v>587</v>
      </c>
      <c r="AK463" s="11">
        <v>38.750443162276902</v>
      </c>
      <c r="AL463" s="11">
        <v>4.2959828510730862</v>
      </c>
      <c r="AM463" s="11">
        <v>0.49280015138204603</v>
      </c>
      <c r="AN463" s="11">
        <v>9.1546120401646003E-2</v>
      </c>
      <c r="AO463">
        <v>2.7</v>
      </c>
      <c r="AP463">
        <v>8.6999999999999993</v>
      </c>
      <c r="AQ463">
        <v>5.0999999999999996</v>
      </c>
      <c r="AR463">
        <v>5.8</v>
      </c>
      <c r="AS463">
        <v>16.600000000000001</v>
      </c>
      <c r="AT463">
        <v>39.799999999999997</v>
      </c>
      <c r="AU463">
        <v>17.100000000000001</v>
      </c>
      <c r="AV463" s="12">
        <v>0.46560797671802884</v>
      </c>
      <c r="AW463" s="12">
        <v>0.21163794800554767</v>
      </c>
      <c r="AX463" s="12">
        <v>0.67724592472357648</v>
      </c>
      <c r="AY463" s="12">
        <v>5.3140610054203432E-5</v>
      </c>
      <c r="AZ463" s="12">
        <v>5.1546391752577319E-3</v>
      </c>
      <c r="BA463" s="12">
        <v>3.5409035409035408E-2</v>
      </c>
      <c r="BB463" s="12">
        <v>3.3599999999999998E-2</v>
      </c>
      <c r="BC463" s="12">
        <v>4.1237113402061848E-2</v>
      </c>
      <c r="BD463" s="12">
        <v>0.39194139194139188</v>
      </c>
      <c r="BE463" s="12">
        <v>0.31519999999999998</v>
      </c>
      <c r="BF463" s="12">
        <v>0.63917525773195871</v>
      </c>
      <c r="BG463">
        <v>161937102</v>
      </c>
      <c r="BH463">
        <v>225205</v>
      </c>
      <c r="BI463">
        <v>14173215</v>
      </c>
      <c r="BJ463">
        <v>75</v>
      </c>
      <c r="BK463">
        <v>0</v>
      </c>
      <c r="BL463" s="12">
        <v>0</v>
      </c>
      <c r="BM463" s="11">
        <v>4.1637751561415683</v>
      </c>
      <c r="BN463" s="12">
        <v>0.20594778383026391</v>
      </c>
      <c r="BO463" s="12">
        <v>0.31711718463413574</v>
      </c>
      <c r="BP463">
        <v>1516</v>
      </c>
      <c r="BQ463" s="15">
        <v>19.868938401048492</v>
      </c>
      <c r="BR463">
        <v>77</v>
      </c>
      <c r="BS463">
        <v>71.599999999999994</v>
      </c>
      <c r="BT463">
        <v>7</v>
      </c>
      <c r="BU463">
        <v>5522</v>
      </c>
      <c r="BV463">
        <v>715</v>
      </c>
      <c r="BW463" s="15">
        <v>0.12948207171314741</v>
      </c>
      <c r="BX463" s="15">
        <v>0.22062116830603551</v>
      </c>
      <c r="BY463">
        <v>0</v>
      </c>
    </row>
    <row r="464" spans="2:77" ht="15.75" customHeight="1">
      <c r="B464" t="s">
        <v>1106</v>
      </c>
      <c r="C464" s="11">
        <v>0.78524926793958694</v>
      </c>
      <c r="D464">
        <v>5920</v>
      </c>
      <c r="E464" s="11">
        <v>7539.0073467161192</v>
      </c>
      <c r="F464">
        <v>1851</v>
      </c>
      <c r="G464" s="11">
        <v>31.266891891891891</v>
      </c>
      <c r="H464">
        <v>1634</v>
      </c>
      <c r="I464" s="11">
        <v>27.601351351351351</v>
      </c>
      <c r="J464">
        <v>555</v>
      </c>
      <c r="K464" s="11">
        <v>9.375</v>
      </c>
      <c r="L464">
        <v>1445</v>
      </c>
      <c r="M464" s="11">
        <v>24.408783783783782</v>
      </c>
      <c r="N464">
        <v>4475</v>
      </c>
      <c r="O464" s="11">
        <v>75.59121621621621</v>
      </c>
      <c r="P464">
        <v>3809</v>
      </c>
      <c r="Q464" s="11">
        <v>64.34121621621621</v>
      </c>
      <c r="R464">
        <v>209</v>
      </c>
      <c r="S464" s="11">
        <v>11.291193949216639</v>
      </c>
      <c r="T464">
        <v>1642</v>
      </c>
      <c r="U464" s="11">
        <v>88.708806050783366</v>
      </c>
      <c r="V464">
        <v>1429</v>
      </c>
      <c r="W464" s="11">
        <v>77.201512695840094</v>
      </c>
      <c r="X464">
        <v>194</v>
      </c>
      <c r="Y464" s="11">
        <v>11.872705018359852</v>
      </c>
      <c r="Z464">
        <v>1440</v>
      </c>
      <c r="AA464" s="11">
        <v>88.127294981640148</v>
      </c>
      <c r="AB464">
        <v>1279</v>
      </c>
      <c r="AC464" s="11">
        <v>69.097784981091309</v>
      </c>
      <c r="AD464" s="11">
        <v>0.36599999999999999</v>
      </c>
      <c r="AE464">
        <v>3</v>
      </c>
      <c r="AF464" s="11">
        <v>2563</v>
      </c>
      <c r="AG464" s="11">
        <v>43.359837590932159</v>
      </c>
      <c r="AH464" s="11">
        <v>21820.4288002145</v>
      </c>
      <c r="AI464" s="11">
        <v>27787.90085022202</v>
      </c>
      <c r="AJ464">
        <v>580</v>
      </c>
      <c r="AK464" s="11">
        <v>42.793231049864097</v>
      </c>
      <c r="AL464" s="11">
        <v>4.2054838023704466</v>
      </c>
      <c r="AM464" s="11">
        <v>0.49419944805917199</v>
      </c>
      <c r="AN464" s="11">
        <v>8.8307082973385992E-2</v>
      </c>
      <c r="AO464">
        <v>5</v>
      </c>
      <c r="AP464">
        <v>8</v>
      </c>
      <c r="AQ464">
        <v>6.1</v>
      </c>
      <c r="AR464">
        <v>6</v>
      </c>
      <c r="AS464">
        <v>12.1</v>
      </c>
      <c r="AT464">
        <v>33.200000000000003</v>
      </c>
      <c r="AU464">
        <v>13.4</v>
      </c>
      <c r="AV464" s="12">
        <v>0.42342629286398104</v>
      </c>
      <c r="AW464" s="12">
        <v>0.41201707314770436</v>
      </c>
      <c r="AX464" s="12">
        <v>0.83544336601168534</v>
      </c>
      <c r="AY464" s="12">
        <v>2.6874496103198063E-4</v>
      </c>
      <c r="AZ464" s="12">
        <v>1.6393442622950821E-2</v>
      </c>
      <c r="BA464" s="12">
        <v>1.2104909213180901E-2</v>
      </c>
      <c r="BB464" s="12">
        <v>1.098901098901099E-2</v>
      </c>
      <c r="BC464" s="12">
        <v>2.4590163934426229E-2</v>
      </c>
      <c r="BD464" s="12">
        <v>2.889784946236559E-2</v>
      </c>
      <c r="BE464" s="12">
        <v>1.171303074670571E-2</v>
      </c>
      <c r="BF464" s="12">
        <v>0.22131147540983609</v>
      </c>
      <c r="BG464">
        <v>300165941</v>
      </c>
      <c r="BH464">
        <v>211821</v>
      </c>
      <c r="BI464">
        <v>6200297</v>
      </c>
      <c r="BJ464">
        <v>500</v>
      </c>
      <c r="BK464">
        <v>0</v>
      </c>
      <c r="BL464" s="12">
        <v>0</v>
      </c>
      <c r="BM464" s="11">
        <v>6.5370158522634423</v>
      </c>
      <c r="BN464" s="12">
        <v>0.34550192876610558</v>
      </c>
      <c r="BO464" s="12">
        <v>0.17363513572607442</v>
      </c>
      <c r="BP464">
        <v>1607</v>
      </c>
      <c r="BQ464" s="15">
        <v>27.145270270270274</v>
      </c>
      <c r="BR464">
        <v>71.2</v>
      </c>
      <c r="BS464">
        <v>66.400000000000006</v>
      </c>
      <c r="BT464">
        <v>6.8</v>
      </c>
      <c r="BU464">
        <v>4466</v>
      </c>
      <c r="BV464">
        <v>444</v>
      </c>
      <c r="BW464" s="15">
        <v>9.9417823555754584E-2</v>
      </c>
      <c r="BX464" s="15">
        <v>0.12660670644955416</v>
      </c>
      <c r="BY464">
        <v>0</v>
      </c>
    </row>
    <row r="465" spans="2:77" ht="15.75" customHeight="1">
      <c r="B465" t="s">
        <v>1107</v>
      </c>
      <c r="C465" s="11">
        <v>2.579264201918078</v>
      </c>
      <c r="D465">
        <v>3744</v>
      </c>
      <c r="E465" s="11">
        <v>1451.5767703113788</v>
      </c>
      <c r="F465">
        <v>1197</v>
      </c>
      <c r="G465" s="11">
        <v>31.971153846153843</v>
      </c>
      <c r="H465">
        <v>1010</v>
      </c>
      <c r="I465" s="11">
        <v>26.976495726495724</v>
      </c>
      <c r="J465">
        <v>197</v>
      </c>
      <c r="K465" s="11">
        <v>5.2617521367521372</v>
      </c>
      <c r="L465">
        <v>481</v>
      </c>
      <c r="M465" s="11">
        <v>12.847222222222221</v>
      </c>
      <c r="N465">
        <v>3263</v>
      </c>
      <c r="O465" s="11">
        <v>87.152777777777786</v>
      </c>
      <c r="P465">
        <v>2636</v>
      </c>
      <c r="Q465" s="11">
        <v>70.40598290598291</v>
      </c>
      <c r="R465">
        <v>124</v>
      </c>
      <c r="S465" s="11">
        <v>10.359231411862989</v>
      </c>
      <c r="T465">
        <v>1073</v>
      </c>
      <c r="U465" s="11">
        <v>89.640768588137007</v>
      </c>
      <c r="V465">
        <v>969</v>
      </c>
      <c r="W465" s="11">
        <v>80.952380952380949</v>
      </c>
      <c r="X465">
        <v>124</v>
      </c>
      <c r="Y465" s="11">
        <v>12.277227722772277</v>
      </c>
      <c r="Z465">
        <v>886</v>
      </c>
      <c r="AA465" s="11">
        <v>87.722772277227719</v>
      </c>
      <c r="AB465">
        <v>812</v>
      </c>
      <c r="AC465" s="11">
        <v>67.836257309941516</v>
      </c>
      <c r="AD465" s="11">
        <v>0.52800000000000002</v>
      </c>
      <c r="AE465">
        <v>3</v>
      </c>
      <c r="AF465" s="11">
        <v>1669</v>
      </c>
      <c r="AG465" s="11">
        <v>44.577991452991455</v>
      </c>
      <c r="AH465" s="11">
        <v>67986.47438375921</v>
      </c>
      <c r="AI465" s="11">
        <v>26358.864025330211</v>
      </c>
      <c r="AJ465">
        <v>580</v>
      </c>
      <c r="AK465" s="11">
        <v>37.6295650571099</v>
      </c>
      <c r="AL465" s="11">
        <v>4.3279082367293542</v>
      </c>
      <c r="AM465" s="11">
        <v>0.48217552867589097</v>
      </c>
      <c r="AN465" s="11">
        <v>8.7867335345637995E-2</v>
      </c>
      <c r="AO465">
        <v>4.4000000000000004</v>
      </c>
      <c r="AP465">
        <v>8.8000000000000007</v>
      </c>
      <c r="AQ465">
        <v>6</v>
      </c>
      <c r="AR465">
        <v>6</v>
      </c>
      <c r="AS465">
        <v>13.4</v>
      </c>
      <c r="AT465">
        <v>37</v>
      </c>
      <c r="AU465">
        <v>14.8</v>
      </c>
      <c r="AV465" s="12">
        <v>9.2927284977292482E-2</v>
      </c>
      <c r="AW465" s="12">
        <v>6.1174364721987888E-2</v>
      </c>
      <c r="AX465" s="12">
        <v>0.15410164969928036</v>
      </c>
      <c r="AY465" s="12">
        <v>6.5307950309979515E-5</v>
      </c>
      <c r="AZ465" s="12">
        <v>1.511879049676026E-2</v>
      </c>
      <c r="BA465" s="12">
        <v>2.9023746701846969E-2</v>
      </c>
      <c r="BB465" s="12">
        <v>3.047619047619048E-2</v>
      </c>
      <c r="BC465" s="12">
        <v>2.575107296137339E-2</v>
      </c>
      <c r="BD465" s="12">
        <v>0.41644736842105262</v>
      </c>
      <c r="BE465" s="12">
        <v>0.26761904761904759</v>
      </c>
      <c r="BF465" s="12">
        <v>0.74893617021276593</v>
      </c>
      <c r="BG465">
        <v>830013490</v>
      </c>
      <c r="BH465">
        <v>487097</v>
      </c>
      <c r="BI465">
        <v>63405082</v>
      </c>
      <c r="BJ465">
        <v>49</v>
      </c>
      <c r="BK465">
        <v>0</v>
      </c>
      <c r="BL465" s="12">
        <v>0</v>
      </c>
      <c r="BM465" s="11">
        <v>30.700530281886689</v>
      </c>
      <c r="BN465" s="12">
        <v>0.20259515599403366</v>
      </c>
      <c r="BO465" s="12">
        <v>0.36272840677239948</v>
      </c>
      <c r="BP465">
        <v>2095</v>
      </c>
      <c r="BQ465" s="15">
        <v>55.956196581196579</v>
      </c>
      <c r="BR465">
        <v>70.599999999999994</v>
      </c>
      <c r="BS465">
        <v>64.099999999999994</v>
      </c>
      <c r="BT465">
        <v>9.1</v>
      </c>
      <c r="BU465">
        <v>2773</v>
      </c>
      <c r="BV465">
        <v>11015</v>
      </c>
      <c r="BW465" s="15">
        <v>3.972232239451857</v>
      </c>
      <c r="BX465" s="15">
        <v>1.5400641146021001</v>
      </c>
      <c r="BY465">
        <v>1</v>
      </c>
    </row>
    <row r="466" spans="2:77" ht="15.75" customHeight="1">
      <c r="B466" t="s">
        <v>1108</v>
      </c>
      <c r="C466" s="11">
        <v>2.1204813816873851</v>
      </c>
      <c r="D466">
        <v>6827</v>
      </c>
      <c r="E466" s="11">
        <v>3219.5519653972988</v>
      </c>
      <c r="F466">
        <v>2085</v>
      </c>
      <c r="G466" s="11">
        <v>30.540500952101944</v>
      </c>
      <c r="H466">
        <v>1523</v>
      </c>
      <c r="I466" s="11">
        <v>22.308481031199648</v>
      </c>
      <c r="J466">
        <v>1347</v>
      </c>
      <c r="K466" s="11">
        <v>19.730481910062984</v>
      </c>
      <c r="L466">
        <v>1023</v>
      </c>
      <c r="M466" s="11">
        <v>14.984619891606854</v>
      </c>
      <c r="N466">
        <v>5804</v>
      </c>
      <c r="O466" s="11">
        <v>85.015380108393146</v>
      </c>
      <c r="P466">
        <v>3993</v>
      </c>
      <c r="Q466" s="11">
        <v>58.488355060788045</v>
      </c>
      <c r="R466">
        <v>178</v>
      </c>
      <c r="S466" s="11">
        <v>8.537170263788969</v>
      </c>
      <c r="T466">
        <v>1907</v>
      </c>
      <c r="U466" s="11">
        <v>91.46282973621102</v>
      </c>
      <c r="V466">
        <v>1428</v>
      </c>
      <c r="W466" s="11">
        <v>68.489208633093526</v>
      </c>
      <c r="X466">
        <v>89</v>
      </c>
      <c r="Y466" s="11">
        <v>5.8437294812869336</v>
      </c>
      <c r="Z466">
        <v>1434</v>
      </c>
      <c r="AA466" s="11">
        <v>94.156270518713072</v>
      </c>
      <c r="AB466">
        <v>1012</v>
      </c>
      <c r="AC466" s="11">
        <v>48.537170263788973</v>
      </c>
      <c r="AD466" s="11">
        <v>0.59099999999999997</v>
      </c>
      <c r="AE466">
        <v>5</v>
      </c>
      <c r="AF466" s="11">
        <v>4474</v>
      </c>
      <c r="AG466" s="11">
        <v>65.533909477076307</v>
      </c>
      <c r="AH466" s="11">
        <v>93773.744748849029</v>
      </c>
      <c r="AI466" s="11">
        <v>44222.856922344363</v>
      </c>
      <c r="AJ466">
        <v>587</v>
      </c>
      <c r="AK466" s="11">
        <v>38.236281611540299</v>
      </c>
      <c r="AL466" s="11">
        <v>4.4194166819098744</v>
      </c>
      <c r="AM466" s="11">
        <v>0.48696969816768099</v>
      </c>
      <c r="AN466" s="11">
        <v>9.2900244790794992E-2</v>
      </c>
      <c r="AO466">
        <v>3</v>
      </c>
      <c r="AP466">
        <v>9.1</v>
      </c>
      <c r="AQ466">
        <v>4.5999999999999996</v>
      </c>
      <c r="AR466">
        <v>5.5</v>
      </c>
      <c r="AS466">
        <v>15</v>
      </c>
      <c r="AT466">
        <v>37.700000000000003</v>
      </c>
      <c r="AU466">
        <v>14.5</v>
      </c>
      <c r="AV466" s="12">
        <v>8.7085043059410033E-2</v>
      </c>
      <c r="AW466" s="12">
        <v>0.76022746006750408</v>
      </c>
      <c r="AX466" s="12">
        <v>0.84731250312691408</v>
      </c>
      <c r="AY466" s="12">
        <v>6.1575849130959522E-5</v>
      </c>
      <c r="AZ466" s="12">
        <v>2.148997134670487E-2</v>
      </c>
      <c r="BA466" s="12">
        <v>1.0773751224289909E-2</v>
      </c>
      <c r="BB466" s="12">
        <v>9.3457943925233638E-3</v>
      </c>
      <c r="BC466" s="12">
        <v>1.142857142857143E-2</v>
      </c>
      <c r="BD466" s="12">
        <v>0.28557504873294348</v>
      </c>
      <c r="BE466" s="12">
        <v>8.7227414330218064E-2</v>
      </c>
      <c r="BF466" s="12">
        <v>0.37588652482269502</v>
      </c>
      <c r="BG466">
        <v>831715763</v>
      </c>
      <c r="BH466">
        <v>1150368</v>
      </c>
      <c r="BI466">
        <v>35500000</v>
      </c>
      <c r="BJ466">
        <v>8617</v>
      </c>
      <c r="BK466">
        <v>0</v>
      </c>
      <c r="BL466" s="12">
        <v>0</v>
      </c>
      <c r="BM466" s="11">
        <v>13.18488133606798</v>
      </c>
      <c r="BN466" s="12">
        <v>0.15443562298296409</v>
      </c>
      <c r="BO466" s="12">
        <v>0.39160938539451295</v>
      </c>
      <c r="BP466">
        <v>4572</v>
      </c>
      <c r="BQ466" s="15">
        <v>66.969386260436508</v>
      </c>
      <c r="BR466">
        <v>76.2</v>
      </c>
      <c r="BS466">
        <v>67.400000000000006</v>
      </c>
      <c r="BT466">
        <v>11.5</v>
      </c>
      <c r="BU466">
        <v>4953</v>
      </c>
      <c r="BV466">
        <v>15304</v>
      </c>
      <c r="BW466" s="15">
        <v>3.0898445386634363</v>
      </c>
      <c r="BX466" s="15">
        <v>1.4571429701517469</v>
      </c>
      <c r="BY466">
        <v>0</v>
      </c>
    </row>
    <row r="467" spans="2:77" ht="15.75" customHeight="1">
      <c r="B467" t="s">
        <v>1109</v>
      </c>
      <c r="C467" s="11">
        <v>2.7719638760142411</v>
      </c>
      <c r="D467">
        <v>5228</v>
      </c>
      <c r="E467" s="11">
        <v>1886.0274642241193</v>
      </c>
      <c r="F467">
        <v>1149</v>
      </c>
      <c r="G467" s="11">
        <v>21.977811782708493</v>
      </c>
      <c r="H467">
        <v>884</v>
      </c>
      <c r="I467" s="11">
        <v>16.908951798010712</v>
      </c>
      <c r="J467">
        <v>142</v>
      </c>
      <c r="K467" s="11">
        <v>2.7161438408569243</v>
      </c>
      <c r="L467">
        <v>977</v>
      </c>
      <c r="M467" s="11">
        <v>18.687834736036727</v>
      </c>
      <c r="N467">
        <v>4251</v>
      </c>
      <c r="O467" s="11">
        <v>81.31216526396328</v>
      </c>
      <c r="P467">
        <v>2472</v>
      </c>
      <c r="Q467" s="11">
        <v>47.283856159143077</v>
      </c>
      <c r="R467">
        <v>108</v>
      </c>
      <c r="S467" s="11">
        <v>9.3994778067885107</v>
      </c>
      <c r="T467">
        <v>1041</v>
      </c>
      <c r="U467" s="11">
        <v>90.600522193211489</v>
      </c>
      <c r="V467">
        <v>761</v>
      </c>
      <c r="W467" s="11">
        <v>66.231505657093123</v>
      </c>
      <c r="X467">
        <v>63</v>
      </c>
      <c r="Y467" s="11">
        <v>7.1266968325791851</v>
      </c>
      <c r="Z467">
        <v>821</v>
      </c>
      <c r="AA467" s="11">
        <v>92.873303167420815</v>
      </c>
      <c r="AB467">
        <v>600</v>
      </c>
      <c r="AC467" s="11">
        <v>52.219321148825074</v>
      </c>
      <c r="AD467" s="11">
        <v>0.46</v>
      </c>
      <c r="AE467">
        <v>2</v>
      </c>
      <c r="AF467" s="11">
        <v>2199</v>
      </c>
      <c r="AG467" s="11">
        <v>42.061973986228004</v>
      </c>
      <c r="AH467" s="11">
        <v>81624.293336628194</v>
      </c>
      <c r="AI467" s="11">
        <v>29446.377004737511</v>
      </c>
      <c r="AJ467">
        <v>580</v>
      </c>
      <c r="AK467" s="11">
        <v>36.242494173241298</v>
      </c>
      <c r="AL467" s="11">
        <v>4.0773794346181669</v>
      </c>
      <c r="AM467" s="11">
        <v>0.48144894066293298</v>
      </c>
      <c r="AN467" s="11">
        <v>8.5943122369055006E-2</v>
      </c>
      <c r="AO467">
        <v>4.3</v>
      </c>
      <c r="AP467">
        <v>8</v>
      </c>
      <c r="AQ467">
        <v>5.0999999999999996</v>
      </c>
      <c r="AR467">
        <v>5.0999999999999996</v>
      </c>
      <c r="AS467">
        <v>11.5</v>
      </c>
      <c r="AT467">
        <v>30.1</v>
      </c>
      <c r="AU467">
        <v>12.3</v>
      </c>
      <c r="AV467" s="12">
        <v>0.1273555636829149</v>
      </c>
      <c r="AW467" s="12">
        <v>9.8920915296667966E-2</v>
      </c>
      <c r="AX467" s="12">
        <v>0.22627647897958289</v>
      </c>
      <c r="AY467" s="12">
        <v>3.5006651263740111E-5</v>
      </c>
      <c r="AZ467" s="12">
        <v>7.246376811594203E-3</v>
      </c>
      <c r="BA467" s="12">
        <v>1.973684210526316E-2</v>
      </c>
      <c r="BB467" s="12">
        <v>2.0539152759948651E-2</v>
      </c>
      <c r="BC467" s="12">
        <v>1.6746411483253589E-2</v>
      </c>
      <c r="BD467" s="12">
        <v>0.18168016194331979</v>
      </c>
      <c r="BE467" s="12">
        <v>6.8677792041078309E-2</v>
      </c>
      <c r="BF467" s="12">
        <v>0.60287081339712922</v>
      </c>
      <c r="BG467">
        <v>1357635571</v>
      </c>
      <c r="BH467">
        <v>673342</v>
      </c>
      <c r="BI467">
        <v>74000000</v>
      </c>
      <c r="BJ467">
        <v>100</v>
      </c>
      <c r="BK467">
        <v>0</v>
      </c>
      <c r="BL467" s="12">
        <v>0</v>
      </c>
      <c r="BM467" s="11">
        <v>13.025679196129509</v>
      </c>
      <c r="BN467" s="12">
        <v>0.21030792889340247</v>
      </c>
      <c r="BO467" s="12">
        <v>0.26616214678318811</v>
      </c>
      <c r="BP467">
        <v>2241</v>
      </c>
      <c r="BQ467" s="15">
        <v>42.865340474368786</v>
      </c>
      <c r="BR467">
        <v>70.099999999999994</v>
      </c>
      <c r="BS467">
        <v>66.8</v>
      </c>
      <c r="BT467">
        <v>4.7</v>
      </c>
      <c r="BU467">
        <v>4441</v>
      </c>
      <c r="BV467">
        <v>13862</v>
      </c>
      <c r="BW467" s="15">
        <v>3.1213690610222922</v>
      </c>
      <c r="BX467" s="15">
        <v>1.1260496891865903</v>
      </c>
      <c r="BY467">
        <v>0</v>
      </c>
    </row>
    <row r="468" spans="2:77" ht="15.75" customHeight="1">
      <c r="B468" t="s">
        <v>1110</v>
      </c>
      <c r="C468" s="11">
        <v>1.4754775358423939</v>
      </c>
      <c r="D468">
        <v>7787</v>
      </c>
      <c r="E468" s="11">
        <v>5277.613390131467</v>
      </c>
      <c r="F468">
        <v>2120</v>
      </c>
      <c r="G468" s="11">
        <v>27.22486194940285</v>
      </c>
      <c r="H468">
        <v>1555</v>
      </c>
      <c r="I468" s="11">
        <v>19.969179401566713</v>
      </c>
      <c r="J468">
        <v>304</v>
      </c>
      <c r="K468" s="11">
        <v>3.903942468216258</v>
      </c>
      <c r="L468">
        <v>3096</v>
      </c>
      <c r="M468" s="11">
        <v>39.758571978939258</v>
      </c>
      <c r="N468">
        <v>4691</v>
      </c>
      <c r="O468" s="11">
        <v>60.241428021060742</v>
      </c>
      <c r="P468">
        <v>4003</v>
      </c>
      <c r="Q468" s="11">
        <v>51.406189803518686</v>
      </c>
      <c r="R468">
        <v>389</v>
      </c>
      <c r="S468" s="11">
        <v>18.349056603773583</v>
      </c>
      <c r="T468">
        <v>1731</v>
      </c>
      <c r="U468" s="11">
        <v>81.65094339622641</v>
      </c>
      <c r="V468">
        <v>1690</v>
      </c>
      <c r="W468" s="11">
        <v>79.716981132075475</v>
      </c>
      <c r="X468">
        <v>232</v>
      </c>
      <c r="Y468" s="11">
        <v>14.919614147909968</v>
      </c>
      <c r="Z468">
        <v>1323</v>
      </c>
      <c r="AA468" s="11">
        <v>85.080385852090032</v>
      </c>
      <c r="AB468">
        <v>1282</v>
      </c>
      <c r="AC468" s="11">
        <v>60.471698113207552</v>
      </c>
      <c r="AD468" s="11">
        <v>0.19</v>
      </c>
      <c r="AE468">
        <v>2</v>
      </c>
      <c r="AF468" s="11">
        <v>1767</v>
      </c>
      <c r="AG468" s="11">
        <v>22.915315782648165</v>
      </c>
      <c r="AH468" s="11">
        <v>27483.136229321</v>
      </c>
      <c r="AI468" s="11">
        <v>18626.604310603088</v>
      </c>
      <c r="AJ468">
        <v>580</v>
      </c>
      <c r="AK468" s="11">
        <v>36.618748887258199</v>
      </c>
      <c r="AL468" s="11">
        <v>3.9701489795125919</v>
      </c>
      <c r="AM468" s="11">
        <v>0.48375564816711197</v>
      </c>
      <c r="AN468" s="11">
        <v>8.1010829308118995E-2</v>
      </c>
      <c r="AO468">
        <v>6.2</v>
      </c>
      <c r="AP468">
        <v>7.9</v>
      </c>
      <c r="AQ468">
        <v>5.9</v>
      </c>
      <c r="AR468">
        <v>5.6</v>
      </c>
      <c r="AS468">
        <v>10.3</v>
      </c>
      <c r="AT468">
        <v>28.2</v>
      </c>
      <c r="AU468">
        <v>11.2</v>
      </c>
      <c r="AV468" s="12">
        <v>5.697282422435633E-3</v>
      </c>
      <c r="AW468" s="12">
        <v>2.0766291607699213E-2</v>
      </c>
      <c r="AX468" s="12">
        <v>2.6463574030134843E-2</v>
      </c>
      <c r="AY468" s="12">
        <v>0</v>
      </c>
      <c r="AZ468" s="12">
        <v>0</v>
      </c>
      <c r="BA468" s="12">
        <v>3.5193564605329312E-3</v>
      </c>
      <c r="BB468" s="12">
        <v>3.7234042553191491E-3</v>
      </c>
      <c r="BC468" s="12">
        <v>0</v>
      </c>
      <c r="BD468" s="12">
        <v>1.557788944723618E-2</v>
      </c>
      <c r="BE468" s="12">
        <v>1.542553191489362E-2</v>
      </c>
      <c r="BF468" s="12">
        <v>1.8181818181818181E-2</v>
      </c>
      <c r="BG468">
        <v>723352091</v>
      </c>
      <c r="BH468">
        <v>349614</v>
      </c>
      <c r="BI468">
        <v>29832514</v>
      </c>
      <c r="BJ468">
        <v>9</v>
      </c>
      <c r="BK468">
        <v>0</v>
      </c>
      <c r="BL468" s="12">
        <v>0</v>
      </c>
      <c r="BM468" s="11">
        <v>2.9312619082515021</v>
      </c>
      <c r="BN468" s="12">
        <v>0.39775515417887064</v>
      </c>
      <c r="BO468" s="12">
        <v>0.12170694888143407</v>
      </c>
      <c r="BP468">
        <v>2599</v>
      </c>
      <c r="BQ468" s="15">
        <v>33.376139720046233</v>
      </c>
      <c r="BR468">
        <v>68.2</v>
      </c>
      <c r="BS468">
        <v>64.900000000000006</v>
      </c>
      <c r="BT468">
        <v>4.8</v>
      </c>
      <c r="BU468">
        <v>6115</v>
      </c>
      <c r="BV468">
        <v>1533</v>
      </c>
      <c r="BW468" s="15">
        <v>0.2506950122649223</v>
      </c>
      <c r="BX468" s="15">
        <v>0.16990771202883348</v>
      </c>
      <c r="BY468">
        <v>0</v>
      </c>
    </row>
    <row r="469" spans="2:77" ht="15.75" customHeight="1">
      <c r="B469" t="s">
        <v>1111</v>
      </c>
      <c r="C469" s="11">
        <v>0.79166605297883164</v>
      </c>
      <c r="D469">
        <v>4777</v>
      </c>
      <c r="E469" s="11">
        <v>6034.1099407071988</v>
      </c>
      <c r="F469">
        <v>1178</v>
      </c>
      <c r="G469" s="11">
        <v>24.659828344149048</v>
      </c>
      <c r="H469">
        <v>881</v>
      </c>
      <c r="I469" s="11">
        <v>18.442537157211639</v>
      </c>
      <c r="J469">
        <v>543</v>
      </c>
      <c r="K469" s="11">
        <v>11.366966715511829</v>
      </c>
      <c r="L469">
        <v>1414</v>
      </c>
      <c r="M469" s="11">
        <v>29.60016746912288</v>
      </c>
      <c r="N469">
        <v>3363</v>
      </c>
      <c r="O469" s="11">
        <v>70.39983253087712</v>
      </c>
      <c r="P469">
        <v>2876</v>
      </c>
      <c r="Q469" s="11">
        <v>60.205149675528581</v>
      </c>
      <c r="R469">
        <v>171</v>
      </c>
      <c r="S469" s="11">
        <v>14.516129032258066</v>
      </c>
      <c r="T469">
        <v>1007</v>
      </c>
      <c r="U469" s="11">
        <v>85.483870967741936</v>
      </c>
      <c r="V469">
        <v>988</v>
      </c>
      <c r="W469" s="11">
        <v>83.870967741935488</v>
      </c>
      <c r="X469">
        <v>161</v>
      </c>
      <c r="Y469" s="11">
        <v>18.274687854710557</v>
      </c>
      <c r="Z469">
        <v>720</v>
      </c>
      <c r="AA469" s="11">
        <v>81.725312145289436</v>
      </c>
      <c r="AB469">
        <v>710</v>
      </c>
      <c r="AC469" s="11">
        <v>60.271646859083191</v>
      </c>
      <c r="AD469" s="11">
        <v>0.78400000000000003</v>
      </c>
      <c r="AE469">
        <v>3</v>
      </c>
      <c r="AF469" s="11">
        <v>2053</v>
      </c>
      <c r="AG469" s="11">
        <v>42.976763659200337</v>
      </c>
      <c r="AH469" s="11">
        <v>6869.1138072298354</v>
      </c>
      <c r="AI469" s="11">
        <v>8676.7820615561432</v>
      </c>
      <c r="AJ469">
        <v>580</v>
      </c>
      <c r="AK469" s="11">
        <v>40.253273460543298</v>
      </c>
      <c r="AL469" s="11">
        <v>4.0128558898734159</v>
      </c>
      <c r="AM469" s="11">
        <v>0.48423186974190802</v>
      </c>
      <c r="AN469" s="11">
        <v>8.321248717710901E-2</v>
      </c>
      <c r="AO469">
        <v>7.4</v>
      </c>
      <c r="AP469">
        <v>8.1</v>
      </c>
      <c r="AQ469">
        <v>9</v>
      </c>
      <c r="AR469">
        <v>8.1999999999999993</v>
      </c>
      <c r="AS469">
        <v>11.7</v>
      </c>
      <c r="AT469">
        <v>33</v>
      </c>
      <c r="AU469">
        <v>15.2</v>
      </c>
      <c r="AV469" s="12">
        <v>0.26112137122670054</v>
      </c>
      <c r="AW469" s="12">
        <v>0.4632080186978354</v>
      </c>
      <c r="AX469" s="12">
        <v>0.72432938992453599</v>
      </c>
      <c r="AY469" s="12">
        <v>0</v>
      </c>
      <c r="AZ469" s="12">
        <v>0</v>
      </c>
      <c r="BA469" s="12">
        <v>3.105590062111801E-3</v>
      </c>
      <c r="BB469" s="12">
        <v>3.5756853396901071E-3</v>
      </c>
      <c r="BC469" s="12">
        <v>0</v>
      </c>
      <c r="BD469" s="12">
        <v>1.1387163561076601E-2</v>
      </c>
      <c r="BE469" s="12">
        <v>2.383790226460071E-3</v>
      </c>
      <c r="BF469" s="12">
        <v>7.0866141732283464E-2</v>
      </c>
      <c r="BG469">
        <v>264073261</v>
      </c>
      <c r="BH469">
        <v>221910</v>
      </c>
      <c r="BI469">
        <v>24402164</v>
      </c>
      <c r="BJ469">
        <v>17</v>
      </c>
      <c r="BK469">
        <v>0</v>
      </c>
      <c r="BL469" s="12">
        <v>0</v>
      </c>
      <c r="BM469" s="11">
        <v>0</v>
      </c>
      <c r="BN469" s="12">
        <v>0.24824142987968179</v>
      </c>
      <c r="BO469" s="12">
        <v>0.12801337746349684</v>
      </c>
      <c r="BP469">
        <v>1193</v>
      </c>
      <c r="BQ469" s="15">
        <v>24.973832949549926</v>
      </c>
      <c r="BR469">
        <v>66</v>
      </c>
      <c r="BS469">
        <v>61</v>
      </c>
      <c r="BT469">
        <v>7.5</v>
      </c>
      <c r="BU469">
        <v>3780</v>
      </c>
      <c r="BV469">
        <v>304</v>
      </c>
      <c r="BW469" s="15">
        <v>8.0423280423280424E-2</v>
      </c>
      <c r="BX469" s="15">
        <v>0.1015873803362778</v>
      </c>
      <c r="BY469">
        <v>0</v>
      </c>
    </row>
    <row r="470" spans="2:77" ht="15.75" customHeight="1">
      <c r="B470" t="s">
        <v>1112</v>
      </c>
      <c r="C470" s="11">
        <v>0.89001656850460331</v>
      </c>
      <c r="D470">
        <v>7212</v>
      </c>
      <c r="E470" s="11">
        <v>8103.2199345654071</v>
      </c>
      <c r="F470">
        <v>1951</v>
      </c>
      <c r="G470" s="11">
        <v>27.052135330005544</v>
      </c>
      <c r="H470">
        <v>1536</v>
      </c>
      <c r="I470" s="11">
        <v>21.297836938435939</v>
      </c>
      <c r="J470">
        <v>497</v>
      </c>
      <c r="K470" s="11">
        <v>6.8912922906267324</v>
      </c>
      <c r="L470">
        <v>2320</v>
      </c>
      <c r="M470" s="11">
        <v>32.168607875762618</v>
      </c>
      <c r="N470">
        <v>4892</v>
      </c>
      <c r="O470" s="11">
        <v>67.831392124237382</v>
      </c>
      <c r="P470">
        <v>3920</v>
      </c>
      <c r="Q470" s="11">
        <v>54.353854686633383</v>
      </c>
      <c r="R470">
        <v>421</v>
      </c>
      <c r="S470" s="11">
        <v>21.57867760123014</v>
      </c>
      <c r="T470">
        <v>1530</v>
      </c>
      <c r="U470" s="11">
        <v>78.42132239876986</v>
      </c>
      <c r="V470">
        <v>1363</v>
      </c>
      <c r="W470" s="11">
        <v>69.861609431060984</v>
      </c>
      <c r="X470">
        <v>370</v>
      </c>
      <c r="Y470" s="11">
        <v>24.088541666666664</v>
      </c>
      <c r="Z470">
        <v>1166</v>
      </c>
      <c r="AA470" s="11">
        <v>75.911458333333343</v>
      </c>
      <c r="AB470">
        <v>1063</v>
      </c>
      <c r="AC470" s="11">
        <v>54.484879548949259</v>
      </c>
      <c r="AD470" s="11">
        <v>0.626</v>
      </c>
      <c r="AE470">
        <v>6</v>
      </c>
      <c r="AF470" s="11">
        <v>3446</v>
      </c>
      <c r="AG470" s="11">
        <v>47.781475318912925</v>
      </c>
      <c r="AH470" s="11">
        <v>8344.159113697282</v>
      </c>
      <c r="AI470" s="11">
        <v>9375.2851452162777</v>
      </c>
      <c r="AJ470">
        <v>580</v>
      </c>
      <c r="AK470" s="11">
        <v>39.915418612599197</v>
      </c>
      <c r="AL470" s="11">
        <v>4.0728788738242301</v>
      </c>
      <c r="AM470" s="11">
        <v>0.484883582369316</v>
      </c>
      <c r="AN470" s="11">
        <v>8.1511989148014996E-2</v>
      </c>
      <c r="AO470">
        <v>5.7</v>
      </c>
      <c r="AP470">
        <v>8.6</v>
      </c>
      <c r="AQ470">
        <v>6.5</v>
      </c>
      <c r="AR470">
        <v>6.6</v>
      </c>
      <c r="AS470">
        <v>12.3</v>
      </c>
      <c r="AT470">
        <v>32.9</v>
      </c>
      <c r="AU470">
        <v>13.6</v>
      </c>
      <c r="AV470" s="12">
        <v>0</v>
      </c>
      <c r="AW470" s="12">
        <v>0</v>
      </c>
      <c r="AX470" s="12">
        <v>0</v>
      </c>
      <c r="AY470" s="12">
        <v>0</v>
      </c>
      <c r="AZ470" s="12">
        <v>0</v>
      </c>
      <c r="BA470" s="12">
        <v>3.8961038961038961E-3</v>
      </c>
      <c r="BB470" s="12">
        <v>3.773584905660377E-3</v>
      </c>
      <c r="BC470" s="12">
        <v>4.6511627906976744E-3</v>
      </c>
      <c r="BD470" s="12">
        <v>8.9923469387755098E-2</v>
      </c>
      <c r="BE470" s="12">
        <v>3.773584905660377E-3</v>
      </c>
      <c r="BF470" s="12">
        <v>0.55967078189300412</v>
      </c>
      <c r="BG470">
        <v>481251455</v>
      </c>
      <c r="BH470">
        <v>347725</v>
      </c>
      <c r="BI470">
        <v>35329100</v>
      </c>
      <c r="BJ470">
        <v>101</v>
      </c>
      <c r="BK470">
        <v>0</v>
      </c>
      <c r="BL470" s="12">
        <v>0</v>
      </c>
      <c r="BM470" s="11">
        <v>5.5035773252614204</v>
      </c>
      <c r="BN470" s="12">
        <v>0.31121456066430453</v>
      </c>
      <c r="BO470" s="12">
        <v>0.19076948288277432</v>
      </c>
      <c r="BP470">
        <v>2784</v>
      </c>
      <c r="BQ470" s="15">
        <v>38.602329450915143</v>
      </c>
      <c r="BR470">
        <v>68.7</v>
      </c>
      <c r="BS470">
        <v>66.3</v>
      </c>
      <c r="BT470">
        <v>3.5</v>
      </c>
      <c r="BU470">
        <v>5590</v>
      </c>
      <c r="BV470">
        <v>901</v>
      </c>
      <c r="BW470" s="15">
        <v>0.16118067978533096</v>
      </c>
      <c r="BX470" s="15">
        <v>0.18109851601543225</v>
      </c>
      <c r="BY470">
        <v>1</v>
      </c>
    </row>
    <row r="471" spans="2:77" ht="15.75" customHeight="1">
      <c r="B471" t="s">
        <v>1113</v>
      </c>
      <c r="C471" s="11">
        <v>0.62891111650828002</v>
      </c>
      <c r="D471">
        <v>4401</v>
      </c>
      <c r="E471" s="11">
        <v>6997.8092046367219</v>
      </c>
      <c r="F471">
        <v>1590</v>
      </c>
      <c r="G471" s="11">
        <v>36.12815269256987</v>
      </c>
      <c r="H471">
        <v>1093</v>
      </c>
      <c r="I471" s="11">
        <v>24.835264712565326</v>
      </c>
      <c r="J471">
        <v>759</v>
      </c>
      <c r="K471" s="11">
        <v>17.246080436264485</v>
      </c>
      <c r="L471">
        <v>983</v>
      </c>
      <c r="M471" s="11">
        <v>22.335832765280621</v>
      </c>
      <c r="N471">
        <v>3418</v>
      </c>
      <c r="O471" s="11">
        <v>77.664167234719386</v>
      </c>
      <c r="P471">
        <v>2945</v>
      </c>
      <c r="Q471" s="11">
        <v>66.916609861395131</v>
      </c>
      <c r="R471">
        <v>170</v>
      </c>
      <c r="S471" s="11">
        <v>10.691823899371069</v>
      </c>
      <c r="T471">
        <v>1420</v>
      </c>
      <c r="U471" s="11">
        <v>89.308176100628927</v>
      </c>
      <c r="V471">
        <v>1325</v>
      </c>
      <c r="W471" s="11">
        <v>83.333333333333343</v>
      </c>
      <c r="X471">
        <v>162</v>
      </c>
      <c r="Y471" s="11">
        <v>14.821591948764867</v>
      </c>
      <c r="Z471">
        <v>931</v>
      </c>
      <c r="AA471" s="11">
        <v>85.178408051235138</v>
      </c>
      <c r="AB471">
        <v>889</v>
      </c>
      <c r="AC471" s="11">
        <v>55.911949685534587</v>
      </c>
      <c r="AD471" s="11">
        <v>0.82699999999999996</v>
      </c>
      <c r="AE471">
        <v>6</v>
      </c>
      <c r="AF471" s="11">
        <v>2321</v>
      </c>
      <c r="AG471" s="11">
        <v>52.810011376564283</v>
      </c>
      <c r="AH471" s="11">
        <v>4135.1527793892856</v>
      </c>
      <c r="AI471" s="11">
        <v>6575.0988825696422</v>
      </c>
      <c r="AJ471">
        <v>580</v>
      </c>
      <c r="AK471" s="11">
        <v>41.029734081439699</v>
      </c>
      <c r="AL471" s="11">
        <v>3.9876966217035053</v>
      </c>
      <c r="AM471" s="11">
        <v>0.48512402911570501</v>
      </c>
      <c r="AN471" s="11">
        <v>8.2035370413607006E-2</v>
      </c>
      <c r="AO471">
        <v>5</v>
      </c>
      <c r="AP471">
        <v>8.3000000000000007</v>
      </c>
      <c r="AQ471">
        <v>6.4</v>
      </c>
      <c r="AR471">
        <v>6.5</v>
      </c>
      <c r="AS471">
        <v>12.8</v>
      </c>
      <c r="AT471">
        <v>34.4</v>
      </c>
      <c r="AU471">
        <v>14.3</v>
      </c>
      <c r="AV471" s="12">
        <v>0</v>
      </c>
      <c r="AW471" s="12">
        <v>0</v>
      </c>
      <c r="AX471" s="12">
        <v>0</v>
      </c>
      <c r="AY471" s="12">
        <v>8.6088154269972454E-5</v>
      </c>
      <c r="AZ471" s="12">
        <v>1.136363636363636E-2</v>
      </c>
      <c r="BA471" s="12">
        <v>8.2508250825082501E-3</v>
      </c>
      <c r="BB471" s="12">
        <v>6.3291139240506328E-3</v>
      </c>
      <c r="BC471" s="12">
        <v>1.515151515151515E-2</v>
      </c>
      <c r="BD471" s="12">
        <v>0.12396694214876031</v>
      </c>
      <c r="BE471" s="12">
        <v>1.582278481012658E-2</v>
      </c>
      <c r="BF471" s="12">
        <v>0.51526717557251911</v>
      </c>
      <c r="BG471">
        <v>265638662</v>
      </c>
      <c r="BH471">
        <v>235078</v>
      </c>
      <c r="BI471">
        <v>8325716</v>
      </c>
      <c r="BJ471">
        <v>17</v>
      </c>
      <c r="BK471">
        <v>0</v>
      </c>
      <c r="BL471" s="12">
        <v>0</v>
      </c>
      <c r="BM471" s="11">
        <v>7.1530758226037197</v>
      </c>
      <c r="BN471" s="12">
        <v>0.28024286311987212</v>
      </c>
      <c r="BO471" s="12">
        <v>0.23653020083997217</v>
      </c>
      <c r="BP471">
        <v>1197</v>
      </c>
      <c r="BQ471" s="15">
        <v>27.198364008179958</v>
      </c>
      <c r="BR471">
        <v>76.099999999999994</v>
      </c>
      <c r="BS471">
        <v>69.8</v>
      </c>
      <c r="BT471">
        <v>8.4</v>
      </c>
      <c r="BU471">
        <v>3002</v>
      </c>
      <c r="BV471">
        <v>1663</v>
      </c>
      <c r="BW471" s="15">
        <v>0.55396402398401068</v>
      </c>
      <c r="BX471" s="15">
        <v>0.88083038992795004</v>
      </c>
      <c r="BY471">
        <v>0</v>
      </c>
    </row>
    <row r="472" spans="2:77" ht="15.75" customHeight="1">
      <c r="B472" t="s">
        <v>1114</v>
      </c>
      <c r="C472" s="11">
        <v>0.68281399573398904</v>
      </c>
      <c r="D472">
        <v>4324</v>
      </c>
      <c r="E472" s="11">
        <v>6332.6177070403019</v>
      </c>
      <c r="F472">
        <v>1493</v>
      </c>
      <c r="G472" s="11">
        <v>34.528214616096207</v>
      </c>
      <c r="H472">
        <v>1040</v>
      </c>
      <c r="I472" s="11">
        <v>24.051803885291399</v>
      </c>
      <c r="J472">
        <v>815</v>
      </c>
      <c r="K472" s="11">
        <v>18.848288621646621</v>
      </c>
      <c r="L472">
        <v>1069</v>
      </c>
      <c r="M472" s="11">
        <v>24.722479185938944</v>
      </c>
      <c r="N472">
        <v>3255</v>
      </c>
      <c r="O472" s="11">
        <v>75.277520814061049</v>
      </c>
      <c r="P472">
        <v>2851</v>
      </c>
      <c r="Q472" s="11">
        <v>65.934320074005541</v>
      </c>
      <c r="R472">
        <v>208</v>
      </c>
      <c r="S472" s="11">
        <v>13.931681178834562</v>
      </c>
      <c r="T472">
        <v>1285</v>
      </c>
      <c r="U472" s="11">
        <v>86.068318821165434</v>
      </c>
      <c r="V472">
        <v>1111</v>
      </c>
      <c r="W472" s="11">
        <v>74.413931681178838</v>
      </c>
      <c r="X472">
        <v>131</v>
      </c>
      <c r="Y472" s="11">
        <v>12.596153846153847</v>
      </c>
      <c r="Z472">
        <v>909</v>
      </c>
      <c r="AA472" s="11">
        <v>87.40384615384616</v>
      </c>
      <c r="AB472">
        <v>789</v>
      </c>
      <c r="AC472" s="11">
        <v>52.846617548559948</v>
      </c>
      <c r="AD472" s="11">
        <v>0.55500000000000005</v>
      </c>
      <c r="AE472">
        <v>6</v>
      </c>
      <c r="AF472" s="11">
        <v>2759</v>
      </c>
      <c r="AG472" s="11">
        <v>63.806660499537458</v>
      </c>
      <c r="AH472" s="11">
        <v>4143.733419238918</v>
      </c>
      <c r="AI472" s="11">
        <v>6068.6123089562634</v>
      </c>
      <c r="AJ472">
        <v>580</v>
      </c>
      <c r="AK472" s="11">
        <v>41.1900397126564</v>
      </c>
      <c r="AL472" s="11">
        <v>3.9631315389026938</v>
      </c>
      <c r="AM472" s="11">
        <v>0.48558566147540699</v>
      </c>
      <c r="AN472" s="11">
        <v>8.3037329369528998E-2</v>
      </c>
      <c r="AO472">
        <v>4.5</v>
      </c>
      <c r="AP472">
        <v>9.4</v>
      </c>
      <c r="AQ472">
        <v>7.2</v>
      </c>
      <c r="AR472">
        <v>8.4</v>
      </c>
      <c r="AS472">
        <v>15.8</v>
      </c>
      <c r="AT472">
        <v>38.1</v>
      </c>
      <c r="AU472">
        <v>18.100000000000001</v>
      </c>
      <c r="AV472" s="12">
        <v>0</v>
      </c>
      <c r="AW472" s="12">
        <v>0</v>
      </c>
      <c r="AX472" s="12">
        <v>0</v>
      </c>
      <c r="AY472" s="12">
        <v>8.6805555555555551E-4</v>
      </c>
      <c r="AZ472" s="12">
        <v>6.25E-2</v>
      </c>
      <c r="BA472" s="12">
        <v>5.5555555555555552E-2</v>
      </c>
      <c r="BB472" s="12">
        <v>1.472995090016367E-2</v>
      </c>
      <c r="BC472" s="12">
        <v>0.22758620689655171</v>
      </c>
      <c r="BD472" s="12">
        <v>6.2005277044854881E-2</v>
      </c>
      <c r="BE472" s="12">
        <v>2.291325695581015E-2</v>
      </c>
      <c r="BF472" s="12">
        <v>0.22448979591836729</v>
      </c>
      <c r="BG472">
        <v>247023732</v>
      </c>
      <c r="BH472">
        <v>376561</v>
      </c>
      <c r="BI472">
        <v>10865000</v>
      </c>
      <c r="BJ472">
        <v>5</v>
      </c>
      <c r="BK472">
        <v>0</v>
      </c>
      <c r="BL472" s="12">
        <v>0</v>
      </c>
      <c r="BM472" s="11">
        <v>15.71915116583704</v>
      </c>
      <c r="BN472" s="12">
        <v>0.50498592322932756</v>
      </c>
      <c r="BO472" s="12">
        <v>0.11447110108488898</v>
      </c>
      <c r="BP472">
        <v>1699</v>
      </c>
      <c r="BQ472" s="15">
        <v>39.292321924144311</v>
      </c>
      <c r="BR472">
        <v>69.7</v>
      </c>
      <c r="BS472">
        <v>65.2</v>
      </c>
      <c r="BT472">
        <v>6.3</v>
      </c>
      <c r="BU472">
        <v>3150</v>
      </c>
      <c r="BV472">
        <v>653</v>
      </c>
      <c r="BW472" s="15">
        <v>0.20730158730158729</v>
      </c>
      <c r="BX472" s="15">
        <v>0.30359891360860142</v>
      </c>
      <c r="BY472">
        <v>0</v>
      </c>
    </row>
    <row r="473" spans="2:77" ht="15.75" customHeight="1">
      <c r="B473" t="s">
        <v>1115</v>
      </c>
      <c r="C473" s="11">
        <v>0.5350836780596725</v>
      </c>
      <c r="D473">
        <v>4084</v>
      </c>
      <c r="E473" s="11">
        <v>7632.4510865467901</v>
      </c>
      <c r="F473">
        <v>934</v>
      </c>
      <c r="G473" s="11">
        <v>22.869735553379041</v>
      </c>
      <c r="H473">
        <v>639</v>
      </c>
      <c r="I473" s="11">
        <v>15.646425073457396</v>
      </c>
      <c r="J473">
        <v>77</v>
      </c>
      <c r="K473" s="11">
        <v>1.8854064642507347</v>
      </c>
      <c r="L473">
        <v>1191</v>
      </c>
      <c r="M473" s="11">
        <v>29.162585700293832</v>
      </c>
      <c r="N473">
        <v>2893</v>
      </c>
      <c r="O473" s="11">
        <v>70.837414299706168</v>
      </c>
      <c r="P473">
        <v>2456</v>
      </c>
      <c r="Q473" s="11">
        <v>60.137120470127329</v>
      </c>
      <c r="R473">
        <v>164</v>
      </c>
      <c r="S473" s="11">
        <v>17.558886509635975</v>
      </c>
      <c r="T473">
        <v>770</v>
      </c>
      <c r="U473" s="11">
        <v>82.441113490364032</v>
      </c>
      <c r="V473">
        <v>658</v>
      </c>
      <c r="W473" s="11">
        <v>70.449678800856532</v>
      </c>
      <c r="X473">
        <v>128</v>
      </c>
      <c r="Y473" s="11">
        <v>20.031298904538342</v>
      </c>
      <c r="Z473">
        <v>511</v>
      </c>
      <c r="AA473" s="11">
        <v>79.968701095461654</v>
      </c>
      <c r="AB473">
        <v>446</v>
      </c>
      <c r="AC473" s="11">
        <v>47.751605995717341</v>
      </c>
      <c r="AD473" s="11">
        <v>0.317</v>
      </c>
      <c r="AE473">
        <v>2</v>
      </c>
      <c r="AF473" s="11">
        <v>1837</v>
      </c>
      <c r="AG473" s="11">
        <v>46.412329459322891</v>
      </c>
      <c r="AH473" s="11">
        <v>10190.537851497411</v>
      </c>
      <c r="AI473" s="11">
        <v>19044.75555757957</v>
      </c>
      <c r="AJ473">
        <v>580</v>
      </c>
      <c r="AK473" s="11">
        <v>42.539931520937799</v>
      </c>
      <c r="AL473" s="11">
        <v>4.6183061888327819</v>
      </c>
      <c r="AM473" s="11">
        <v>0.51098411523749399</v>
      </c>
      <c r="AN473" s="11">
        <v>0.102684509041489</v>
      </c>
      <c r="AO473">
        <v>4.5</v>
      </c>
      <c r="AP473">
        <v>8.3000000000000007</v>
      </c>
      <c r="AQ473">
        <v>5.3</v>
      </c>
      <c r="AR473">
        <v>5.7</v>
      </c>
      <c r="AS473">
        <v>12.6</v>
      </c>
      <c r="AT473">
        <v>33.9</v>
      </c>
      <c r="AU473">
        <v>13.1</v>
      </c>
      <c r="AV473" s="12">
        <v>0</v>
      </c>
      <c r="AW473" s="12">
        <v>7.4362912486425359E-4</v>
      </c>
      <c r="AX473" s="12">
        <v>7.4362912486425359E-4</v>
      </c>
      <c r="AY473" s="12">
        <v>2.7592669720949599E-3</v>
      </c>
      <c r="AZ473" s="12">
        <v>0.27040816326530609</v>
      </c>
      <c r="BA473" s="12">
        <v>3.3707865168539318E-2</v>
      </c>
      <c r="BB473" s="12">
        <v>8.6455331412103754E-3</v>
      </c>
      <c r="BC473" s="12">
        <v>0.1224489795918367</v>
      </c>
      <c r="BD473" s="12">
        <v>0.1006711409395973</v>
      </c>
      <c r="BE473" s="12">
        <v>1.5850144092219021E-2</v>
      </c>
      <c r="BF473" s="12">
        <v>0.39500000000000002</v>
      </c>
      <c r="BG473">
        <v>329363113</v>
      </c>
      <c r="BH473">
        <v>404127</v>
      </c>
      <c r="BI473">
        <v>16900000</v>
      </c>
      <c r="BJ473">
        <v>88</v>
      </c>
      <c r="BK473">
        <v>0</v>
      </c>
      <c r="BL473" s="12">
        <v>0</v>
      </c>
      <c r="BM473" s="11">
        <v>2.4715768660405342</v>
      </c>
      <c r="BN473" s="12">
        <v>0.2160627227698855</v>
      </c>
      <c r="BO473" s="12">
        <v>0.39693582568804031</v>
      </c>
      <c r="BP473">
        <v>1016</v>
      </c>
      <c r="BQ473" s="15">
        <v>24.877571008814886</v>
      </c>
      <c r="BR473">
        <v>78.7</v>
      </c>
      <c r="BS473">
        <v>73.599999999999994</v>
      </c>
      <c r="BT473">
        <v>6.5</v>
      </c>
      <c r="BU473">
        <v>3313</v>
      </c>
      <c r="BV473">
        <v>5152</v>
      </c>
      <c r="BW473" s="15">
        <v>1.555086024750981</v>
      </c>
      <c r="BX473" s="15">
        <v>2.9062482907160514</v>
      </c>
      <c r="BY473">
        <v>0</v>
      </c>
    </row>
    <row r="474" spans="2:77" ht="15.75" customHeight="1">
      <c r="B474" t="s">
        <v>1116</v>
      </c>
      <c r="C474" s="11">
        <v>0.50010553919130996</v>
      </c>
      <c r="D474">
        <v>4164</v>
      </c>
      <c r="E474" s="11">
        <v>8326.242510197646</v>
      </c>
      <c r="F474">
        <v>1169</v>
      </c>
      <c r="G474" s="11">
        <v>28.073967339097024</v>
      </c>
      <c r="H474">
        <v>702</v>
      </c>
      <c r="I474" s="11">
        <v>16.858789625360231</v>
      </c>
      <c r="J474">
        <v>335</v>
      </c>
      <c r="K474" s="11">
        <v>8.0451488952929875</v>
      </c>
      <c r="L474">
        <v>1103</v>
      </c>
      <c r="M474" s="11">
        <v>26.488952929875119</v>
      </c>
      <c r="N474">
        <v>3061</v>
      </c>
      <c r="O474" s="11">
        <v>73.511047070124874</v>
      </c>
      <c r="P474">
        <v>2384</v>
      </c>
      <c r="Q474" s="11">
        <v>57.25264169068204</v>
      </c>
      <c r="R474">
        <v>193</v>
      </c>
      <c r="S474" s="11">
        <v>16.509837467921301</v>
      </c>
      <c r="T474">
        <v>976</v>
      </c>
      <c r="U474" s="11">
        <v>83.490162532078699</v>
      </c>
      <c r="V474">
        <v>838</v>
      </c>
      <c r="W474" s="11">
        <v>71.685201026518399</v>
      </c>
      <c r="X474">
        <v>65</v>
      </c>
      <c r="Y474" s="11">
        <v>9.2592592592592595</v>
      </c>
      <c r="Z474">
        <v>637</v>
      </c>
      <c r="AA474" s="11">
        <v>90.740740740740748</v>
      </c>
      <c r="AB474">
        <v>509</v>
      </c>
      <c r="AC474" s="11">
        <v>43.541488451668094</v>
      </c>
      <c r="AD474" s="11">
        <v>0.32800000000000001</v>
      </c>
      <c r="AE474">
        <v>3</v>
      </c>
      <c r="AF474" s="11">
        <v>1859</v>
      </c>
      <c r="AG474" s="11">
        <v>44.644572526416908</v>
      </c>
      <c r="AH474" s="11">
        <v>1009.5081997563771</v>
      </c>
      <c r="AI474" s="11">
        <v>2018.590318733291</v>
      </c>
      <c r="AJ474">
        <v>580</v>
      </c>
      <c r="AK474" s="11">
        <v>42.008438307979503</v>
      </c>
      <c r="AL474" s="11">
        <v>4.642421197714655</v>
      </c>
      <c r="AM474" s="11">
        <v>0.51052562337376906</v>
      </c>
      <c r="AN474" s="11">
        <v>0.107807037204002</v>
      </c>
      <c r="AO474">
        <v>3.5</v>
      </c>
      <c r="AP474">
        <v>8.3000000000000007</v>
      </c>
      <c r="AQ474">
        <v>4.3</v>
      </c>
      <c r="AR474">
        <v>5</v>
      </c>
      <c r="AS474">
        <v>13.2</v>
      </c>
      <c r="AT474">
        <v>33</v>
      </c>
      <c r="AU474">
        <v>12.6</v>
      </c>
      <c r="AV474" s="12">
        <v>0</v>
      </c>
      <c r="AW474" s="12">
        <v>0</v>
      </c>
      <c r="AX474" s="12">
        <v>0</v>
      </c>
      <c r="AY474" s="12">
        <v>1.2844780962682531E-3</v>
      </c>
      <c r="AZ474" s="12">
        <v>0.1104651162790698</v>
      </c>
      <c r="BA474" s="12">
        <v>4.8859934853420203E-2</v>
      </c>
      <c r="BB474" s="12">
        <v>1.1312217194570141E-2</v>
      </c>
      <c r="BC474" s="12">
        <v>0.14534883720930231</v>
      </c>
      <c r="BD474" s="12">
        <v>8.7520259319286878E-2</v>
      </c>
      <c r="BE474" s="12">
        <v>2.2624434389140269E-3</v>
      </c>
      <c r="BF474" s="12">
        <v>0.30285714285714288</v>
      </c>
      <c r="BG474">
        <v>418923029</v>
      </c>
      <c r="BH474">
        <v>839525</v>
      </c>
      <c r="BI474">
        <v>121653000</v>
      </c>
      <c r="BJ474">
        <v>280</v>
      </c>
      <c r="BK474">
        <v>0</v>
      </c>
      <c r="BL474" s="12">
        <v>0</v>
      </c>
      <c r="BM474" s="11">
        <v>12.99376299376299</v>
      </c>
      <c r="BN474" s="12">
        <v>0.19553642863370152</v>
      </c>
      <c r="BO474" s="12">
        <v>0.42693403552247949</v>
      </c>
      <c r="BP474">
        <v>2839</v>
      </c>
      <c r="BQ474" s="15">
        <v>68.179634966378472</v>
      </c>
      <c r="BR474">
        <v>74</v>
      </c>
      <c r="BS474">
        <v>67.5</v>
      </c>
      <c r="BT474">
        <v>8.9</v>
      </c>
      <c r="BU474">
        <v>3236</v>
      </c>
      <c r="BV474">
        <v>3249</v>
      </c>
      <c r="BW474" s="15">
        <v>1.0040173053152039</v>
      </c>
      <c r="BX474" s="15">
        <v>2.0076108473798127</v>
      </c>
      <c r="BY474">
        <v>0</v>
      </c>
    </row>
    <row r="475" spans="2:77" ht="15.75" customHeight="1">
      <c r="B475" t="s">
        <v>1117</v>
      </c>
      <c r="C475" s="11">
        <v>1.0547391263876049</v>
      </c>
      <c r="D475">
        <v>5742</v>
      </c>
      <c r="E475" s="11">
        <v>5444.0001857766283</v>
      </c>
      <c r="F475">
        <v>1696</v>
      </c>
      <c r="G475" s="11">
        <v>29.536746778126087</v>
      </c>
      <c r="H475">
        <v>1122</v>
      </c>
      <c r="I475" s="11">
        <v>19.540229885057471</v>
      </c>
      <c r="J475">
        <v>415</v>
      </c>
      <c r="K475" s="11">
        <v>7.2274468826192972</v>
      </c>
      <c r="L475">
        <v>2774</v>
      </c>
      <c r="M475" s="11">
        <v>48.310693138279341</v>
      </c>
      <c r="N475">
        <v>2968</v>
      </c>
      <c r="O475" s="11">
        <v>51.689306861720652</v>
      </c>
      <c r="P475">
        <v>2555</v>
      </c>
      <c r="Q475" s="11">
        <v>44.496691048415187</v>
      </c>
      <c r="R475">
        <v>595</v>
      </c>
      <c r="S475" s="11">
        <v>35.08254716981132</v>
      </c>
      <c r="T475">
        <v>1101</v>
      </c>
      <c r="U475" s="11">
        <v>64.91745283018868</v>
      </c>
      <c r="V475">
        <v>1039</v>
      </c>
      <c r="W475" s="11">
        <v>61.261792452830186</v>
      </c>
      <c r="X475">
        <v>315</v>
      </c>
      <c r="Y475" s="11">
        <v>28.074866310160431</v>
      </c>
      <c r="Z475">
        <v>807</v>
      </c>
      <c r="AA475" s="11">
        <v>71.925133689839569</v>
      </c>
      <c r="AB475">
        <v>745</v>
      </c>
      <c r="AC475" s="11">
        <v>43.926886792452827</v>
      </c>
      <c r="AD475" s="11">
        <v>0.33300000000000002</v>
      </c>
      <c r="AE475">
        <v>3</v>
      </c>
      <c r="AF475" s="11">
        <v>2562</v>
      </c>
      <c r="AG475" s="11">
        <v>44.618599791013587</v>
      </c>
      <c r="AH475" s="11">
        <v>52791.839796708293</v>
      </c>
      <c r="AI475" s="11">
        <v>50052.035120297733</v>
      </c>
      <c r="AJ475">
        <v>580</v>
      </c>
      <c r="AK475" s="11">
        <v>39.649278027749801</v>
      </c>
      <c r="AL475" s="11">
        <v>4.1820743380801675</v>
      </c>
      <c r="AM475" s="11">
        <v>0.49149871929019301</v>
      </c>
      <c r="AN475" s="11">
        <v>9.1662088244699999E-2</v>
      </c>
      <c r="AO475">
        <v>5.7</v>
      </c>
      <c r="AP475">
        <v>8</v>
      </c>
      <c r="AQ475">
        <v>6.3</v>
      </c>
      <c r="AR475">
        <v>6.1</v>
      </c>
      <c r="AS475">
        <v>11.4</v>
      </c>
      <c r="AT475">
        <v>32.200000000000003</v>
      </c>
      <c r="AU475">
        <v>12.7</v>
      </c>
      <c r="AV475" s="12">
        <v>1.2868823707833061E-2</v>
      </c>
      <c r="AW475" s="12">
        <v>0</v>
      </c>
      <c r="AX475" s="12">
        <v>1.2868823707833061E-2</v>
      </c>
      <c r="AY475" s="12">
        <v>9.6707002578853406E-4</v>
      </c>
      <c r="AZ475" s="12">
        <v>0.13732394366197179</v>
      </c>
      <c r="BA475" s="12">
        <v>1.4206300185299571E-2</v>
      </c>
      <c r="BB475" s="12">
        <v>5.9925093632958804E-3</v>
      </c>
      <c r="BC475" s="12">
        <v>5.2816901408450703E-2</v>
      </c>
      <c r="BD475" s="12">
        <v>0.1</v>
      </c>
      <c r="BE475" s="12">
        <v>3.7453183520599251E-3</v>
      </c>
      <c r="BF475" s="12">
        <v>0.55087719298245619</v>
      </c>
      <c r="BG475">
        <v>598452468</v>
      </c>
      <c r="BH475">
        <v>391681</v>
      </c>
      <c r="BI475">
        <v>57796228</v>
      </c>
      <c r="BJ475">
        <v>10</v>
      </c>
      <c r="BK475">
        <v>0</v>
      </c>
      <c r="BL475" s="12">
        <v>0</v>
      </c>
      <c r="BM475" s="11">
        <v>3.4305317324185252</v>
      </c>
      <c r="BN475" s="12">
        <v>0.2945686669563729</v>
      </c>
      <c r="BO475" s="12">
        <v>0.2478103770423922</v>
      </c>
      <c r="BP475">
        <v>1622</v>
      </c>
      <c r="BQ475" s="15">
        <v>28.247997213514452</v>
      </c>
      <c r="BR475">
        <v>71.900000000000006</v>
      </c>
      <c r="BS475">
        <v>67.400000000000006</v>
      </c>
      <c r="BT475">
        <v>6.3</v>
      </c>
      <c r="BU475">
        <v>4387</v>
      </c>
      <c r="BV475">
        <v>2131</v>
      </c>
      <c r="BW475" s="15">
        <v>0.48575336220651927</v>
      </c>
      <c r="BX475" s="15">
        <v>0.46054360747020423</v>
      </c>
      <c r="BY475">
        <v>0</v>
      </c>
    </row>
    <row r="476" spans="2:77" ht="15.75" customHeight="1">
      <c r="B476" t="s">
        <v>1118</v>
      </c>
      <c r="C476" s="11">
        <v>1.0934872850782169</v>
      </c>
      <c r="D476">
        <v>3524</v>
      </c>
      <c r="E476" s="11">
        <v>3222.716942472659</v>
      </c>
      <c r="F476">
        <v>785</v>
      </c>
      <c r="G476" s="11">
        <v>22.275822928490353</v>
      </c>
      <c r="H476">
        <v>532</v>
      </c>
      <c r="I476" s="11">
        <v>15.096481271282633</v>
      </c>
      <c r="J476">
        <v>344</v>
      </c>
      <c r="K476" s="11">
        <v>9.7616345062429062</v>
      </c>
      <c r="L476">
        <v>1466</v>
      </c>
      <c r="M476" s="11">
        <v>41.600454029511916</v>
      </c>
      <c r="N476">
        <v>2058</v>
      </c>
      <c r="O476" s="11">
        <v>58.399545970488084</v>
      </c>
      <c r="P476">
        <v>1898</v>
      </c>
      <c r="Q476" s="11">
        <v>53.85925085130534</v>
      </c>
      <c r="R476">
        <v>148</v>
      </c>
      <c r="S476" s="11">
        <v>18.853503184713379</v>
      </c>
      <c r="T476">
        <v>637</v>
      </c>
      <c r="U476" s="11">
        <v>81.146496815286625</v>
      </c>
      <c r="V476">
        <v>624</v>
      </c>
      <c r="W476" s="11">
        <v>79.490445859872622</v>
      </c>
      <c r="X476">
        <v>26</v>
      </c>
      <c r="Y476" s="11">
        <v>4.8872180451127818</v>
      </c>
      <c r="Z476">
        <v>506</v>
      </c>
      <c r="AA476" s="11">
        <v>95.112781954887211</v>
      </c>
      <c r="AB476">
        <v>506</v>
      </c>
      <c r="AC476" s="11">
        <v>64.458598726114644</v>
      </c>
      <c r="AD476" s="11">
        <v>0.49299999999999999</v>
      </c>
      <c r="AE476">
        <v>4</v>
      </c>
      <c r="AF476" s="11">
        <v>1288</v>
      </c>
      <c r="AG476" s="11">
        <v>36.549375709421113</v>
      </c>
      <c r="AH476" s="11">
        <v>26440.450774159272</v>
      </c>
      <c r="AI476" s="11">
        <v>24179.93435769001</v>
      </c>
      <c r="AJ476">
        <v>580</v>
      </c>
      <c r="AK476" s="11">
        <v>37.679757447195001</v>
      </c>
      <c r="AL476" s="11">
        <v>3.8477972219893326</v>
      </c>
      <c r="AM476" s="11">
        <v>0.477278127756943</v>
      </c>
      <c r="AN476" s="11">
        <v>7.8422103645708008E-2</v>
      </c>
      <c r="AO476">
        <v>5.4</v>
      </c>
      <c r="AP476">
        <v>8.1</v>
      </c>
      <c r="AQ476">
        <v>5.8</v>
      </c>
      <c r="AR476">
        <v>5.9</v>
      </c>
      <c r="AS476">
        <v>11.5</v>
      </c>
      <c r="AT476">
        <v>32.200000000000003</v>
      </c>
      <c r="AU476">
        <v>12.4</v>
      </c>
      <c r="AV476" s="12">
        <v>1.1600996445740532E-2</v>
      </c>
      <c r="AW476" s="12">
        <v>3.5382205551696489E-3</v>
      </c>
      <c r="AX476" s="12">
        <v>1.5139217000910182E-2</v>
      </c>
      <c r="AY476" s="12">
        <v>1.4452537865649209E-3</v>
      </c>
      <c r="AZ476" s="12">
        <v>0.1344086021505376</v>
      </c>
      <c r="BA476" s="12">
        <v>1.100917431192661E-2</v>
      </c>
      <c r="BB476" s="12">
        <v>5.5309734513274344E-3</v>
      </c>
      <c r="BC476" s="12">
        <v>3.7634408602150539E-2</v>
      </c>
      <c r="BD476" s="12">
        <v>8.2568807339449546E-2</v>
      </c>
      <c r="BE476" s="12">
        <v>5.5309734513274344E-3</v>
      </c>
      <c r="BF476" s="12">
        <v>0.45698924731182788</v>
      </c>
      <c r="BG476">
        <v>511717620</v>
      </c>
      <c r="BH476">
        <v>490115</v>
      </c>
      <c r="BI476">
        <v>30000000</v>
      </c>
      <c r="BJ476">
        <v>159</v>
      </c>
      <c r="BK476">
        <v>0</v>
      </c>
      <c r="BL476" s="12">
        <v>0</v>
      </c>
      <c r="BM476" s="11">
        <v>7.6687116564417179</v>
      </c>
      <c r="BN476" s="12">
        <v>0.20706663133339237</v>
      </c>
      <c r="BO476" s="12">
        <v>0.34313420022180924</v>
      </c>
      <c r="BP476">
        <v>2307</v>
      </c>
      <c r="BQ476" s="15">
        <v>65.465380249716233</v>
      </c>
      <c r="BR476">
        <v>73.400000000000006</v>
      </c>
      <c r="BS476">
        <v>64</v>
      </c>
      <c r="BT476">
        <v>12.8</v>
      </c>
      <c r="BU476">
        <v>2788</v>
      </c>
      <c r="BV476">
        <v>5965</v>
      </c>
      <c r="BW476" s="15">
        <v>2.1395265423242469</v>
      </c>
      <c r="BX476" s="15">
        <v>1.9566085235012194</v>
      </c>
      <c r="BY476">
        <v>0</v>
      </c>
    </row>
    <row r="477" spans="2:77" ht="15.75" customHeight="1">
      <c r="B477" t="s">
        <v>1119</v>
      </c>
      <c r="C477" s="11">
        <v>1.0063889833419219</v>
      </c>
      <c r="D477">
        <v>6464</v>
      </c>
      <c r="E477" s="11">
        <v>6422.9637913314155</v>
      </c>
      <c r="F477">
        <v>2056</v>
      </c>
      <c r="G477" s="11">
        <v>31.806930693069308</v>
      </c>
      <c r="H477">
        <v>1572</v>
      </c>
      <c r="I477" s="11">
        <v>24.31930693069307</v>
      </c>
      <c r="J477">
        <v>521</v>
      </c>
      <c r="K477" s="11">
        <v>8.0600247524752469</v>
      </c>
      <c r="L477">
        <v>615</v>
      </c>
      <c r="M477" s="11">
        <v>9.5142326732673261</v>
      </c>
      <c r="N477">
        <v>5849</v>
      </c>
      <c r="O477" s="11">
        <v>90.48576732673267</v>
      </c>
      <c r="P477">
        <v>4915</v>
      </c>
      <c r="Q477" s="11">
        <v>76.036509900990097</v>
      </c>
      <c r="R477">
        <v>15</v>
      </c>
      <c r="S477" s="11">
        <v>0.72957198443579763</v>
      </c>
      <c r="T477">
        <v>2041</v>
      </c>
      <c r="U477" s="11">
        <v>99.270428015564207</v>
      </c>
      <c r="V477">
        <v>1855</v>
      </c>
      <c r="W477" s="11">
        <v>90.223735408560316</v>
      </c>
      <c r="X477">
        <v>15</v>
      </c>
      <c r="Y477" s="11">
        <v>0.95419847328244278</v>
      </c>
      <c r="Z477">
        <v>1557</v>
      </c>
      <c r="AA477" s="11">
        <v>99.045801526717554</v>
      </c>
      <c r="AB477">
        <v>1389</v>
      </c>
      <c r="AC477" s="11">
        <v>67.558365758754874</v>
      </c>
      <c r="AD477" s="11">
        <v>0.85799999999999998</v>
      </c>
      <c r="AE477">
        <v>5</v>
      </c>
      <c r="AF477" s="11">
        <v>4311</v>
      </c>
      <c r="AG477" s="11">
        <v>66.692450495049499</v>
      </c>
      <c r="AH477" s="11">
        <v>485374.57226744702</v>
      </c>
      <c r="AI477" s="11">
        <v>482293.20898930769</v>
      </c>
      <c r="AJ477">
        <v>573</v>
      </c>
      <c r="AK477" s="11">
        <v>39.0441074611525</v>
      </c>
      <c r="AL477" s="11">
        <v>5.4643748741177358</v>
      </c>
      <c r="AM477" s="11">
        <v>0.544298847917281</v>
      </c>
      <c r="AN477" s="11">
        <v>0.128494761301266</v>
      </c>
      <c r="AO477">
        <v>3.8</v>
      </c>
      <c r="AP477">
        <v>8.9</v>
      </c>
      <c r="AQ477">
        <v>5.7</v>
      </c>
      <c r="AR477">
        <v>6.4</v>
      </c>
      <c r="AS477">
        <v>14.7</v>
      </c>
      <c r="AT477">
        <v>38.1</v>
      </c>
      <c r="AU477">
        <v>15.6</v>
      </c>
      <c r="AV477" s="12">
        <v>0.19262424498885888</v>
      </c>
      <c r="AW477" s="12">
        <v>0.11585021268613391</v>
      </c>
      <c r="AX477" s="12">
        <v>0.30847445767499276</v>
      </c>
      <c r="AY477" s="12">
        <v>1.8376825152861771E-4</v>
      </c>
      <c r="AZ477" s="12">
        <v>3.1791907514450872E-2</v>
      </c>
      <c r="BA477" s="12">
        <v>5.0420168067226892E-2</v>
      </c>
      <c r="BB477" s="12">
        <v>1.821192052980132E-2</v>
      </c>
      <c r="BC477" s="12">
        <v>0.10632183908045981</v>
      </c>
      <c r="BD477" s="12">
        <v>7.8534031413612565E-2</v>
      </c>
      <c r="BE477" s="12">
        <v>2.483443708609271E-2</v>
      </c>
      <c r="BF477" s="12">
        <v>0.17094017094017089</v>
      </c>
      <c r="BG477">
        <v>487942139</v>
      </c>
      <c r="BH477">
        <v>631229</v>
      </c>
      <c r="BI477">
        <v>25445220</v>
      </c>
      <c r="BJ477">
        <v>63</v>
      </c>
      <c r="BK477">
        <v>0</v>
      </c>
      <c r="BL477" s="12">
        <v>0</v>
      </c>
      <c r="BM477" s="11">
        <v>3.331667499583542</v>
      </c>
      <c r="BN477" s="12">
        <v>0.16436948510592775</v>
      </c>
      <c r="BO477" s="12">
        <v>0.45321544709056688</v>
      </c>
      <c r="BP477">
        <v>4335</v>
      </c>
      <c r="BQ477" s="15">
        <v>67.063737623762378</v>
      </c>
      <c r="BR477">
        <v>79</v>
      </c>
      <c r="BS477">
        <v>74.2</v>
      </c>
      <c r="BT477">
        <v>6.1</v>
      </c>
      <c r="BU477">
        <v>4826</v>
      </c>
      <c r="BV477">
        <v>11510</v>
      </c>
      <c r="BW477" s="15">
        <v>2.3849979278905926</v>
      </c>
      <c r="BX477" s="15">
        <v>2.3698569513059611</v>
      </c>
      <c r="BY477">
        <v>0</v>
      </c>
    </row>
    <row r="478" spans="2:77" ht="15.75" customHeight="1">
      <c r="B478" t="s">
        <v>1120</v>
      </c>
      <c r="C478" s="11">
        <v>1.371172108257652</v>
      </c>
      <c r="D478">
        <v>3882</v>
      </c>
      <c r="E478" s="11">
        <v>2831.1544383241985</v>
      </c>
      <c r="F478">
        <v>804</v>
      </c>
      <c r="G478" s="11">
        <v>20.710973724884081</v>
      </c>
      <c r="H478">
        <v>536</v>
      </c>
      <c r="I478" s="11">
        <v>13.807315816589385</v>
      </c>
      <c r="J478">
        <v>107</v>
      </c>
      <c r="K478" s="11">
        <v>2.7563111798042246</v>
      </c>
      <c r="L478">
        <v>2274</v>
      </c>
      <c r="M478" s="11">
        <v>58.578052550231838</v>
      </c>
      <c r="N478">
        <v>1608</v>
      </c>
      <c r="O478" s="11">
        <v>41.421947449768162</v>
      </c>
      <c r="P478">
        <v>1276</v>
      </c>
      <c r="Q478" s="11">
        <v>32.869654817104589</v>
      </c>
      <c r="R478">
        <v>299</v>
      </c>
      <c r="S478" s="11">
        <v>37.189054726368163</v>
      </c>
      <c r="T478">
        <v>505</v>
      </c>
      <c r="U478" s="11">
        <v>62.810945273631845</v>
      </c>
      <c r="V478">
        <v>444</v>
      </c>
      <c r="W478" s="11">
        <v>55.223880597014926</v>
      </c>
      <c r="X478">
        <v>200</v>
      </c>
      <c r="Y478" s="11">
        <v>37.313432835820898</v>
      </c>
      <c r="Z478">
        <v>336</v>
      </c>
      <c r="AA478" s="11">
        <v>62.68656716417911</v>
      </c>
      <c r="AB478">
        <v>292</v>
      </c>
      <c r="AC478" s="11">
        <v>36.318407960199004</v>
      </c>
      <c r="AD478" s="11">
        <v>0.35299999999999998</v>
      </c>
      <c r="AE478">
        <v>5</v>
      </c>
      <c r="AF478" s="11">
        <v>1183</v>
      </c>
      <c r="AG478" s="11">
        <v>30.568475452196381</v>
      </c>
      <c r="AH478" s="11">
        <v>470904.89761247311</v>
      </c>
      <c r="AI478" s="11">
        <v>343432.37787329173</v>
      </c>
      <c r="AJ478">
        <v>573</v>
      </c>
      <c r="AK478" s="11">
        <v>39.080230653735903</v>
      </c>
      <c r="AL478" s="11">
        <v>4.8162384327974186</v>
      </c>
      <c r="AM478" s="11">
        <v>0.53363075031379703</v>
      </c>
      <c r="AN478" s="11">
        <v>0.11019246601349302</v>
      </c>
      <c r="AO478">
        <v>6</v>
      </c>
      <c r="AP478">
        <v>7.8</v>
      </c>
      <c r="AQ478">
        <v>5.4</v>
      </c>
      <c r="AR478">
        <v>5.3</v>
      </c>
      <c r="AS478">
        <v>10.199999999999999</v>
      </c>
      <c r="AT478">
        <v>29.9</v>
      </c>
      <c r="AU478">
        <v>10.8</v>
      </c>
      <c r="AV478" s="12">
        <v>0.18462322665996742</v>
      </c>
      <c r="AW478" s="12">
        <v>4.0993790235931415E-2</v>
      </c>
      <c r="AX478" s="12">
        <v>0.22561701689589883</v>
      </c>
      <c r="AY478" s="12">
        <v>6.3691650230111765E-4</v>
      </c>
      <c r="AZ478" s="12">
        <v>9.9358974358974353E-2</v>
      </c>
      <c r="BA478" s="12">
        <v>3.4238488783943331E-2</v>
      </c>
      <c r="BB478" s="12">
        <v>2.6049204052098408E-2</v>
      </c>
      <c r="BC478" s="12">
        <v>7.0512820512820512E-2</v>
      </c>
      <c r="BD478" s="12">
        <v>0.1377280753384344</v>
      </c>
      <c r="BE478" s="12">
        <v>4.3415340086830678E-2</v>
      </c>
      <c r="BF478" s="12">
        <v>0.54889589905362779</v>
      </c>
      <c r="BG478">
        <v>708633797</v>
      </c>
      <c r="BH478">
        <v>436346</v>
      </c>
      <c r="BI478">
        <v>34738000</v>
      </c>
      <c r="BJ478">
        <v>10</v>
      </c>
      <c r="BK478">
        <v>0</v>
      </c>
      <c r="BL478" s="12">
        <v>0</v>
      </c>
      <c r="BM478" s="11">
        <v>5.1975051975051976</v>
      </c>
      <c r="BN478" s="12">
        <v>0.22113610824291843</v>
      </c>
      <c r="BO478" s="12">
        <v>0.32608550656973256</v>
      </c>
      <c r="BP478">
        <v>3157</v>
      </c>
      <c r="BQ478" s="15">
        <v>81.324059763008762</v>
      </c>
      <c r="BR478">
        <v>70.599999999999994</v>
      </c>
      <c r="BS478">
        <v>66.599999999999994</v>
      </c>
      <c r="BT478">
        <v>5.8</v>
      </c>
      <c r="BU478">
        <v>3243</v>
      </c>
      <c r="BV478">
        <v>4280</v>
      </c>
      <c r="BW478" s="15">
        <v>1.3197656490903484</v>
      </c>
      <c r="BX478" s="15">
        <v>0.96250911256310068</v>
      </c>
      <c r="BY478">
        <v>0</v>
      </c>
    </row>
    <row r="479" spans="2:77" ht="15.75" customHeight="1">
      <c r="B479" t="s">
        <v>303</v>
      </c>
      <c r="C479" s="11">
        <v>0.70899933915111979</v>
      </c>
      <c r="D479">
        <v>2387</v>
      </c>
      <c r="E479" s="11">
        <v>3366.7168193103525</v>
      </c>
      <c r="F479">
        <v>683</v>
      </c>
      <c r="G479" s="11">
        <v>28.613322161709259</v>
      </c>
      <c r="H479">
        <v>575</v>
      </c>
      <c r="I479" s="11">
        <v>24.088814411395056</v>
      </c>
      <c r="J479">
        <v>273</v>
      </c>
      <c r="K479" s="11">
        <v>11.436950146627565</v>
      </c>
      <c r="L479">
        <v>27</v>
      </c>
      <c r="M479" s="11">
        <v>1.1311269375785507</v>
      </c>
      <c r="N479">
        <v>2360</v>
      </c>
      <c r="O479" s="11">
        <v>98.868873062421443</v>
      </c>
      <c r="P479">
        <v>1119</v>
      </c>
      <c r="Q479" s="11">
        <v>46.878927524088816</v>
      </c>
      <c r="R479">
        <v>7</v>
      </c>
      <c r="S479" s="11">
        <v>1.0248901903367496</v>
      </c>
      <c r="T479">
        <v>676</v>
      </c>
      <c r="U479" s="11">
        <v>98.975109809663252</v>
      </c>
      <c r="V479">
        <v>401</v>
      </c>
      <c r="W479" s="11">
        <v>58.711566617862374</v>
      </c>
      <c r="X479">
        <v>7</v>
      </c>
      <c r="Y479" s="11">
        <v>1.2173913043478262</v>
      </c>
      <c r="Z479">
        <v>568</v>
      </c>
      <c r="AA479" s="11">
        <v>98.782608695652172</v>
      </c>
      <c r="AB479">
        <v>339</v>
      </c>
      <c r="AC479" s="11">
        <v>49.633967789165446</v>
      </c>
      <c r="AD479" s="11">
        <v>0.74</v>
      </c>
      <c r="AE479">
        <v>7</v>
      </c>
      <c r="AF479" s="11">
        <v>1746</v>
      </c>
      <c r="AG479" s="11">
        <v>73.146208630079599</v>
      </c>
      <c r="AH479" s="11">
        <v>297926.26441486023</v>
      </c>
      <c r="AI479" s="11">
        <v>420206.68844568508</v>
      </c>
      <c r="AJ479">
        <v>573</v>
      </c>
      <c r="AK479" s="11">
        <v>43.059694227928397</v>
      </c>
      <c r="AL479" s="11">
        <v>7.8153666175326251</v>
      </c>
      <c r="AM479" s="11">
        <v>0.62989662297622395</v>
      </c>
      <c r="AN479" s="11">
        <v>0.19223667145808299</v>
      </c>
      <c r="AO479">
        <v>5.8</v>
      </c>
      <c r="AP479">
        <v>10.8</v>
      </c>
      <c r="AQ479">
        <v>9.1999999999999993</v>
      </c>
      <c r="AR479">
        <v>9.3000000000000007</v>
      </c>
      <c r="AS479">
        <v>14.7</v>
      </c>
      <c r="AT479">
        <v>45.3</v>
      </c>
      <c r="AU479">
        <v>19</v>
      </c>
      <c r="AV479" s="12">
        <v>0.43394574327900837</v>
      </c>
      <c r="AW479" s="12">
        <v>0.35103105391823902</v>
      </c>
      <c r="AX479" s="12">
        <v>0.78497679719724733</v>
      </c>
      <c r="AY479" s="12">
        <v>1.2494793835901711E-3</v>
      </c>
      <c r="AZ479" s="12">
        <v>6.1224489795918373E-2</v>
      </c>
      <c r="BA479" s="12">
        <v>0.1237354085603113</v>
      </c>
      <c r="BB479" s="12">
        <v>0.12320675105485231</v>
      </c>
      <c r="BC479" s="12">
        <v>0.13</v>
      </c>
      <c r="BD479" s="12">
        <v>0.65109034267912769</v>
      </c>
      <c r="BE479" s="12">
        <v>0.65147679324894514</v>
      </c>
      <c r="BF479" s="12">
        <v>0.64646464646464652</v>
      </c>
      <c r="BG479">
        <v>214611904</v>
      </c>
      <c r="BH479">
        <v>109253</v>
      </c>
      <c r="BI479">
        <v>12424553</v>
      </c>
      <c r="BJ479">
        <v>17</v>
      </c>
      <c r="BK479">
        <v>2557758</v>
      </c>
      <c r="BL479" s="12">
        <v>1.1918062103395719E-2</v>
      </c>
      <c r="BM479" s="11">
        <v>12.642225031605561</v>
      </c>
      <c r="BN479" s="12">
        <v>0.19112951946574649</v>
      </c>
      <c r="BO479" s="12">
        <v>0.29407673090843778</v>
      </c>
      <c r="BP479">
        <v>1317</v>
      </c>
      <c r="BQ479" s="15">
        <v>55.173858399664852</v>
      </c>
      <c r="BR479">
        <v>56.1</v>
      </c>
      <c r="BS479">
        <v>50.2</v>
      </c>
      <c r="BT479">
        <v>10.5</v>
      </c>
      <c r="BU479">
        <v>1831</v>
      </c>
      <c r="BV479">
        <v>958</v>
      </c>
      <c r="BW479" s="15">
        <v>0.52321135991261603</v>
      </c>
      <c r="BX479" s="15">
        <v>0.73795747191958394</v>
      </c>
      <c r="BY479">
        <v>1</v>
      </c>
    </row>
    <row r="480" spans="2:77" ht="15.75" customHeight="1">
      <c r="B480" t="s">
        <v>291</v>
      </c>
      <c r="C480" s="11">
        <v>0.61441933212244115</v>
      </c>
      <c r="D480">
        <v>2726</v>
      </c>
      <c r="E480" s="11">
        <v>4436.7093570824754</v>
      </c>
      <c r="F480">
        <v>783</v>
      </c>
      <c r="G480" s="11">
        <v>28.723404255319153</v>
      </c>
      <c r="H480">
        <v>563</v>
      </c>
      <c r="I480" s="11">
        <v>20.652971386647103</v>
      </c>
      <c r="J480">
        <v>277</v>
      </c>
      <c r="K480" s="11">
        <v>10.161408657373441</v>
      </c>
      <c r="L480">
        <v>78</v>
      </c>
      <c r="M480" s="11">
        <v>2.8613352898019073</v>
      </c>
      <c r="N480">
        <v>2648</v>
      </c>
      <c r="O480" s="11">
        <v>97.1386647101981</v>
      </c>
      <c r="P480">
        <v>1341</v>
      </c>
      <c r="Q480" s="11">
        <v>49.192956713132794</v>
      </c>
      <c r="R480">
        <v>0</v>
      </c>
      <c r="S480" s="11">
        <v>0</v>
      </c>
      <c r="T480">
        <v>783</v>
      </c>
      <c r="U480" s="11">
        <v>100</v>
      </c>
      <c r="V480">
        <v>579</v>
      </c>
      <c r="W480" s="11">
        <v>73.946360153256705</v>
      </c>
      <c r="X480">
        <v>0</v>
      </c>
      <c r="Y480" s="11">
        <v>0</v>
      </c>
      <c r="Z480">
        <v>563</v>
      </c>
      <c r="AA480" s="11">
        <v>100</v>
      </c>
      <c r="AB480">
        <v>366</v>
      </c>
      <c r="AC480" s="11">
        <v>46.743295019157088</v>
      </c>
      <c r="AD480" s="11">
        <v>0.89100000000000001</v>
      </c>
      <c r="AE480">
        <v>7</v>
      </c>
      <c r="AF480" s="11">
        <v>1978</v>
      </c>
      <c r="AG480" s="11">
        <v>72.908219683007729</v>
      </c>
      <c r="AH480" s="11">
        <v>32740.573349463419</v>
      </c>
      <c r="AI480" s="11">
        <v>53287.016924358293</v>
      </c>
      <c r="AJ480">
        <v>573</v>
      </c>
      <c r="AK480" s="11">
        <v>40.686366488762502</v>
      </c>
      <c r="AL480" s="11">
        <v>6.056966286537528</v>
      </c>
      <c r="AM480" s="11">
        <v>0.57974007385835402</v>
      </c>
      <c r="AN480" s="11">
        <v>0.14983724707288001</v>
      </c>
      <c r="AO480">
        <v>5.4</v>
      </c>
      <c r="AP480">
        <v>10.8</v>
      </c>
      <c r="AQ480">
        <v>10.6</v>
      </c>
      <c r="AR480">
        <v>10.8</v>
      </c>
      <c r="AS480">
        <v>16.399999999999999</v>
      </c>
      <c r="AT480">
        <v>46.2</v>
      </c>
      <c r="AU480">
        <v>21.9</v>
      </c>
      <c r="AV480" s="12">
        <v>0.61455582865269642</v>
      </c>
      <c r="AW480" s="12">
        <v>0.20046132869390013</v>
      </c>
      <c r="AX480" s="12">
        <v>0.81501715734659652</v>
      </c>
      <c r="AY480" s="12">
        <v>1.175390266299357E-3</v>
      </c>
      <c r="AZ480" s="12">
        <v>9.696969696969697E-2</v>
      </c>
      <c r="BA480" s="12">
        <v>0.1415929203539823</v>
      </c>
      <c r="BB480" s="12">
        <v>0.15492957746478869</v>
      </c>
      <c r="BC480" s="12">
        <v>7.2727272727272724E-2</v>
      </c>
      <c r="BD480" s="12">
        <v>0.58997050147492625</v>
      </c>
      <c r="BE480" s="12">
        <v>0.60680751173708924</v>
      </c>
      <c r="BF480" s="12">
        <v>0.50303030303030305</v>
      </c>
      <c r="BG480">
        <v>162713335</v>
      </c>
      <c r="BH480">
        <v>151080</v>
      </c>
      <c r="BI480">
        <v>6989243</v>
      </c>
      <c r="BJ480">
        <v>61</v>
      </c>
      <c r="BK480">
        <v>13377191</v>
      </c>
      <c r="BL480" s="12">
        <v>8.2213243309160869E-2</v>
      </c>
      <c r="BM480" s="11">
        <v>19.920318725099602</v>
      </c>
      <c r="BN480" s="12">
        <v>0.1269636097445164</v>
      </c>
      <c r="BO480" s="12">
        <v>0.3488091940681729</v>
      </c>
      <c r="BP480">
        <v>1940</v>
      </c>
      <c r="BQ480" s="15">
        <v>71.166544387380782</v>
      </c>
      <c r="BR480">
        <v>54.5</v>
      </c>
      <c r="BS480">
        <v>47.6</v>
      </c>
      <c r="BT480">
        <v>12.6</v>
      </c>
      <c r="BU480">
        <v>2059</v>
      </c>
      <c r="BV480">
        <v>1079</v>
      </c>
      <c r="BW480" s="15">
        <v>0.52404079650315682</v>
      </c>
      <c r="BX480" s="15">
        <v>0.85290414722615904</v>
      </c>
      <c r="BY480">
        <v>1</v>
      </c>
    </row>
    <row r="481" spans="2:77" ht="15.75" customHeight="1">
      <c r="B481" t="s">
        <v>310</v>
      </c>
      <c r="C481" s="11">
        <v>0.91060356815574239</v>
      </c>
      <c r="D481">
        <v>5246</v>
      </c>
      <c r="E481" s="11">
        <v>5761.014104770964</v>
      </c>
      <c r="F481">
        <v>1630</v>
      </c>
      <c r="G481" s="11">
        <v>31.071292413267248</v>
      </c>
      <c r="H481">
        <v>1106</v>
      </c>
      <c r="I481" s="11">
        <v>21.082729698818149</v>
      </c>
      <c r="J481">
        <v>847</v>
      </c>
      <c r="K481" s="11">
        <v>16.145634769348074</v>
      </c>
      <c r="L481">
        <v>355</v>
      </c>
      <c r="M481" s="11">
        <v>6.7670606176134198</v>
      </c>
      <c r="N481">
        <v>4891</v>
      </c>
      <c r="O481" s="11">
        <v>93.232939382386576</v>
      </c>
      <c r="P481">
        <v>3407</v>
      </c>
      <c r="Q481" s="11">
        <v>64.944719786503995</v>
      </c>
      <c r="R481">
        <v>171</v>
      </c>
      <c r="S481" s="11">
        <v>10.490797546012271</v>
      </c>
      <c r="T481">
        <v>1459</v>
      </c>
      <c r="U481" s="11">
        <v>89.50920245398774</v>
      </c>
      <c r="V481">
        <v>1287</v>
      </c>
      <c r="W481" s="11">
        <v>78.957055214723923</v>
      </c>
      <c r="X481">
        <v>99</v>
      </c>
      <c r="Y481" s="11">
        <v>8.9511754068716094</v>
      </c>
      <c r="Z481">
        <v>1007</v>
      </c>
      <c r="AA481" s="11">
        <v>91.048824593128387</v>
      </c>
      <c r="AB481">
        <v>873</v>
      </c>
      <c r="AC481" s="11">
        <v>53.558282208588956</v>
      </c>
      <c r="AD481" s="11">
        <v>0.94699999999999995</v>
      </c>
      <c r="AE481">
        <v>6</v>
      </c>
      <c r="AF481" s="11">
        <v>3433</v>
      </c>
      <c r="AG481" s="11">
        <v>65.690776884806738</v>
      </c>
      <c r="AH481" s="11">
        <v>38725.544233365647</v>
      </c>
      <c r="AI481" s="11">
        <v>42527.336359772249</v>
      </c>
      <c r="AJ481">
        <v>573</v>
      </c>
      <c r="AK481" s="11">
        <v>39.631755766645703</v>
      </c>
      <c r="AL481" s="11">
        <v>4.6522207317481001</v>
      </c>
      <c r="AM481" s="11">
        <v>0.52754526513222599</v>
      </c>
      <c r="AN481" s="11">
        <v>0.10618297821143</v>
      </c>
      <c r="AO481">
        <v>4.9000000000000004</v>
      </c>
      <c r="AP481">
        <v>10.6</v>
      </c>
      <c r="AQ481">
        <v>8.1999999999999993</v>
      </c>
      <c r="AR481">
        <v>8.6999999999999993</v>
      </c>
      <c r="AS481">
        <v>15.7</v>
      </c>
      <c r="AT481">
        <v>42.9</v>
      </c>
      <c r="AU481">
        <v>18.899999999999999</v>
      </c>
      <c r="AV481" s="12">
        <v>0.65372422572954847</v>
      </c>
      <c r="AW481" s="12">
        <v>0.22081052939750728</v>
      </c>
      <c r="AX481" s="12">
        <v>0.8745347551270557</v>
      </c>
      <c r="AY481" s="12">
        <v>0</v>
      </c>
      <c r="AZ481" s="12">
        <v>0</v>
      </c>
      <c r="BA481" s="12">
        <v>7.1133167907361461E-2</v>
      </c>
      <c r="BB481" s="12">
        <v>7.4427480916030533E-2</v>
      </c>
      <c r="BC481" s="12">
        <v>4.9689440993788823E-2</v>
      </c>
      <c r="BD481" s="12">
        <v>0.25537190082644629</v>
      </c>
      <c r="BE481" s="12">
        <v>0.22805343511450379</v>
      </c>
      <c r="BF481" s="12">
        <v>0.43209876543209869</v>
      </c>
      <c r="BG481">
        <v>162383432</v>
      </c>
      <c r="BH481">
        <v>149249</v>
      </c>
      <c r="BI481">
        <v>15416315</v>
      </c>
      <c r="BJ481">
        <v>100</v>
      </c>
      <c r="BK481">
        <v>26798916</v>
      </c>
      <c r="BL481" s="12">
        <v>0.16503479246577321</v>
      </c>
      <c r="BM481" s="11">
        <v>5.7825751734772552</v>
      </c>
      <c r="BN481" s="12">
        <v>0.23851166780097147</v>
      </c>
      <c r="BO481" s="12">
        <v>0.2147442389888386</v>
      </c>
      <c r="BP481">
        <v>1884</v>
      </c>
      <c r="BQ481" s="15">
        <v>35.91307662981319</v>
      </c>
      <c r="BR481">
        <v>63.8</v>
      </c>
      <c r="BS481">
        <v>58.9</v>
      </c>
      <c r="BT481">
        <v>7.8</v>
      </c>
      <c r="BU481">
        <v>3864</v>
      </c>
      <c r="BV481">
        <v>923</v>
      </c>
      <c r="BW481" s="15">
        <v>0.23887163561076605</v>
      </c>
      <c r="BX481" s="15">
        <v>0.26232231452217564</v>
      </c>
      <c r="BY481">
        <v>0</v>
      </c>
    </row>
    <row r="482" spans="2:77" ht="15.75" customHeight="1">
      <c r="B482" t="s">
        <v>1121</v>
      </c>
      <c r="C482" s="11">
        <v>1.1921414191523021</v>
      </c>
      <c r="D482">
        <v>4062</v>
      </c>
      <c r="E482" s="11">
        <v>3407.3138763087127</v>
      </c>
      <c r="F482">
        <v>1202</v>
      </c>
      <c r="G482" s="11">
        <v>29.591334318069919</v>
      </c>
      <c r="H482">
        <v>796</v>
      </c>
      <c r="I482" s="11">
        <v>19.596258000984736</v>
      </c>
      <c r="J482">
        <v>842</v>
      </c>
      <c r="K482" s="11">
        <v>20.728705071393403</v>
      </c>
      <c r="L482">
        <v>453</v>
      </c>
      <c r="M482" s="11">
        <v>11.152141802067947</v>
      </c>
      <c r="N482">
        <v>3609</v>
      </c>
      <c r="O482" s="11">
        <v>88.847858197932055</v>
      </c>
      <c r="P482">
        <v>2697</v>
      </c>
      <c r="Q482" s="11">
        <v>66.395864106351553</v>
      </c>
      <c r="R482">
        <v>50</v>
      </c>
      <c r="S482" s="11">
        <v>4.1597337770382694</v>
      </c>
      <c r="T482">
        <v>1152</v>
      </c>
      <c r="U482" s="11">
        <v>95.840266222961731</v>
      </c>
      <c r="V482">
        <v>1034</v>
      </c>
      <c r="W482" s="11">
        <v>86.023294509151413</v>
      </c>
      <c r="X482">
        <v>50</v>
      </c>
      <c r="Y482" s="11">
        <v>6.2814070351758788</v>
      </c>
      <c r="Z482">
        <v>746</v>
      </c>
      <c r="AA482" s="11">
        <v>93.718592964824126</v>
      </c>
      <c r="AB482">
        <v>690</v>
      </c>
      <c r="AC482" s="11">
        <v>57.404326123128122</v>
      </c>
      <c r="AD482" s="11">
        <v>0.88200000000000001</v>
      </c>
      <c r="AE482">
        <v>7</v>
      </c>
      <c r="AF482" s="11">
        <v>2992</v>
      </c>
      <c r="AG482" s="11">
        <v>76.600102406554015</v>
      </c>
      <c r="AH482" s="11">
        <v>13437.316940882471</v>
      </c>
      <c r="AI482" s="11">
        <v>11271.57963393058</v>
      </c>
      <c r="AJ482">
        <v>573</v>
      </c>
      <c r="AK482" s="11">
        <v>39.056577975001602</v>
      </c>
      <c r="AL482" s="11">
        <v>4.5056732938142598</v>
      </c>
      <c r="AM482" s="11">
        <v>0.52142406505160399</v>
      </c>
      <c r="AN482" s="11">
        <v>0.105690881605371</v>
      </c>
      <c r="AO482">
        <v>4.7</v>
      </c>
      <c r="AP482">
        <v>9.9</v>
      </c>
      <c r="AQ482">
        <v>8.1</v>
      </c>
      <c r="AR482">
        <v>8.8000000000000007</v>
      </c>
      <c r="AS482">
        <v>15.7</v>
      </c>
      <c r="AT482">
        <v>42.5</v>
      </c>
      <c r="AU482">
        <v>19</v>
      </c>
      <c r="AV482" s="12">
        <v>1.0710600449064512E-2</v>
      </c>
      <c r="AW482" s="12">
        <v>3.5398775454474632E-2</v>
      </c>
      <c r="AX482" s="12">
        <v>4.6109375903539147E-2</v>
      </c>
      <c r="AY482" s="12">
        <v>3.6332179930795853E-4</v>
      </c>
      <c r="AZ482" s="12">
        <v>6.1764705882352937E-2</v>
      </c>
      <c r="BA482" s="12">
        <v>9.0225563909774431E-2</v>
      </c>
      <c r="BB482" s="12">
        <v>9.8245614035087719E-2</v>
      </c>
      <c r="BC482" s="12">
        <v>7.0175438596491224E-2</v>
      </c>
      <c r="BD482" s="12">
        <v>0.43463780183180678</v>
      </c>
      <c r="BE482" s="12">
        <v>0.41052631578947368</v>
      </c>
      <c r="BF482" s="12">
        <v>0.49421965317919081</v>
      </c>
      <c r="BG482">
        <v>362055539</v>
      </c>
      <c r="BH482">
        <v>276589</v>
      </c>
      <c r="BI482">
        <v>10845040</v>
      </c>
      <c r="BJ482">
        <v>10</v>
      </c>
      <c r="BK482">
        <v>0</v>
      </c>
      <c r="BL482" s="12">
        <v>0</v>
      </c>
      <c r="BM482" s="11">
        <v>15.16300227445034</v>
      </c>
      <c r="BN482" s="12">
        <v>0.17633926476105269</v>
      </c>
      <c r="BO482" s="12">
        <v>0.34108681951586783</v>
      </c>
      <c r="BP482">
        <v>3382</v>
      </c>
      <c r="BQ482" s="15">
        <v>83.259478089611022</v>
      </c>
      <c r="BR482">
        <v>63.3</v>
      </c>
      <c r="BS482">
        <v>58.7</v>
      </c>
      <c r="BT482">
        <v>7.2</v>
      </c>
      <c r="BU482">
        <v>2939</v>
      </c>
      <c r="BV482">
        <v>5381</v>
      </c>
      <c r="BW482" s="15">
        <v>1.8308948621980266</v>
      </c>
      <c r="BX482" s="15">
        <v>1.5358034145814041</v>
      </c>
      <c r="BY482">
        <v>0</v>
      </c>
    </row>
    <row r="483" spans="2:77" ht="15.75" customHeight="1">
      <c r="B483" t="s">
        <v>307</v>
      </c>
      <c r="C483" s="11">
        <v>1.0767593607823029</v>
      </c>
      <c r="D483">
        <v>5585</v>
      </c>
      <c r="E483" s="11">
        <v>5186.8599460721698</v>
      </c>
      <c r="F483">
        <v>1990</v>
      </c>
      <c r="G483" s="11">
        <v>35.631154879140553</v>
      </c>
      <c r="H483">
        <v>1288</v>
      </c>
      <c r="I483" s="11">
        <v>23.061772605192481</v>
      </c>
      <c r="J483">
        <v>1260</v>
      </c>
      <c r="K483" s="11">
        <v>22.560429722470904</v>
      </c>
      <c r="L483">
        <v>380</v>
      </c>
      <c r="M483" s="11">
        <v>6.8039391226499548</v>
      </c>
      <c r="N483">
        <v>5205</v>
      </c>
      <c r="O483" s="11">
        <v>93.196060877350035</v>
      </c>
      <c r="P483">
        <v>3398</v>
      </c>
      <c r="Q483" s="11">
        <v>60.841539838854075</v>
      </c>
      <c r="R483">
        <v>0</v>
      </c>
      <c r="S483" s="11">
        <v>0</v>
      </c>
      <c r="T483">
        <v>1990</v>
      </c>
      <c r="U483" s="11">
        <v>100</v>
      </c>
      <c r="V483">
        <v>1214</v>
      </c>
      <c r="W483" s="11">
        <v>61.005025125628144</v>
      </c>
      <c r="X483">
        <v>0</v>
      </c>
      <c r="Y483" s="11">
        <v>0</v>
      </c>
      <c r="Z483">
        <v>1288</v>
      </c>
      <c r="AA483" s="11">
        <v>100</v>
      </c>
      <c r="AB483">
        <v>821</v>
      </c>
      <c r="AC483" s="11">
        <v>41.256281407035175</v>
      </c>
      <c r="AD483" s="11">
        <v>0.93200000000000005</v>
      </c>
      <c r="AE483">
        <v>6</v>
      </c>
      <c r="AF483" s="11">
        <v>3928</v>
      </c>
      <c r="AG483" s="11">
        <v>71.146531425466392</v>
      </c>
      <c r="AH483" s="11">
        <v>100464.1677938238</v>
      </c>
      <c r="AI483" s="11">
        <v>93302.339829051227</v>
      </c>
      <c r="AJ483">
        <v>573</v>
      </c>
      <c r="AK483" s="11">
        <v>39.652096450670399</v>
      </c>
      <c r="AL483" s="11">
        <v>4.5257444140131673</v>
      </c>
      <c r="AM483" s="11">
        <v>0.51195813877610796</v>
      </c>
      <c r="AN483" s="11">
        <v>9.7196373451928997E-2</v>
      </c>
      <c r="AO483">
        <v>4.3</v>
      </c>
      <c r="AP483">
        <v>10.1</v>
      </c>
      <c r="AQ483">
        <v>7.3</v>
      </c>
      <c r="AR483">
        <v>7.8</v>
      </c>
      <c r="AS483">
        <v>16.399999999999999</v>
      </c>
      <c r="AT483">
        <v>41.1</v>
      </c>
      <c r="AU483">
        <v>18.7</v>
      </c>
      <c r="AV483" s="12">
        <v>0.55796423199041478</v>
      </c>
      <c r="AW483" s="12">
        <v>0.24175937771021677</v>
      </c>
      <c r="AX483" s="12">
        <v>0.79972360970063161</v>
      </c>
      <c r="AY483" s="12">
        <v>1.4768431001890359E-4</v>
      </c>
      <c r="AZ483" s="12">
        <v>2.717391304347826E-2</v>
      </c>
      <c r="BA483" s="12">
        <v>4.9153908138597907E-2</v>
      </c>
      <c r="BB483" s="12">
        <v>5.0400916380297818E-2</v>
      </c>
      <c r="BC483" s="12">
        <v>4.619565217391304E-2</v>
      </c>
      <c r="BD483" s="12">
        <v>0.43471337579617841</v>
      </c>
      <c r="BE483" s="12">
        <v>0.40413318025258321</v>
      </c>
      <c r="BF483" s="12">
        <v>0.50389610389610384</v>
      </c>
      <c r="BG483">
        <v>245915823</v>
      </c>
      <c r="BH483">
        <v>208227</v>
      </c>
      <c r="BI483">
        <v>9363136</v>
      </c>
      <c r="BJ483">
        <v>100</v>
      </c>
      <c r="BK483">
        <v>61033621</v>
      </c>
      <c r="BL483" s="12">
        <v>0.248189076471098</v>
      </c>
      <c r="BM483" s="11">
        <v>1.734906315058987</v>
      </c>
      <c r="BN483" s="12">
        <v>0.17176757134911033</v>
      </c>
      <c r="BO483" s="12">
        <v>0.34998946321155577</v>
      </c>
      <c r="BP483">
        <v>2548</v>
      </c>
      <c r="BQ483" s="15">
        <v>45.622202327663388</v>
      </c>
      <c r="BR483">
        <v>61</v>
      </c>
      <c r="BS483">
        <v>56.9</v>
      </c>
      <c r="BT483">
        <v>6.7</v>
      </c>
      <c r="BU483">
        <v>3841</v>
      </c>
      <c r="BV483">
        <v>2495</v>
      </c>
      <c r="BW483" s="15">
        <v>0.64957042436865398</v>
      </c>
      <c r="BX483" s="15">
        <v>0.60326424642987875</v>
      </c>
      <c r="BY483">
        <v>0</v>
      </c>
    </row>
    <row r="484" spans="2:77" ht="15.75" customHeight="1">
      <c r="B484" t="s">
        <v>1122</v>
      </c>
      <c r="C484" s="11">
        <v>1.776751726786634</v>
      </c>
      <c r="D484">
        <v>3728</v>
      </c>
      <c r="E484" s="11">
        <v>2098.2109901996942</v>
      </c>
      <c r="F484">
        <v>625</v>
      </c>
      <c r="G484" s="11">
        <v>16.765021459227466</v>
      </c>
      <c r="H484">
        <v>499</v>
      </c>
      <c r="I484" s="11">
        <v>13.38519313304721</v>
      </c>
      <c r="J484">
        <v>38</v>
      </c>
      <c r="K484" s="11">
        <v>1.0193133047210301</v>
      </c>
      <c r="L484">
        <v>426</v>
      </c>
      <c r="M484" s="11">
        <v>11.427038626609443</v>
      </c>
      <c r="N484">
        <v>3302</v>
      </c>
      <c r="O484" s="11">
        <v>88.572961373390555</v>
      </c>
      <c r="P484">
        <v>761</v>
      </c>
      <c r="Q484" s="11">
        <v>20.413090128755364</v>
      </c>
      <c r="R484">
        <v>130</v>
      </c>
      <c r="S484" s="11">
        <v>20.8</v>
      </c>
      <c r="T484">
        <v>495</v>
      </c>
      <c r="U484" s="11">
        <v>79.2</v>
      </c>
      <c r="V484">
        <v>167</v>
      </c>
      <c r="W484" s="11">
        <v>26.72</v>
      </c>
      <c r="X484">
        <v>101</v>
      </c>
      <c r="Y484" s="11">
        <v>20.240480961923847</v>
      </c>
      <c r="Z484">
        <v>398</v>
      </c>
      <c r="AA484" s="11">
        <v>79.759519038076149</v>
      </c>
      <c r="AB484">
        <v>150</v>
      </c>
      <c r="AC484" s="11">
        <v>24</v>
      </c>
      <c r="AD484" s="11">
        <v>0.97399999999999998</v>
      </c>
      <c r="AE484">
        <v>6</v>
      </c>
      <c r="AF484" s="11">
        <v>1364</v>
      </c>
      <c r="AG484" s="11">
        <v>37.627586206896552</v>
      </c>
      <c r="AH484" s="11">
        <v>19242.969574786752</v>
      </c>
      <c r="AI484" s="11">
        <v>10830.42120329819</v>
      </c>
      <c r="AJ484">
        <v>573</v>
      </c>
      <c r="AK484" s="11">
        <v>39.098311483229502</v>
      </c>
      <c r="AL484" s="11">
        <v>4.3836075390818534</v>
      </c>
      <c r="AM484" s="11">
        <v>0.51023866524406103</v>
      </c>
      <c r="AN484" s="11">
        <v>9.8811920037998005E-2</v>
      </c>
      <c r="AO484">
        <v>6.6</v>
      </c>
      <c r="AP484">
        <v>10.8</v>
      </c>
      <c r="AQ484">
        <v>9.4</v>
      </c>
      <c r="AR484">
        <v>8.8000000000000007</v>
      </c>
      <c r="AS484">
        <v>13.1</v>
      </c>
      <c r="AT484">
        <v>42.4</v>
      </c>
      <c r="AU484">
        <v>17</v>
      </c>
      <c r="AV484" s="12">
        <v>0.24608478916563978</v>
      </c>
      <c r="AW484" s="12">
        <v>2.5836496440848095E-2</v>
      </c>
      <c r="AX484" s="12">
        <v>0.27192128560648787</v>
      </c>
      <c r="AY484" s="12">
        <v>5.181760204081633E-4</v>
      </c>
      <c r="AZ484" s="12">
        <v>5.8035714285714288E-2</v>
      </c>
      <c r="BA484" s="12">
        <v>0.12609170305676859</v>
      </c>
      <c r="BB484" s="12">
        <v>0.12189054726368161</v>
      </c>
      <c r="BC484" s="12">
        <v>0.15625</v>
      </c>
      <c r="BD484" s="12">
        <v>0.44705240174672489</v>
      </c>
      <c r="BE484" s="12">
        <v>0.42101990049751242</v>
      </c>
      <c r="BF484" s="12">
        <v>0.6339285714285714</v>
      </c>
      <c r="BG484">
        <v>257216716</v>
      </c>
      <c r="BH484">
        <v>93398</v>
      </c>
      <c r="BI484">
        <v>2080315</v>
      </c>
      <c r="BJ484">
        <v>20</v>
      </c>
      <c r="BK484">
        <v>0</v>
      </c>
      <c r="BL484" s="12">
        <v>0</v>
      </c>
      <c r="BM484" s="11">
        <v>12.48127808287569</v>
      </c>
      <c r="BN484" s="12">
        <v>0.3414797351666502</v>
      </c>
      <c r="BO484" s="12">
        <v>0.14298959366085304</v>
      </c>
      <c r="BP484">
        <v>2160</v>
      </c>
      <c r="BQ484" s="15">
        <v>57.939914163090137</v>
      </c>
      <c r="BR484">
        <v>55</v>
      </c>
      <c r="BS484">
        <v>50.8</v>
      </c>
      <c r="BT484">
        <v>7.8</v>
      </c>
      <c r="BU484">
        <v>3179</v>
      </c>
      <c r="BV484">
        <v>738</v>
      </c>
      <c r="BW484" s="15">
        <v>0.23214847436300723</v>
      </c>
      <c r="BX484" s="15">
        <v>0.13065892711012708</v>
      </c>
      <c r="BY484">
        <v>1</v>
      </c>
    </row>
    <row r="485" spans="2:77" ht="15.75" customHeight="1">
      <c r="B485" t="s">
        <v>1123</v>
      </c>
      <c r="C485" s="11">
        <v>0.77259728715788689</v>
      </c>
      <c r="D485">
        <v>4420</v>
      </c>
      <c r="E485" s="11">
        <v>5720.9623609469591</v>
      </c>
      <c r="F485">
        <v>1194</v>
      </c>
      <c r="G485" s="11">
        <v>27.013574660633484</v>
      </c>
      <c r="H485">
        <v>652</v>
      </c>
      <c r="I485" s="11">
        <v>14.751131221719458</v>
      </c>
      <c r="J485">
        <v>231</v>
      </c>
      <c r="K485" s="11">
        <v>5.2262443438914028</v>
      </c>
      <c r="L485">
        <v>2302</v>
      </c>
      <c r="M485" s="11">
        <v>52.081447963800912</v>
      </c>
      <c r="N485">
        <v>2118</v>
      </c>
      <c r="O485" s="11">
        <v>47.918552036199095</v>
      </c>
      <c r="P485">
        <v>1699</v>
      </c>
      <c r="Q485" s="11">
        <v>38.438914027149323</v>
      </c>
      <c r="R485">
        <v>437</v>
      </c>
      <c r="S485" s="11">
        <v>36.599664991624792</v>
      </c>
      <c r="T485">
        <v>757</v>
      </c>
      <c r="U485" s="11">
        <v>63.400335008375208</v>
      </c>
      <c r="V485">
        <v>623</v>
      </c>
      <c r="W485" s="11">
        <v>52.177554438860973</v>
      </c>
      <c r="X485">
        <v>244</v>
      </c>
      <c r="Y485" s="11">
        <v>37.423312883435585</v>
      </c>
      <c r="Z485">
        <v>408</v>
      </c>
      <c r="AA485" s="11">
        <v>62.576687116564422</v>
      </c>
      <c r="AB485">
        <v>367</v>
      </c>
      <c r="AC485" s="11">
        <v>30.73701842546064</v>
      </c>
      <c r="AD485" s="11">
        <v>0.108</v>
      </c>
      <c r="AE485">
        <v>2</v>
      </c>
      <c r="AF485" s="11">
        <v>1267</v>
      </c>
      <c r="AG485" s="11">
        <v>28.71062769091321</v>
      </c>
      <c r="AH485" s="11">
        <v>4847.108062461286</v>
      </c>
      <c r="AI485" s="11">
        <v>6273.7834354713323</v>
      </c>
      <c r="AJ485">
        <v>573</v>
      </c>
      <c r="AK485" s="11">
        <v>38.336891386007103</v>
      </c>
      <c r="AL485" s="11">
        <v>4.3023108162834358</v>
      </c>
      <c r="AM485" s="11">
        <v>0.50672947435381199</v>
      </c>
      <c r="AN485" s="11">
        <v>9.5922082440676987E-2</v>
      </c>
      <c r="AO485">
        <v>7.3</v>
      </c>
      <c r="AP485">
        <v>7.9</v>
      </c>
      <c r="AQ485">
        <v>6.6</v>
      </c>
      <c r="AR485">
        <v>5.7</v>
      </c>
      <c r="AS485">
        <v>9.5</v>
      </c>
      <c r="AT485">
        <v>29.5</v>
      </c>
      <c r="AU485">
        <v>11.1</v>
      </c>
      <c r="AV485" s="12">
        <v>2.6383144961077679E-5</v>
      </c>
      <c r="AW485" s="12">
        <v>0</v>
      </c>
      <c r="AX485" s="12">
        <v>2.6383144961077679E-5</v>
      </c>
      <c r="AY485" s="12">
        <v>1.486325802615933E-4</v>
      </c>
      <c r="AZ485" s="12">
        <v>8.6206896551724137E-3</v>
      </c>
      <c r="BA485" s="12">
        <v>2.3272727272727271E-2</v>
      </c>
      <c r="BB485" s="12">
        <v>1.8268467037331211E-2</v>
      </c>
      <c r="BC485" s="12">
        <v>7.7586206896551727E-2</v>
      </c>
      <c r="BD485" s="12">
        <v>7.563636363636364E-2</v>
      </c>
      <c r="BE485" s="12">
        <v>5.7982525814138208E-2</v>
      </c>
      <c r="BF485" s="12">
        <v>0.26724137931034481</v>
      </c>
      <c r="BG485">
        <v>543239571</v>
      </c>
      <c r="BH485">
        <v>372082</v>
      </c>
      <c r="BI485">
        <v>4975748</v>
      </c>
      <c r="BJ485">
        <v>8</v>
      </c>
      <c r="BK485">
        <v>0</v>
      </c>
      <c r="BL485" s="12">
        <v>0</v>
      </c>
      <c r="BM485" s="11">
        <v>2.2552999548940011</v>
      </c>
      <c r="BN485" s="12">
        <v>0.27427078624465218</v>
      </c>
      <c r="BO485" s="12">
        <v>0.14868343169404366</v>
      </c>
      <c r="BP485">
        <v>903</v>
      </c>
      <c r="BQ485" s="15">
        <v>20.429864253393664</v>
      </c>
      <c r="BR485">
        <v>63.4</v>
      </c>
      <c r="BS485">
        <v>61.1</v>
      </c>
      <c r="BT485">
        <v>3.7</v>
      </c>
      <c r="BU485">
        <v>3390</v>
      </c>
      <c r="BV485">
        <v>518</v>
      </c>
      <c r="BW485" s="15">
        <v>0.15280235988200591</v>
      </c>
      <c r="BX485" s="15">
        <v>0.19777749989792476</v>
      </c>
      <c r="BY485">
        <v>0</v>
      </c>
    </row>
    <row r="486" spans="2:77" ht="15.75" customHeight="1">
      <c r="B486" t="s">
        <v>1124</v>
      </c>
      <c r="C486" s="11">
        <v>0.92132695346534166</v>
      </c>
      <c r="D486">
        <v>3621</v>
      </c>
      <c r="E486" s="11">
        <v>3930.2008764429511</v>
      </c>
      <c r="F486">
        <v>872</v>
      </c>
      <c r="G486" s="11">
        <v>24.081745374206022</v>
      </c>
      <c r="H486">
        <v>508</v>
      </c>
      <c r="I486" s="11">
        <v>14.029273681303508</v>
      </c>
      <c r="J486">
        <v>29</v>
      </c>
      <c r="K486" s="11">
        <v>0.80088373377520028</v>
      </c>
      <c r="L486">
        <v>2376</v>
      </c>
      <c r="M486" s="11">
        <v>65.617232808616393</v>
      </c>
      <c r="N486">
        <v>1245</v>
      </c>
      <c r="O486" s="11">
        <v>34.382767191383593</v>
      </c>
      <c r="P486">
        <v>1021</v>
      </c>
      <c r="Q486" s="11">
        <v>28.19663076498205</v>
      </c>
      <c r="R486">
        <v>501</v>
      </c>
      <c r="S486" s="11">
        <v>57.454128440366972</v>
      </c>
      <c r="T486">
        <v>371</v>
      </c>
      <c r="U486" s="11">
        <v>42.545871559633028</v>
      </c>
      <c r="V486">
        <v>329</v>
      </c>
      <c r="W486" s="11">
        <v>37.72935779816514</v>
      </c>
      <c r="X486">
        <v>238</v>
      </c>
      <c r="Y486" s="11">
        <v>46.8503937007874</v>
      </c>
      <c r="Z486">
        <v>270</v>
      </c>
      <c r="AA486" s="11">
        <v>53.149606299212607</v>
      </c>
      <c r="AB486">
        <v>237</v>
      </c>
      <c r="AC486" s="11">
        <v>27.178899082568808</v>
      </c>
      <c r="AD486" s="11">
        <v>0.23400000000000001</v>
      </c>
      <c r="AE486">
        <v>2</v>
      </c>
      <c r="AF486" s="11">
        <v>652</v>
      </c>
      <c r="AG486" s="11">
        <v>18.006075669704501</v>
      </c>
      <c r="AH486" s="11">
        <v>35824.509847363101</v>
      </c>
      <c r="AI486" s="11">
        <v>38883.601215205003</v>
      </c>
      <c r="AJ486">
        <v>573</v>
      </c>
      <c r="AK486" s="11">
        <v>38.6556630628181</v>
      </c>
      <c r="AL486" s="11">
        <v>4.5341362231733475</v>
      </c>
      <c r="AM486" s="11">
        <v>0.51560783391476195</v>
      </c>
      <c r="AN486" s="11">
        <v>0.10004019760524001</v>
      </c>
      <c r="AO486">
        <v>6</v>
      </c>
      <c r="AP486">
        <v>7.5</v>
      </c>
      <c r="AQ486">
        <v>4.5999999999999996</v>
      </c>
      <c r="AR486">
        <v>4.4000000000000004</v>
      </c>
      <c r="AS486">
        <v>9</v>
      </c>
      <c r="AT486">
        <v>27.5</v>
      </c>
      <c r="AU486">
        <v>9.1999999999999993</v>
      </c>
      <c r="AV486" s="12">
        <v>0</v>
      </c>
      <c r="AW486" s="12">
        <v>0</v>
      </c>
      <c r="AX486" s="12">
        <v>0</v>
      </c>
      <c r="AY486" s="12">
        <v>4.5448806968817071E-3</v>
      </c>
      <c r="AZ486" s="12">
        <v>0.20224719101123589</v>
      </c>
      <c r="BA486" s="12">
        <v>2.8000000000000001E-2</v>
      </c>
      <c r="BB486" s="12">
        <v>2.347983142685129E-2</v>
      </c>
      <c r="BC486" s="12">
        <v>0.11235955056179769</v>
      </c>
      <c r="BD486" s="12">
        <v>9.5428571428571432E-2</v>
      </c>
      <c r="BE486" s="12">
        <v>7.2847682119205295E-2</v>
      </c>
      <c r="BF486" s="12">
        <v>0.5168539325842697</v>
      </c>
      <c r="BG486">
        <v>850138804</v>
      </c>
      <c r="BH486">
        <v>454620</v>
      </c>
      <c r="BI486">
        <v>6619614</v>
      </c>
      <c r="BJ486">
        <v>10</v>
      </c>
      <c r="BK486">
        <v>0</v>
      </c>
      <c r="BL486" s="12">
        <v>0</v>
      </c>
      <c r="BM486" s="11">
        <v>15.88141874007411</v>
      </c>
      <c r="BN486" s="12">
        <v>0.2868575439878</v>
      </c>
      <c r="BO486" s="12">
        <v>0.1415571779620588</v>
      </c>
      <c r="BP486">
        <v>693</v>
      </c>
      <c r="BQ486" s="15">
        <v>19.138359569179787</v>
      </c>
      <c r="BR486">
        <v>69.3</v>
      </c>
      <c r="BS486">
        <v>66.099999999999994</v>
      </c>
      <c r="BT486">
        <v>4.7</v>
      </c>
      <c r="BU486">
        <v>2826</v>
      </c>
      <c r="BV486">
        <v>1086</v>
      </c>
      <c r="BW486" s="15">
        <v>0.38428874734607221</v>
      </c>
      <c r="BX486" s="15">
        <v>0.41710355471601679</v>
      </c>
      <c r="BY486">
        <v>0</v>
      </c>
    </row>
    <row r="487" spans="2:77" ht="15.75" customHeight="1">
      <c r="B487" t="s">
        <v>1125</v>
      </c>
      <c r="C487" s="11">
        <v>0.63760619394307649</v>
      </c>
      <c r="D487">
        <v>2849</v>
      </c>
      <c r="E487" s="11">
        <v>4468.2752882014038</v>
      </c>
      <c r="F487">
        <v>716</v>
      </c>
      <c r="G487" s="11">
        <v>25.131625131625128</v>
      </c>
      <c r="H487">
        <v>483</v>
      </c>
      <c r="I487" s="11">
        <v>16.953316953316953</v>
      </c>
      <c r="J487">
        <v>0</v>
      </c>
      <c r="K487" s="11">
        <v>0</v>
      </c>
      <c r="L487">
        <v>2059</v>
      </c>
      <c r="M487" s="11">
        <v>72.270972270972266</v>
      </c>
      <c r="N487">
        <v>790</v>
      </c>
      <c r="O487" s="11">
        <v>27.729027729027727</v>
      </c>
      <c r="P487">
        <v>743</v>
      </c>
      <c r="Q487" s="11">
        <v>26.07932607932608</v>
      </c>
      <c r="R487">
        <v>456</v>
      </c>
      <c r="S487" s="11">
        <v>63.687150837988824</v>
      </c>
      <c r="T487">
        <v>260</v>
      </c>
      <c r="U487" s="11">
        <v>36.312849162011176</v>
      </c>
      <c r="V487">
        <v>242</v>
      </c>
      <c r="W487" s="11">
        <v>33.798882681564244</v>
      </c>
      <c r="X487">
        <v>297</v>
      </c>
      <c r="Y487" s="11">
        <v>61.490683229813669</v>
      </c>
      <c r="Z487">
        <v>186</v>
      </c>
      <c r="AA487" s="11">
        <v>38.509316770186338</v>
      </c>
      <c r="AB487">
        <v>177</v>
      </c>
      <c r="AC487" s="11">
        <v>24.720670391061454</v>
      </c>
      <c r="AD487" s="11">
        <v>0.112</v>
      </c>
      <c r="AE487">
        <v>0</v>
      </c>
      <c r="AF487" s="11">
        <v>391</v>
      </c>
      <c r="AG487" s="11">
        <v>13.724113724113723</v>
      </c>
      <c r="AH487" s="11">
        <v>2384.4460620228551</v>
      </c>
      <c r="AI487" s="11">
        <v>3739.6845963449268</v>
      </c>
      <c r="AJ487">
        <v>573</v>
      </c>
      <c r="AK487" s="11">
        <v>38.059711938030901</v>
      </c>
      <c r="AL487" s="11">
        <v>4.5997435021235393</v>
      </c>
      <c r="AM487" s="11">
        <v>0.51727036229693102</v>
      </c>
      <c r="AN487" s="11">
        <v>0.10351757916096799</v>
      </c>
      <c r="AO487">
        <v>6</v>
      </c>
      <c r="AP487">
        <v>7.5</v>
      </c>
      <c r="AQ487">
        <v>4.5999999999999996</v>
      </c>
      <c r="AR487">
        <v>4.4000000000000004</v>
      </c>
      <c r="AS487">
        <v>9.1</v>
      </c>
      <c r="AT487">
        <v>27.8</v>
      </c>
      <c r="AU487">
        <v>9.1999999999999993</v>
      </c>
      <c r="AV487" s="12">
        <v>0</v>
      </c>
      <c r="AW487" s="12">
        <v>1.2516874679478506E-3</v>
      </c>
      <c r="AX487" s="12">
        <v>1.2516874679478506E-3</v>
      </c>
      <c r="AY487" s="12">
        <v>3.6215482118605699E-3</v>
      </c>
      <c r="AZ487" s="12">
        <v>8.5106382978723402E-2</v>
      </c>
      <c r="BA487" s="12">
        <v>6.7014147431124346E-3</v>
      </c>
      <c r="BB487" s="12">
        <v>6.1728395061728392E-3</v>
      </c>
      <c r="BC487" s="12">
        <v>2.1276595744680851E-2</v>
      </c>
      <c r="BD487" s="12">
        <v>5.2866716306775877E-2</v>
      </c>
      <c r="BE487" s="12">
        <v>3.7037037037037028E-2</v>
      </c>
      <c r="BF487" s="12">
        <v>0.48936170212765961</v>
      </c>
      <c r="BG487">
        <v>694543821</v>
      </c>
      <c r="BH487">
        <v>514096</v>
      </c>
      <c r="BI487">
        <v>14001855</v>
      </c>
      <c r="BJ487">
        <v>548</v>
      </c>
      <c r="BK487">
        <v>0</v>
      </c>
      <c r="BL487" s="12">
        <v>0</v>
      </c>
      <c r="BM487" s="11">
        <v>9.8651759289707339</v>
      </c>
      <c r="BN487" s="12">
        <v>0.24511434561767939</v>
      </c>
      <c r="BO487" s="12">
        <v>0.23867620071372195</v>
      </c>
      <c r="BP487">
        <v>768</v>
      </c>
      <c r="BQ487" s="15">
        <v>26.956826956826959</v>
      </c>
      <c r="BR487">
        <v>69.400000000000006</v>
      </c>
      <c r="BS487">
        <v>66.5</v>
      </c>
      <c r="BT487">
        <v>4.2</v>
      </c>
      <c r="BU487">
        <v>2143</v>
      </c>
      <c r="BV487">
        <v>2399</v>
      </c>
      <c r="BW487" s="15">
        <v>1.1194587027531497</v>
      </c>
      <c r="BX487" s="15">
        <v>1.7557211855647241</v>
      </c>
      <c r="BY487">
        <v>1</v>
      </c>
    </row>
    <row r="488" spans="2:77" ht="15.75" customHeight="1">
      <c r="B488" t="s">
        <v>1126</v>
      </c>
      <c r="C488" s="11">
        <v>0.75202205006871659</v>
      </c>
      <c r="D488">
        <v>3517</v>
      </c>
      <c r="E488" s="11">
        <v>4676.7245716779598</v>
      </c>
      <c r="F488">
        <v>729</v>
      </c>
      <c r="G488" s="11">
        <v>20.727893090702302</v>
      </c>
      <c r="H488">
        <v>408</v>
      </c>
      <c r="I488" s="11">
        <v>11.600796133067956</v>
      </c>
      <c r="J488">
        <v>180</v>
      </c>
      <c r="K488" s="11">
        <v>5.1179982940005679</v>
      </c>
      <c r="L488">
        <v>1763</v>
      </c>
      <c r="M488" s="11">
        <v>50.127949957350012</v>
      </c>
      <c r="N488">
        <v>1754</v>
      </c>
      <c r="O488" s="11">
        <v>49.872050042649988</v>
      </c>
      <c r="P488">
        <v>1441</v>
      </c>
      <c r="Q488" s="11">
        <v>40.972419675860102</v>
      </c>
      <c r="R488">
        <v>185</v>
      </c>
      <c r="S488" s="11">
        <v>25.377229080932786</v>
      </c>
      <c r="T488">
        <v>544</v>
      </c>
      <c r="U488" s="11">
        <v>74.622770919067221</v>
      </c>
      <c r="V488">
        <v>479</v>
      </c>
      <c r="W488" s="11">
        <v>65.706447187928674</v>
      </c>
      <c r="X488">
        <v>53</v>
      </c>
      <c r="Y488" s="11">
        <v>12.990196078431374</v>
      </c>
      <c r="Z488">
        <v>355</v>
      </c>
      <c r="AA488" s="11">
        <v>87.009803921568633</v>
      </c>
      <c r="AB488">
        <v>306</v>
      </c>
      <c r="AC488" s="11">
        <v>41.975308641975303</v>
      </c>
      <c r="AD488" s="11">
        <v>9.8000000000000004E-2</v>
      </c>
      <c r="AE488">
        <v>2</v>
      </c>
      <c r="AF488" s="11">
        <v>1132</v>
      </c>
      <c r="AG488" s="11">
        <v>32.186522604492467</v>
      </c>
      <c r="AH488" s="11">
        <v>28020.92197588371</v>
      </c>
      <c r="AI488" s="11">
        <v>37260.771773013883</v>
      </c>
      <c r="AJ488">
        <v>573</v>
      </c>
      <c r="AK488" s="11">
        <v>37.711450573541001</v>
      </c>
      <c r="AL488" s="11">
        <v>4.6134825057108833</v>
      </c>
      <c r="AM488" s="11">
        <v>0.50779208704233103</v>
      </c>
      <c r="AN488" s="11">
        <v>0.100918752534817</v>
      </c>
      <c r="AO488">
        <v>6.1</v>
      </c>
      <c r="AP488">
        <v>7.8</v>
      </c>
      <c r="AQ488">
        <v>5.4</v>
      </c>
      <c r="AR488">
        <v>5.0999999999999996</v>
      </c>
      <c r="AS488">
        <v>9.9</v>
      </c>
      <c r="AT488">
        <v>29.5</v>
      </c>
      <c r="AU488">
        <v>10.4</v>
      </c>
      <c r="AV488" s="12">
        <v>0.57699205762817007</v>
      </c>
      <c r="AW488" s="12">
        <v>0.14054146309131701</v>
      </c>
      <c r="AX488" s="12">
        <v>0.71753352071948717</v>
      </c>
      <c r="AY488" s="12">
        <v>0</v>
      </c>
      <c r="AZ488" s="12">
        <v>0</v>
      </c>
      <c r="BA488" s="12">
        <v>1.2205044751830761E-2</v>
      </c>
      <c r="BB488" s="12">
        <v>1.28755364806867E-2</v>
      </c>
      <c r="BC488" s="12">
        <v>0</v>
      </c>
      <c r="BD488" s="12">
        <v>4.3938161106590733E-2</v>
      </c>
      <c r="BE488" s="12">
        <v>3.6051502145922752E-2</v>
      </c>
      <c r="BF488" s="12">
        <v>0.1875</v>
      </c>
      <c r="BG488">
        <v>419673977</v>
      </c>
      <c r="BH488">
        <v>342591</v>
      </c>
      <c r="BI488">
        <v>13346071</v>
      </c>
      <c r="BJ488">
        <v>100</v>
      </c>
      <c r="BK488">
        <v>0</v>
      </c>
      <c r="BL488" s="12">
        <v>0</v>
      </c>
      <c r="BM488" s="11">
        <v>2.7502750275027501</v>
      </c>
      <c r="BN488" s="12">
        <v>0.35762768825824726</v>
      </c>
      <c r="BO488" s="12">
        <v>0.13468189852666901</v>
      </c>
      <c r="BP488">
        <v>1098</v>
      </c>
      <c r="BQ488" s="15">
        <v>31.219789593403469</v>
      </c>
      <c r="BR488">
        <v>71.099999999999994</v>
      </c>
      <c r="BS488">
        <v>68.400000000000006</v>
      </c>
      <c r="BT488">
        <v>3.9</v>
      </c>
      <c r="BU488">
        <v>2863</v>
      </c>
      <c r="BV488">
        <v>275</v>
      </c>
      <c r="BW488" s="15">
        <v>9.6053091163115611E-2</v>
      </c>
      <c r="BX488" s="15">
        <v>0.12772642923746544</v>
      </c>
      <c r="BY488">
        <v>0</v>
      </c>
    </row>
    <row r="489" spans="2:77" ht="15.75" customHeight="1">
      <c r="B489" t="s">
        <v>1127</v>
      </c>
      <c r="C489" s="11">
        <v>0.5974348154098299</v>
      </c>
      <c r="D489">
        <v>6468</v>
      </c>
      <c r="E489" s="11">
        <v>10826.285702086285</v>
      </c>
      <c r="F489">
        <v>2206</v>
      </c>
      <c r="G489" s="11">
        <v>34.106369820655537</v>
      </c>
      <c r="H489">
        <v>1502</v>
      </c>
      <c r="I489" s="11">
        <v>23.222016079158937</v>
      </c>
      <c r="J489">
        <v>836</v>
      </c>
      <c r="K489" s="11">
        <v>12.925170068027212</v>
      </c>
      <c r="L489">
        <v>1291</v>
      </c>
      <c r="M489" s="11">
        <v>19.959802102659246</v>
      </c>
      <c r="N489">
        <v>5177</v>
      </c>
      <c r="O489" s="11">
        <v>80.040197897340761</v>
      </c>
      <c r="P489">
        <v>4703</v>
      </c>
      <c r="Q489" s="11">
        <v>72.711811997526283</v>
      </c>
      <c r="R489">
        <v>109</v>
      </c>
      <c r="S489" s="11">
        <v>4.9410698096101537</v>
      </c>
      <c r="T489">
        <v>2097</v>
      </c>
      <c r="U489" s="11">
        <v>95.058930190389844</v>
      </c>
      <c r="V489">
        <v>2030</v>
      </c>
      <c r="W489" s="11">
        <v>92.021758839528559</v>
      </c>
      <c r="X489">
        <v>41</v>
      </c>
      <c r="Y489" s="11">
        <v>2.7296937416777629</v>
      </c>
      <c r="Z489">
        <v>1461</v>
      </c>
      <c r="AA489" s="11">
        <v>97.270306258322236</v>
      </c>
      <c r="AB489">
        <v>1394</v>
      </c>
      <c r="AC489" s="11">
        <v>63.191296464188575</v>
      </c>
      <c r="AD489" s="11">
        <v>0.35199999999999998</v>
      </c>
      <c r="AE489">
        <v>4</v>
      </c>
      <c r="AF489" s="11">
        <v>4197</v>
      </c>
      <c r="AG489" s="11">
        <v>64.888682745825605</v>
      </c>
      <c r="AH489" s="11">
        <v>160120.62030127691</v>
      </c>
      <c r="AI489" s="11">
        <v>268013.54084366688</v>
      </c>
      <c r="AJ489">
        <v>573</v>
      </c>
      <c r="AK489" s="11">
        <v>38.476690647446603</v>
      </c>
      <c r="AL489" s="11">
        <v>4.9284999932858149</v>
      </c>
      <c r="AM489" s="11">
        <v>0.52977466576416998</v>
      </c>
      <c r="AN489" s="11">
        <v>0.11547778108821201</v>
      </c>
      <c r="AO489">
        <v>4.2</v>
      </c>
      <c r="AP489">
        <v>8.9</v>
      </c>
      <c r="AQ489">
        <v>5.5</v>
      </c>
      <c r="AR489">
        <v>6.3</v>
      </c>
      <c r="AS489">
        <v>13.8</v>
      </c>
      <c r="AT489">
        <v>36.5</v>
      </c>
      <c r="AU489">
        <v>14.3</v>
      </c>
      <c r="AV489" s="12">
        <v>0.18085806072821967</v>
      </c>
      <c r="AW489" s="12">
        <v>0.26510068960707789</v>
      </c>
      <c r="AX489" s="12">
        <v>0.44595875033529753</v>
      </c>
      <c r="AY489" s="12">
        <v>3.6746000339193849E-4</v>
      </c>
      <c r="AZ489" s="12">
        <v>4.8872180451127817E-2</v>
      </c>
      <c r="BA489" s="12">
        <v>3.0800821355236142E-2</v>
      </c>
      <c r="BB489" s="12">
        <v>1.8361581920903959E-2</v>
      </c>
      <c r="BC489" s="12">
        <v>6.3909774436090222E-2</v>
      </c>
      <c r="BD489" s="12">
        <v>7.1942446043165464E-2</v>
      </c>
      <c r="BE489" s="12">
        <v>1.553672316384181E-2</v>
      </c>
      <c r="BF489" s="12">
        <v>0.2226415094339623</v>
      </c>
      <c r="BG489">
        <v>261641309</v>
      </c>
      <c r="BH489">
        <v>318823</v>
      </c>
      <c r="BI489">
        <v>15000000</v>
      </c>
      <c r="BJ489">
        <v>810</v>
      </c>
      <c r="BK489">
        <v>0</v>
      </c>
      <c r="BL489" s="12">
        <v>0</v>
      </c>
      <c r="BM489" s="11">
        <v>3.311258278145695</v>
      </c>
      <c r="BN489" s="12">
        <v>0.19357807705299954</v>
      </c>
      <c r="BO489" s="12">
        <v>0.41164753442414997</v>
      </c>
      <c r="BP489">
        <v>3862</v>
      </c>
      <c r="BQ489" s="15">
        <v>59.709338280766858</v>
      </c>
      <c r="BR489">
        <v>68.3</v>
      </c>
      <c r="BS489">
        <v>62.6</v>
      </c>
      <c r="BT489">
        <v>8.3000000000000007</v>
      </c>
      <c r="BU489">
        <v>4763</v>
      </c>
      <c r="BV489">
        <v>1688</v>
      </c>
      <c r="BW489" s="15">
        <v>0.35439848834768001</v>
      </c>
      <c r="BX489" s="15">
        <v>0.59320026085953625</v>
      </c>
      <c r="BY489">
        <v>0</v>
      </c>
    </row>
    <row r="490" spans="2:77" ht="15.75" customHeight="1">
      <c r="B490" t="s">
        <v>1128</v>
      </c>
      <c r="C490" s="11">
        <v>0.41126756921247581</v>
      </c>
      <c r="D490">
        <v>2086</v>
      </c>
      <c r="E490" s="11">
        <v>5072.1237368519478</v>
      </c>
      <c r="F490">
        <v>280</v>
      </c>
      <c r="G490" s="11">
        <v>13.422818791946309</v>
      </c>
      <c r="H490">
        <v>233</v>
      </c>
      <c r="I490" s="11">
        <v>11.169702780441035</v>
      </c>
      <c r="J490">
        <v>62</v>
      </c>
      <c r="K490" s="11">
        <v>2.9721955896452541</v>
      </c>
      <c r="L490">
        <v>1186</v>
      </c>
      <c r="M490" s="11">
        <v>56.855225311601153</v>
      </c>
      <c r="N490">
        <v>900</v>
      </c>
      <c r="O490" s="11">
        <v>43.144774688398854</v>
      </c>
      <c r="P490">
        <v>789</v>
      </c>
      <c r="Q490" s="11">
        <v>37.823585810162989</v>
      </c>
      <c r="R490">
        <v>73</v>
      </c>
      <c r="S490" s="11">
        <v>26.071428571428573</v>
      </c>
      <c r="T490">
        <v>207</v>
      </c>
      <c r="U490" s="11">
        <v>73.928571428571431</v>
      </c>
      <c r="V490">
        <v>188</v>
      </c>
      <c r="W490" s="11">
        <v>67.142857142857139</v>
      </c>
      <c r="X490">
        <v>52</v>
      </c>
      <c r="Y490" s="11">
        <v>22.317596566523605</v>
      </c>
      <c r="Z490">
        <v>181</v>
      </c>
      <c r="AA490" s="11">
        <v>77.682403433476395</v>
      </c>
      <c r="AB490">
        <v>167</v>
      </c>
      <c r="AC490" s="11">
        <v>59.642857142857139</v>
      </c>
      <c r="AD490" s="11">
        <v>0.28599999999999998</v>
      </c>
      <c r="AE490">
        <v>2</v>
      </c>
      <c r="AF490" s="11">
        <v>575</v>
      </c>
      <c r="AG490" s="11">
        <v>27.630946660259493</v>
      </c>
      <c r="AH490" s="11">
        <v>133944.18648789951</v>
      </c>
      <c r="AI490" s="11">
        <v>325686.23571364908</v>
      </c>
      <c r="AJ490">
        <v>573</v>
      </c>
      <c r="AK490" s="11">
        <v>37.321393156353501</v>
      </c>
      <c r="AL490" s="11">
        <v>4.3444350673913172</v>
      </c>
      <c r="AM490" s="11">
        <v>0.49575451093520501</v>
      </c>
      <c r="AN490" s="11">
        <v>9.4050560279707998E-2</v>
      </c>
      <c r="AO490">
        <v>7.7</v>
      </c>
      <c r="AP490">
        <v>7.8</v>
      </c>
      <c r="AQ490">
        <v>6.9</v>
      </c>
      <c r="AR490">
        <v>6.3</v>
      </c>
      <c r="AS490">
        <v>9.9</v>
      </c>
      <c r="AT490">
        <v>29.6</v>
      </c>
      <c r="AU490">
        <v>11.7</v>
      </c>
      <c r="AV490" s="12">
        <v>0.22071433840326801</v>
      </c>
      <c r="AW490" s="12">
        <v>0.51095310422587892</v>
      </c>
      <c r="AX490" s="12">
        <v>0.73166744262914685</v>
      </c>
      <c r="AY490" s="12">
        <v>0</v>
      </c>
      <c r="AZ490" s="12">
        <v>0</v>
      </c>
      <c r="BA490" s="12">
        <v>1.081612586037365E-2</v>
      </c>
      <c r="BB490" s="12">
        <v>1.159114857744995E-2</v>
      </c>
      <c r="BC490" s="12">
        <v>0</v>
      </c>
      <c r="BD490" s="12">
        <v>2.5565388397246799E-2</v>
      </c>
      <c r="BE490" s="12">
        <v>1.159114857744995E-2</v>
      </c>
      <c r="BF490" s="12">
        <v>0.22058823529411761</v>
      </c>
      <c r="BG490">
        <v>206954806</v>
      </c>
      <c r="BH490">
        <v>199431</v>
      </c>
      <c r="BI490">
        <v>2494503</v>
      </c>
      <c r="BJ490">
        <v>765</v>
      </c>
      <c r="BK490">
        <v>0</v>
      </c>
      <c r="BL490" s="12">
        <v>0</v>
      </c>
      <c r="BM490" s="11">
        <v>4.697040864255519</v>
      </c>
      <c r="BN490" s="12">
        <v>0.29252559064167283</v>
      </c>
      <c r="BO490" s="12">
        <v>0.22747268314512292</v>
      </c>
      <c r="BP490">
        <v>968</v>
      </c>
      <c r="BQ490" s="15">
        <v>46.4046021093001</v>
      </c>
      <c r="BR490">
        <v>71.3</v>
      </c>
      <c r="BS490">
        <v>67.8</v>
      </c>
      <c r="BT490">
        <v>4.9000000000000004</v>
      </c>
      <c r="BU490">
        <v>1865</v>
      </c>
      <c r="BV490">
        <v>1034</v>
      </c>
      <c r="BW490" s="15">
        <v>0.55442359249329753</v>
      </c>
      <c r="BX490" s="15">
        <v>1.3480848819539721</v>
      </c>
      <c r="BY490">
        <v>0</v>
      </c>
    </row>
    <row r="491" spans="2:77" ht="15.75" customHeight="1">
      <c r="B491" t="s">
        <v>1129</v>
      </c>
      <c r="C491" s="11">
        <v>0.73657438340746961</v>
      </c>
      <c r="D491">
        <v>2716</v>
      </c>
      <c r="E491" s="11">
        <v>3687.3397462392077</v>
      </c>
      <c r="F491">
        <v>412</v>
      </c>
      <c r="G491" s="11">
        <v>15.169366715758468</v>
      </c>
      <c r="H491">
        <v>221</v>
      </c>
      <c r="I491" s="11">
        <v>8.1369661266568478</v>
      </c>
      <c r="J491">
        <v>0</v>
      </c>
      <c r="K491" s="11">
        <v>0</v>
      </c>
      <c r="L491">
        <v>1258</v>
      </c>
      <c r="M491" s="11">
        <v>46.318114874815905</v>
      </c>
      <c r="N491">
        <v>1458</v>
      </c>
      <c r="O491" s="11">
        <v>53.681885125184095</v>
      </c>
      <c r="P491">
        <v>1037</v>
      </c>
      <c r="Q491" s="11">
        <v>38.181148748159053</v>
      </c>
      <c r="R491">
        <v>129</v>
      </c>
      <c r="S491" s="11">
        <v>31.310679611650489</v>
      </c>
      <c r="T491">
        <v>283</v>
      </c>
      <c r="U491" s="11">
        <v>68.689320388349515</v>
      </c>
      <c r="V491">
        <v>180</v>
      </c>
      <c r="W491" s="11">
        <v>43.689320388349515</v>
      </c>
      <c r="X491">
        <v>34</v>
      </c>
      <c r="Y491" s="11">
        <v>15.384615384615385</v>
      </c>
      <c r="Z491">
        <v>187</v>
      </c>
      <c r="AA491" s="11">
        <v>84.615384615384613</v>
      </c>
      <c r="AB491">
        <v>119</v>
      </c>
      <c r="AC491" s="11">
        <v>28.883495145631066</v>
      </c>
      <c r="AD491" s="11">
        <v>0.40200000000000002</v>
      </c>
      <c r="AE491">
        <v>4</v>
      </c>
      <c r="AF491" s="11">
        <v>561</v>
      </c>
      <c r="AG491" s="11">
        <v>20.901639344262296</v>
      </c>
      <c r="AH491" s="11">
        <v>170344.4069767365</v>
      </c>
      <c r="AI491" s="11">
        <v>231265.72253124311</v>
      </c>
      <c r="AJ491">
        <v>573</v>
      </c>
      <c r="AK491" s="11">
        <v>36.974182683707298</v>
      </c>
      <c r="AL491" s="11">
        <v>4.2697980670693374</v>
      </c>
      <c r="AM491" s="11">
        <v>0.49600307497697899</v>
      </c>
      <c r="AN491" s="11">
        <v>9.5221890908592011E-2</v>
      </c>
      <c r="AO491">
        <v>6.2</v>
      </c>
      <c r="AP491">
        <v>7.9</v>
      </c>
      <c r="AQ491">
        <v>5.6</v>
      </c>
      <c r="AR491">
        <v>5.3</v>
      </c>
      <c r="AS491">
        <v>10.3</v>
      </c>
      <c r="AT491">
        <v>30.3</v>
      </c>
      <c r="AU491">
        <v>11</v>
      </c>
      <c r="AV491" s="12">
        <v>2.0797099103607929E-4</v>
      </c>
      <c r="AW491" s="12">
        <v>3.225827909392479E-3</v>
      </c>
      <c r="AX491" s="12">
        <v>3.4337989004285582E-3</v>
      </c>
      <c r="AY491" s="12">
        <v>0</v>
      </c>
      <c r="AZ491" s="12">
        <v>0</v>
      </c>
      <c r="BA491" s="12">
        <v>1.9154030327214681E-2</v>
      </c>
      <c r="BB491" s="12">
        <v>1.610017889087657E-2</v>
      </c>
      <c r="BC491" s="12">
        <v>4.4444444444444453E-2</v>
      </c>
      <c r="BD491" s="12">
        <v>6.070287539936102E-2</v>
      </c>
      <c r="BE491" s="12">
        <v>1.1627906976744189E-2</v>
      </c>
      <c r="BF491" s="12">
        <v>0.47014925373134331</v>
      </c>
      <c r="BG491">
        <v>322420501</v>
      </c>
      <c r="BH491">
        <v>256296</v>
      </c>
      <c r="BI491">
        <v>7421678</v>
      </c>
      <c r="BJ491">
        <v>102</v>
      </c>
      <c r="BK491">
        <v>0</v>
      </c>
      <c r="BL491" s="12">
        <v>0</v>
      </c>
      <c r="BM491" s="11">
        <v>3.5050823694356819</v>
      </c>
      <c r="BN491" s="12">
        <v>0.21216363117238271</v>
      </c>
      <c r="BO491" s="12">
        <v>0.31924790641265083</v>
      </c>
      <c r="BP491">
        <v>1635</v>
      </c>
      <c r="BQ491" s="15">
        <v>60.198821796759937</v>
      </c>
      <c r="BR491">
        <v>69.900000000000006</v>
      </c>
      <c r="BS491">
        <v>67.2</v>
      </c>
      <c r="BT491">
        <v>3.8</v>
      </c>
      <c r="BU491">
        <v>2370</v>
      </c>
      <c r="BV491">
        <v>610</v>
      </c>
      <c r="BW491" s="15">
        <v>0.25738396624472576</v>
      </c>
      <c r="BX491" s="15">
        <v>0.34943377348264654</v>
      </c>
      <c r="BY491">
        <v>0</v>
      </c>
    </row>
    <row r="492" spans="2:77" ht="15.75" customHeight="1">
      <c r="B492" t="s">
        <v>1130</v>
      </c>
      <c r="C492" s="11">
        <v>0.91776893988819841</v>
      </c>
      <c r="D492">
        <v>3237</v>
      </c>
      <c r="E492" s="11">
        <v>3527.0315428133008</v>
      </c>
      <c r="F492">
        <v>865</v>
      </c>
      <c r="G492" s="11">
        <v>26.722273710225519</v>
      </c>
      <c r="H492">
        <v>509</v>
      </c>
      <c r="I492" s="11">
        <v>15.724436206363917</v>
      </c>
      <c r="J492">
        <v>18</v>
      </c>
      <c r="K492" s="11">
        <v>0.55607043558850788</v>
      </c>
      <c r="L492">
        <v>1712</v>
      </c>
      <c r="M492" s="11">
        <v>52.888476984862528</v>
      </c>
      <c r="N492">
        <v>1525</v>
      </c>
      <c r="O492" s="11">
        <v>47.111523015137472</v>
      </c>
      <c r="P492">
        <v>1338</v>
      </c>
      <c r="Q492" s="11">
        <v>41.334569045412415</v>
      </c>
      <c r="R492">
        <v>346</v>
      </c>
      <c r="S492" s="11">
        <v>40</v>
      </c>
      <c r="T492">
        <v>519</v>
      </c>
      <c r="U492" s="11">
        <v>60</v>
      </c>
      <c r="V492">
        <v>460</v>
      </c>
      <c r="W492" s="11">
        <v>53.179190751445084</v>
      </c>
      <c r="X492">
        <v>149</v>
      </c>
      <c r="Y492" s="11">
        <v>29.273084479371313</v>
      </c>
      <c r="Z492">
        <v>360</v>
      </c>
      <c r="AA492" s="11">
        <v>70.72691552062868</v>
      </c>
      <c r="AB492">
        <v>324</v>
      </c>
      <c r="AC492" s="11">
        <v>37.456647398843927</v>
      </c>
      <c r="AD492" s="11">
        <v>0.128</v>
      </c>
      <c r="AE492">
        <v>2</v>
      </c>
      <c r="AF492" s="11">
        <v>815</v>
      </c>
      <c r="AG492" s="11">
        <v>25.177633611368549</v>
      </c>
      <c r="AH492" s="11">
        <v>40809.073445878741</v>
      </c>
      <c r="AI492" s="11">
        <v>44465.520320238858</v>
      </c>
      <c r="AJ492">
        <v>573</v>
      </c>
      <c r="AK492" s="11">
        <v>36.660354950125303</v>
      </c>
      <c r="AL492" s="11">
        <v>3.9520391920380953</v>
      </c>
      <c r="AM492" s="11">
        <v>0.48788315985095798</v>
      </c>
      <c r="AN492" s="11">
        <v>8.6111585890962017E-2</v>
      </c>
      <c r="AO492">
        <v>6.7</v>
      </c>
      <c r="AP492">
        <v>7.9</v>
      </c>
      <c r="AQ492">
        <v>5.8</v>
      </c>
      <c r="AR492">
        <v>5.4</v>
      </c>
      <c r="AS492">
        <v>10</v>
      </c>
      <c r="AT492">
        <v>29.3</v>
      </c>
      <c r="AU492">
        <v>10.8</v>
      </c>
      <c r="AV492" s="12">
        <v>0.30954091340804707</v>
      </c>
      <c r="AW492" s="12">
        <v>5.4733524631993997E-2</v>
      </c>
      <c r="AX492" s="12">
        <v>0.36427443804004106</v>
      </c>
      <c r="AY492" s="12">
        <v>2.004744562130375E-4</v>
      </c>
      <c r="AZ492" s="12">
        <v>1.734104046242774E-2</v>
      </c>
      <c r="BA492" s="12">
        <v>1.500375093773443E-2</v>
      </c>
      <c r="BB492" s="12">
        <v>1.3805004314063851E-2</v>
      </c>
      <c r="BC492" s="12">
        <v>2.298850574712644E-2</v>
      </c>
      <c r="BD492" s="12">
        <v>0.1356821589205397</v>
      </c>
      <c r="BE492" s="12">
        <v>4.4003451251078518E-2</v>
      </c>
      <c r="BF492" s="12">
        <v>0.74285714285714288</v>
      </c>
      <c r="BG492">
        <v>459001804</v>
      </c>
      <c r="BH492">
        <v>300907</v>
      </c>
      <c r="BI492">
        <v>6097094</v>
      </c>
      <c r="BJ492">
        <v>9</v>
      </c>
      <c r="BK492">
        <v>0</v>
      </c>
      <c r="BL492" s="12">
        <v>0</v>
      </c>
      <c r="BM492" s="11">
        <v>9.5057034220532319</v>
      </c>
      <c r="BN492" s="12">
        <v>0.29092245324920052</v>
      </c>
      <c r="BO492" s="12">
        <v>0.24692090939439015</v>
      </c>
      <c r="BP492">
        <v>983</v>
      </c>
      <c r="BQ492" s="15">
        <v>30.367624343527961</v>
      </c>
      <c r="BR492">
        <v>64.5</v>
      </c>
      <c r="BS492">
        <v>63.4</v>
      </c>
      <c r="BT492">
        <v>1.7</v>
      </c>
      <c r="BU492">
        <v>2598</v>
      </c>
      <c r="BV492">
        <v>1300</v>
      </c>
      <c r="BW492" s="15">
        <v>0.50038491147036179</v>
      </c>
      <c r="BX492" s="15">
        <v>0.5452188341995079</v>
      </c>
      <c r="BY492">
        <v>0</v>
      </c>
    </row>
    <row r="493" spans="2:77" ht="15.75" customHeight="1">
      <c r="B493" t="s">
        <v>1131</v>
      </c>
      <c r="C493" s="11">
        <v>0.71917994211097735</v>
      </c>
      <c r="D493">
        <v>3280</v>
      </c>
      <c r="E493" s="11">
        <v>4560.7501098714738</v>
      </c>
      <c r="F493">
        <v>869</v>
      </c>
      <c r="G493" s="11">
        <v>26.493902439024392</v>
      </c>
      <c r="H493">
        <v>451</v>
      </c>
      <c r="I493" s="11">
        <v>13.750000000000002</v>
      </c>
      <c r="J493">
        <v>51</v>
      </c>
      <c r="K493" s="11">
        <v>1.5548780487804879</v>
      </c>
      <c r="L493">
        <v>2259</v>
      </c>
      <c r="M493" s="11">
        <v>68.871951219512198</v>
      </c>
      <c r="N493">
        <v>1021</v>
      </c>
      <c r="O493" s="11">
        <v>31.128048780487806</v>
      </c>
      <c r="P493">
        <v>897</v>
      </c>
      <c r="Q493" s="11">
        <v>27.34756097560976</v>
      </c>
      <c r="R493">
        <v>439</v>
      </c>
      <c r="S493" s="11">
        <v>50.517836593785958</v>
      </c>
      <c r="T493">
        <v>430</v>
      </c>
      <c r="U493" s="11">
        <v>49.482163406214042</v>
      </c>
      <c r="V493">
        <v>394</v>
      </c>
      <c r="W493" s="11">
        <v>45.339470655926348</v>
      </c>
      <c r="X493">
        <v>123</v>
      </c>
      <c r="Y493" s="11">
        <v>27.27272727272727</v>
      </c>
      <c r="Z493">
        <v>328</v>
      </c>
      <c r="AA493" s="11">
        <v>72.727272727272734</v>
      </c>
      <c r="AB493">
        <v>301</v>
      </c>
      <c r="AC493" s="11">
        <v>34.637514384349828</v>
      </c>
      <c r="AD493" s="11">
        <v>7.9000000000000001E-2</v>
      </c>
      <c r="AE493">
        <v>1</v>
      </c>
      <c r="AF493" s="11">
        <v>302</v>
      </c>
      <c r="AG493" s="11">
        <v>9.2354740061162079</v>
      </c>
      <c r="AH493" s="11">
        <v>6153.7675386788596</v>
      </c>
      <c r="AI493" s="11">
        <v>8556.645115288602</v>
      </c>
      <c r="AJ493">
        <v>573</v>
      </c>
      <c r="AK493" s="11">
        <v>37.2421912176587</v>
      </c>
      <c r="AL493" s="11">
        <v>4.1737433137021096</v>
      </c>
      <c r="AM493" s="11">
        <v>0.49216537967109197</v>
      </c>
      <c r="AN493" s="11">
        <v>8.8016024659750988E-2</v>
      </c>
      <c r="AO493">
        <v>7.1</v>
      </c>
      <c r="AP493">
        <v>7.6</v>
      </c>
      <c r="AQ493">
        <v>5.2</v>
      </c>
      <c r="AR493">
        <v>4.8</v>
      </c>
      <c r="AS493">
        <v>8.9</v>
      </c>
      <c r="AT493">
        <v>26.5</v>
      </c>
      <c r="AU493">
        <v>9.3000000000000007</v>
      </c>
      <c r="AV493" s="12">
        <v>9.6606361635697399E-2</v>
      </c>
      <c r="AW493" s="12">
        <v>0.11042866734477969</v>
      </c>
      <c r="AX493" s="12">
        <v>0.2070350289804771</v>
      </c>
      <c r="AY493" s="12">
        <v>1.4363688595231259E-4</v>
      </c>
      <c r="AZ493" s="12">
        <v>8.4745762711864406E-3</v>
      </c>
      <c r="BA493" s="12">
        <v>5.980066445182724E-3</v>
      </c>
      <c r="BB493" s="12">
        <v>4.3258832011535686E-3</v>
      </c>
      <c r="BC493" s="12">
        <v>2.542372881355932E-2</v>
      </c>
      <c r="BD493" s="12">
        <v>8.7649402390438252E-2</v>
      </c>
      <c r="BE493" s="12">
        <v>2.5955299206921412E-2</v>
      </c>
      <c r="BF493" s="12">
        <v>0.80672268907563027</v>
      </c>
      <c r="BG493">
        <v>659970107</v>
      </c>
      <c r="BH493">
        <v>444838</v>
      </c>
      <c r="BI493">
        <v>7498145</v>
      </c>
      <c r="BJ493">
        <v>102</v>
      </c>
      <c r="BK493">
        <v>0</v>
      </c>
      <c r="BL493" s="12">
        <v>0</v>
      </c>
      <c r="BM493" s="11">
        <v>6.1519532451553376</v>
      </c>
      <c r="BN493" s="12">
        <v>0.30874552663629878</v>
      </c>
      <c r="BO493" s="12">
        <v>0.21033313481524404</v>
      </c>
      <c r="BP493">
        <v>1229</v>
      </c>
      <c r="BQ493" s="15">
        <v>37.469512195121951</v>
      </c>
      <c r="BR493">
        <v>73.400000000000006</v>
      </c>
      <c r="BS493">
        <v>71.900000000000006</v>
      </c>
      <c r="BT493">
        <v>2.2000000000000002</v>
      </c>
      <c r="BU493">
        <v>2527</v>
      </c>
      <c r="BV493">
        <v>1285</v>
      </c>
      <c r="BW493" s="15">
        <v>0.50850811238622873</v>
      </c>
      <c r="BX493" s="15">
        <v>0.70706659434025254</v>
      </c>
      <c r="BY493">
        <v>1</v>
      </c>
    </row>
    <row r="494" spans="2:77" ht="15.75" customHeight="1">
      <c r="B494" t="s">
        <v>1132</v>
      </c>
      <c r="C494" s="11">
        <v>1.2582763411061131</v>
      </c>
      <c r="D494">
        <v>2286</v>
      </c>
      <c r="E494" s="11">
        <v>1816.7710266176075</v>
      </c>
      <c r="F494">
        <v>640</v>
      </c>
      <c r="G494" s="11">
        <v>27.99650043744532</v>
      </c>
      <c r="H494">
        <v>472</v>
      </c>
      <c r="I494" s="11">
        <v>20.647419072615921</v>
      </c>
      <c r="J494">
        <v>222</v>
      </c>
      <c r="K494" s="11">
        <v>9.7112860892388451</v>
      </c>
      <c r="L494">
        <v>22</v>
      </c>
      <c r="M494" s="11">
        <v>0.96237970253718275</v>
      </c>
      <c r="N494">
        <v>2264</v>
      </c>
      <c r="O494" s="11">
        <v>99.037620297462809</v>
      </c>
      <c r="P494">
        <v>754</v>
      </c>
      <c r="Q494" s="11">
        <v>32.983377077865264</v>
      </c>
      <c r="R494">
        <v>0</v>
      </c>
      <c r="S494" s="11">
        <v>0</v>
      </c>
      <c r="T494">
        <v>640</v>
      </c>
      <c r="U494" s="11">
        <v>100</v>
      </c>
      <c r="V494">
        <v>321</v>
      </c>
      <c r="W494" s="11">
        <v>50.15625</v>
      </c>
      <c r="X494">
        <v>0</v>
      </c>
      <c r="Y494" s="11">
        <v>0</v>
      </c>
      <c r="Z494">
        <v>472</v>
      </c>
      <c r="AA494" s="11">
        <v>100</v>
      </c>
      <c r="AB494">
        <v>254</v>
      </c>
      <c r="AC494" s="11">
        <v>39.6875</v>
      </c>
      <c r="AD494" s="11">
        <v>0.77800000000000002</v>
      </c>
      <c r="AE494">
        <v>4</v>
      </c>
      <c r="AF494" s="11">
        <v>1253</v>
      </c>
      <c r="AG494" s="11">
        <v>54.811898512685922</v>
      </c>
      <c r="AH494" s="11">
        <v>9121.8654199763641</v>
      </c>
      <c r="AI494" s="11">
        <v>7249.492915012831</v>
      </c>
      <c r="AJ494">
        <v>573</v>
      </c>
      <c r="AK494" s="11">
        <v>38.355153547914597</v>
      </c>
      <c r="AL494" s="11">
        <v>4.0855968168949373</v>
      </c>
      <c r="AM494" s="11">
        <v>0.49135559128897999</v>
      </c>
      <c r="AN494" s="11">
        <v>8.4111356235269996E-2</v>
      </c>
      <c r="AO494">
        <v>5.5</v>
      </c>
      <c r="AP494">
        <v>11.3</v>
      </c>
      <c r="AQ494">
        <v>8.5</v>
      </c>
      <c r="AR494">
        <v>8.9</v>
      </c>
      <c r="AS494">
        <v>15.1</v>
      </c>
      <c r="AT494">
        <v>44.3</v>
      </c>
      <c r="AU494">
        <v>18</v>
      </c>
      <c r="AV494" s="12">
        <v>5.8523567178107739E-3</v>
      </c>
      <c r="AW494" s="12">
        <v>1.6893433524694749E-2</v>
      </c>
      <c r="AX494" s="12">
        <v>2.2745790242505524E-2</v>
      </c>
      <c r="AY494" s="12">
        <v>3.1325867334951841E-4</v>
      </c>
      <c r="AZ494" s="12">
        <v>1.7699115044247791E-2</v>
      </c>
      <c r="BA494" s="12">
        <v>7.208121827411168E-2</v>
      </c>
      <c r="BB494" s="12">
        <v>7.9128440366972475E-2</v>
      </c>
      <c r="BC494" s="12">
        <v>1.7699115044247791E-2</v>
      </c>
      <c r="BD494" s="12">
        <v>0.45574771108850459</v>
      </c>
      <c r="BE494" s="12">
        <v>0.45298165137614682</v>
      </c>
      <c r="BF494" s="12">
        <v>0.47747747747747749</v>
      </c>
      <c r="BG494">
        <v>129295533</v>
      </c>
      <c r="BH494">
        <v>83255</v>
      </c>
      <c r="BI494">
        <v>3800000</v>
      </c>
      <c r="BJ494">
        <v>30</v>
      </c>
      <c r="BK494">
        <v>0</v>
      </c>
      <c r="BL494" s="12">
        <v>0</v>
      </c>
      <c r="BM494" s="11">
        <v>12.809564474807861</v>
      </c>
      <c r="BN494" s="12">
        <v>0.48187332859000465</v>
      </c>
      <c r="BO494" s="12">
        <v>8.6579344439264946E-2</v>
      </c>
      <c r="BP494">
        <v>877</v>
      </c>
      <c r="BQ494" s="15">
        <v>38.363954505686785</v>
      </c>
      <c r="BR494">
        <v>50.3</v>
      </c>
      <c r="BS494">
        <v>46</v>
      </c>
      <c r="BT494">
        <v>8.6999999999999993</v>
      </c>
      <c r="BU494">
        <v>1812</v>
      </c>
      <c r="BV494">
        <v>307</v>
      </c>
      <c r="BW494" s="15">
        <v>0.16942604856512142</v>
      </c>
      <c r="BX494" s="15">
        <v>0.13464931591750667</v>
      </c>
      <c r="BY494">
        <v>0</v>
      </c>
    </row>
    <row r="495" spans="2:77" ht="15.75" customHeight="1">
      <c r="B495" t="s">
        <v>1133</v>
      </c>
      <c r="C495" s="11">
        <v>1.682433838268061</v>
      </c>
      <c r="D495">
        <v>4307</v>
      </c>
      <c r="E495" s="11">
        <v>2559.9817966296564</v>
      </c>
      <c r="F495">
        <v>1107</v>
      </c>
      <c r="G495" s="11">
        <v>25.702345019735311</v>
      </c>
      <c r="H495">
        <v>933</v>
      </c>
      <c r="I495" s="11">
        <v>21.66241003018342</v>
      </c>
      <c r="J495">
        <v>657</v>
      </c>
      <c r="K495" s="11">
        <v>15.254237288135593</v>
      </c>
      <c r="L495">
        <v>263</v>
      </c>
      <c r="M495" s="11">
        <v>6.1063385186905039</v>
      </c>
      <c r="N495">
        <v>4044</v>
      </c>
      <c r="O495" s="11">
        <v>93.893661481309493</v>
      </c>
      <c r="P495">
        <v>1055</v>
      </c>
      <c r="Q495" s="11">
        <v>24.495008126306015</v>
      </c>
      <c r="R495">
        <v>79</v>
      </c>
      <c r="S495" s="11">
        <v>7.136404697380307</v>
      </c>
      <c r="T495">
        <v>1028</v>
      </c>
      <c r="U495" s="11">
        <v>92.8635953026197</v>
      </c>
      <c r="V495">
        <v>355</v>
      </c>
      <c r="W495" s="11">
        <v>32.068654019873534</v>
      </c>
      <c r="X495">
        <v>59</v>
      </c>
      <c r="Y495" s="11">
        <v>6.3236870310825299</v>
      </c>
      <c r="Z495">
        <v>874</v>
      </c>
      <c r="AA495" s="11">
        <v>93.676312968917472</v>
      </c>
      <c r="AB495">
        <v>289</v>
      </c>
      <c r="AC495" s="11">
        <v>26.106594399277327</v>
      </c>
      <c r="AD495" s="11">
        <v>0.74399999999999999</v>
      </c>
      <c r="AE495">
        <v>6</v>
      </c>
      <c r="AF495" s="11">
        <v>2304</v>
      </c>
      <c r="AG495" s="11">
        <v>53.731343283582092</v>
      </c>
      <c r="AH495" s="11">
        <v>19225.574422922109</v>
      </c>
      <c r="AI495" s="11">
        <v>11427.239506020211</v>
      </c>
      <c r="AJ495">
        <v>573</v>
      </c>
      <c r="AK495" s="11">
        <v>37.117259049041003</v>
      </c>
      <c r="AL495" s="11">
        <v>3.8609257096486824</v>
      </c>
      <c r="AM495" s="11">
        <v>0.48619208609307102</v>
      </c>
      <c r="AN495" s="11">
        <v>8.0576019397031004E-2</v>
      </c>
      <c r="AO495">
        <v>5.3</v>
      </c>
      <c r="AP495">
        <v>11.3</v>
      </c>
      <c r="AQ495">
        <v>8.3000000000000007</v>
      </c>
      <c r="AR495">
        <v>8.8000000000000007</v>
      </c>
      <c r="AS495">
        <v>15.2</v>
      </c>
      <c r="AT495">
        <v>45.1</v>
      </c>
      <c r="AU495">
        <v>18.100000000000001</v>
      </c>
      <c r="AV495" s="12">
        <v>0.17446845554187076</v>
      </c>
      <c r="AW495" s="12">
        <v>3.3690646589169426E-2</v>
      </c>
      <c r="AX495" s="12">
        <v>0.20815910213104019</v>
      </c>
      <c r="AY495" s="12">
        <v>3.8103947568968139E-4</v>
      </c>
      <c r="AZ495" s="12">
        <v>3.0864197530864199E-2</v>
      </c>
      <c r="BA495" s="12">
        <v>4.0750323415265202E-2</v>
      </c>
      <c r="BB495" s="12">
        <v>4.1184971098265903E-2</v>
      </c>
      <c r="BC495" s="12">
        <v>3.7037037037037028E-2</v>
      </c>
      <c r="BD495" s="12">
        <v>0.30963154492566258</v>
      </c>
      <c r="BE495" s="12">
        <v>0.30057803468208089</v>
      </c>
      <c r="BF495" s="12">
        <v>0.38650306748466262</v>
      </c>
      <c r="BG495">
        <v>210836479</v>
      </c>
      <c r="BH495">
        <v>96449</v>
      </c>
      <c r="BI495">
        <v>5725000</v>
      </c>
      <c r="BJ495">
        <v>7</v>
      </c>
      <c r="BK495">
        <v>0</v>
      </c>
      <c r="BL495" s="12">
        <v>0</v>
      </c>
      <c r="BM495" s="11">
        <v>38.176033934252388</v>
      </c>
      <c r="BN495" s="12">
        <v>0.46767739480666803</v>
      </c>
      <c r="BO495" s="12">
        <v>0.11644596408652938</v>
      </c>
      <c r="BP495">
        <v>1513</v>
      </c>
      <c r="BQ495" s="15">
        <v>35.1288599953564</v>
      </c>
      <c r="BR495">
        <v>53.4</v>
      </c>
      <c r="BS495">
        <v>50.4</v>
      </c>
      <c r="BT495">
        <v>5.5</v>
      </c>
      <c r="BU495">
        <v>3406</v>
      </c>
      <c r="BV495">
        <v>871</v>
      </c>
      <c r="BW495" s="15">
        <v>0.25572519083969464</v>
      </c>
      <c r="BX495" s="15">
        <v>0.15199717517744679</v>
      </c>
      <c r="BY495">
        <v>1</v>
      </c>
    </row>
    <row r="496" spans="2:77" ht="15.75" customHeight="1">
      <c r="B496" t="s">
        <v>1134</v>
      </c>
      <c r="C496" s="11">
        <v>0.75966571658231941</v>
      </c>
      <c r="D496">
        <v>5919</v>
      </c>
      <c r="E496" s="11">
        <v>7791.5849969235796</v>
      </c>
      <c r="F496">
        <v>1729</v>
      </c>
      <c r="G496" s="11">
        <v>29.211015374218618</v>
      </c>
      <c r="H496">
        <v>1151</v>
      </c>
      <c r="I496" s="11">
        <v>19.445852339922283</v>
      </c>
      <c r="J496">
        <v>699</v>
      </c>
      <c r="K496" s="11">
        <v>11.809427268119615</v>
      </c>
      <c r="L496">
        <v>1282</v>
      </c>
      <c r="M496" s="11">
        <v>21.659064031086331</v>
      </c>
      <c r="N496">
        <v>4637</v>
      </c>
      <c r="O496" s="11">
        <v>78.340935968913669</v>
      </c>
      <c r="P496">
        <v>2294</v>
      </c>
      <c r="Q496" s="11">
        <v>38.756546713971957</v>
      </c>
      <c r="R496">
        <v>164</v>
      </c>
      <c r="S496" s="11">
        <v>9.4852515905147481</v>
      </c>
      <c r="T496">
        <v>1565</v>
      </c>
      <c r="U496" s="11">
        <v>90.51474840948525</v>
      </c>
      <c r="V496">
        <v>871</v>
      </c>
      <c r="W496" s="11">
        <v>50.375939849624061</v>
      </c>
      <c r="X496">
        <v>127</v>
      </c>
      <c r="Y496" s="11">
        <v>11.03388357949609</v>
      </c>
      <c r="Z496">
        <v>1024</v>
      </c>
      <c r="AA496" s="11">
        <v>88.966116420503909</v>
      </c>
      <c r="AB496">
        <v>582</v>
      </c>
      <c r="AC496" s="11">
        <v>33.661075766338925</v>
      </c>
      <c r="AD496" s="11">
        <v>0.433</v>
      </c>
      <c r="AE496">
        <v>4</v>
      </c>
      <c r="AF496" s="11">
        <v>4134</v>
      </c>
      <c r="AG496" s="11">
        <v>69.842878864673082</v>
      </c>
      <c r="AH496" s="11">
        <v>4358.2898854179739</v>
      </c>
      <c r="AI496" s="11">
        <v>5737.1154052146976</v>
      </c>
      <c r="AJ496">
        <v>573</v>
      </c>
      <c r="AK496" s="11">
        <v>36.762787906340598</v>
      </c>
      <c r="AL496" s="11">
        <v>3.9676111943084105</v>
      </c>
      <c r="AM496" s="11">
        <v>0.483315134911105</v>
      </c>
      <c r="AN496" s="11">
        <v>7.9484032367136997E-2</v>
      </c>
      <c r="AO496">
        <v>4.2</v>
      </c>
      <c r="AP496">
        <v>10.9</v>
      </c>
      <c r="AQ496">
        <v>6.2</v>
      </c>
      <c r="AR496">
        <v>7.5</v>
      </c>
      <c r="AS496">
        <v>15.4</v>
      </c>
      <c r="AT496">
        <v>41.7</v>
      </c>
      <c r="AU496">
        <v>16.2</v>
      </c>
      <c r="AV496" s="12">
        <v>0.33314167349664014</v>
      </c>
      <c r="AW496" s="12">
        <v>0.12935655004774554</v>
      </c>
      <c r="AX496" s="12">
        <v>0.46249822354438574</v>
      </c>
      <c r="AY496" s="12">
        <v>1.06381631438305E-3</v>
      </c>
      <c r="AZ496" s="12">
        <v>0.1494661921708185</v>
      </c>
      <c r="BA496" s="12">
        <v>7.6539101497504161E-2</v>
      </c>
      <c r="BB496" s="12">
        <v>9.3749999999999997E-3</v>
      </c>
      <c r="BC496" s="12">
        <v>0.1530249110320285</v>
      </c>
      <c r="BD496" s="12">
        <v>6.1666666666666668E-2</v>
      </c>
      <c r="BE496" s="12">
        <v>0</v>
      </c>
      <c r="BF496" s="12">
        <v>0.13214285714285709</v>
      </c>
      <c r="BG496">
        <v>168323241</v>
      </c>
      <c r="BH496">
        <v>293246</v>
      </c>
      <c r="BI496">
        <v>17053610</v>
      </c>
      <c r="BJ496">
        <v>100</v>
      </c>
      <c r="BK496">
        <v>0</v>
      </c>
      <c r="BL496" s="12">
        <v>0</v>
      </c>
      <c r="BM496" s="11">
        <v>3.2509752925877771</v>
      </c>
      <c r="BN496" s="12">
        <v>0.20734402580415762</v>
      </c>
      <c r="BO496" s="12">
        <v>0.29895284899742214</v>
      </c>
      <c r="BP496">
        <v>3011</v>
      </c>
      <c r="BQ496" s="15">
        <v>50.870079405304949</v>
      </c>
      <c r="BR496">
        <v>71.8</v>
      </c>
      <c r="BS496">
        <v>64.5</v>
      </c>
      <c r="BT496">
        <v>10.199999999999999</v>
      </c>
      <c r="BU496">
        <v>4473</v>
      </c>
      <c r="BV496">
        <v>719</v>
      </c>
      <c r="BW496" s="15">
        <v>0.16074223116476638</v>
      </c>
      <c r="BX496" s="15">
        <v>0.21159600552718627</v>
      </c>
      <c r="BY496">
        <v>1</v>
      </c>
    </row>
    <row r="497" spans="2:77" ht="15.75" customHeight="1">
      <c r="B497" t="s">
        <v>1135</v>
      </c>
      <c r="C497" s="11">
        <v>0.25346967505814633</v>
      </c>
      <c r="D497">
        <v>1038</v>
      </c>
      <c r="E497" s="11">
        <v>4095.1644403295236</v>
      </c>
      <c r="F497">
        <v>216</v>
      </c>
      <c r="G497" s="11">
        <v>20.809248554913296</v>
      </c>
      <c r="H497">
        <v>156</v>
      </c>
      <c r="I497" s="11">
        <v>15.028901734104046</v>
      </c>
      <c r="J497">
        <v>4</v>
      </c>
      <c r="K497" s="11">
        <v>0.38535645472061658</v>
      </c>
      <c r="L497">
        <v>598</v>
      </c>
      <c r="M497" s="11">
        <v>57.610789980732179</v>
      </c>
      <c r="N497">
        <v>440</v>
      </c>
      <c r="O497" s="11">
        <v>42.389210019267821</v>
      </c>
      <c r="P497">
        <v>269</v>
      </c>
      <c r="Q497" s="11">
        <v>25.915221579961461</v>
      </c>
      <c r="R497">
        <v>100</v>
      </c>
      <c r="S497" s="11">
        <v>46.296296296296298</v>
      </c>
      <c r="T497">
        <v>116</v>
      </c>
      <c r="U497" s="11">
        <v>53.703703703703709</v>
      </c>
      <c r="V497">
        <v>59</v>
      </c>
      <c r="W497" s="11">
        <v>27.314814814814813</v>
      </c>
      <c r="X497">
        <v>68</v>
      </c>
      <c r="Y497" s="11">
        <v>43.589743589743591</v>
      </c>
      <c r="Z497">
        <v>88</v>
      </c>
      <c r="AA497" s="11">
        <v>56.410256410256409</v>
      </c>
      <c r="AB497">
        <v>41</v>
      </c>
      <c r="AC497" s="11">
        <v>18.981481481481481</v>
      </c>
      <c r="AD497" s="11">
        <v>0.217</v>
      </c>
      <c r="AE497">
        <v>2</v>
      </c>
      <c r="AF497" s="11">
        <v>257</v>
      </c>
      <c r="AG497" s="11">
        <v>24.759152215799617</v>
      </c>
      <c r="AH497" s="11">
        <v>2436.377192187821</v>
      </c>
      <c r="AI497" s="11">
        <v>9612.1052415013564</v>
      </c>
      <c r="AJ497">
        <v>573</v>
      </c>
      <c r="AK497" s="11">
        <v>36.433828980654702</v>
      </c>
      <c r="AL497" s="11">
        <v>3.8890164073535205</v>
      </c>
      <c r="AM497" s="11">
        <v>0.48169293150741899</v>
      </c>
      <c r="AN497" s="11">
        <v>8.0921021392840006E-2</v>
      </c>
      <c r="AO497">
        <v>6.6</v>
      </c>
      <c r="AP497">
        <v>7.8</v>
      </c>
      <c r="AQ497">
        <v>5.6</v>
      </c>
      <c r="AR497">
        <v>5</v>
      </c>
      <c r="AS497">
        <v>9.3000000000000007</v>
      </c>
      <c r="AT497">
        <v>30.2</v>
      </c>
      <c r="AU497">
        <v>10.1</v>
      </c>
      <c r="AV497" s="12">
        <v>0.3310335409260689</v>
      </c>
      <c r="AW497" s="12">
        <v>0.19165034401788444</v>
      </c>
      <c r="AX497" s="12">
        <v>0.52268388494395335</v>
      </c>
      <c r="AY497" s="12">
        <v>0</v>
      </c>
      <c r="AZ497" s="12">
        <v>0</v>
      </c>
      <c r="BA497" s="12">
        <v>6.6815144766146986E-3</v>
      </c>
      <c r="BB497" s="12">
        <v>6.9284064665127024E-3</v>
      </c>
      <c r="BC497" s="12">
        <v>0</v>
      </c>
      <c r="BD497" s="12">
        <v>8.4632516703786187E-2</v>
      </c>
      <c r="BE497" s="12">
        <v>6.0046189376443418E-2</v>
      </c>
      <c r="BF497" s="12">
        <v>0.75</v>
      </c>
      <c r="BG497">
        <v>79280749</v>
      </c>
      <c r="BH497">
        <v>158245</v>
      </c>
      <c r="BI497">
        <v>734995</v>
      </c>
      <c r="BJ497">
        <v>1125</v>
      </c>
      <c r="BK497">
        <v>0</v>
      </c>
      <c r="BL497" s="12">
        <v>0</v>
      </c>
      <c r="BM497" s="11">
        <v>0</v>
      </c>
      <c r="BN497" s="12">
        <v>0.36924341604506011</v>
      </c>
      <c r="BO497" s="12">
        <v>0.14196833612421983</v>
      </c>
      <c r="BP497">
        <v>243</v>
      </c>
      <c r="BQ497" s="15">
        <v>23.410404624277454</v>
      </c>
      <c r="BR497">
        <v>71.8</v>
      </c>
      <c r="BS497">
        <v>70.599999999999994</v>
      </c>
      <c r="BT497">
        <v>1.6</v>
      </c>
      <c r="BU497">
        <v>868</v>
      </c>
      <c r="BV497">
        <v>62</v>
      </c>
      <c r="BW497" s="15">
        <v>7.1428571428571425E-2</v>
      </c>
      <c r="BX497" s="15">
        <v>0.28180322325416485</v>
      </c>
      <c r="BY497">
        <v>0</v>
      </c>
    </row>
    <row r="498" spans="2:77" ht="15.75" customHeight="1">
      <c r="B498" t="s">
        <v>1136</v>
      </c>
      <c r="C498" s="11">
        <v>0.73163840535966063</v>
      </c>
      <c r="D498">
        <v>6756</v>
      </c>
      <c r="E498" s="11">
        <v>9234.069658602557</v>
      </c>
      <c r="F498">
        <v>2039</v>
      </c>
      <c r="G498" s="11">
        <v>30.180580224985199</v>
      </c>
      <c r="H498">
        <v>1330</v>
      </c>
      <c r="I498" s="11">
        <v>19.686204854943753</v>
      </c>
      <c r="J498">
        <v>1369</v>
      </c>
      <c r="K498" s="11">
        <v>20.263469508584961</v>
      </c>
      <c r="L498">
        <v>984</v>
      </c>
      <c r="M498" s="11">
        <v>14.564831261101244</v>
      </c>
      <c r="N498">
        <v>5772</v>
      </c>
      <c r="O498" s="11">
        <v>85.435168738898753</v>
      </c>
      <c r="P498">
        <v>4030</v>
      </c>
      <c r="Q498" s="11">
        <v>59.650680876258143</v>
      </c>
      <c r="R498">
        <v>78</v>
      </c>
      <c r="S498" s="11">
        <v>3.8254046101029915</v>
      </c>
      <c r="T498">
        <v>1961</v>
      </c>
      <c r="U498" s="11">
        <v>96.174595389897007</v>
      </c>
      <c r="V498">
        <v>1506</v>
      </c>
      <c r="W498" s="11">
        <v>73.859735164296225</v>
      </c>
      <c r="X498">
        <v>78</v>
      </c>
      <c r="Y498" s="11">
        <v>5.8646616541353387</v>
      </c>
      <c r="Z498">
        <v>1252</v>
      </c>
      <c r="AA498" s="11">
        <v>94.135338345864668</v>
      </c>
      <c r="AB498">
        <v>907</v>
      </c>
      <c r="AC498" s="11">
        <v>44.482589504659146</v>
      </c>
      <c r="AD498" s="11">
        <v>0.29699999999999999</v>
      </c>
      <c r="AE498">
        <v>3</v>
      </c>
      <c r="AF498" s="11">
        <v>4373</v>
      </c>
      <c r="AG498" s="11">
        <v>64.727649496743638</v>
      </c>
      <c r="AH498" s="11">
        <v>12363.60143182536</v>
      </c>
      <c r="AI498" s="11">
        <v>16898.513447701731</v>
      </c>
      <c r="AJ498">
        <v>573</v>
      </c>
      <c r="AK498" s="11">
        <v>36.751716535585402</v>
      </c>
      <c r="AL498" s="11">
        <v>4.1262616218347032</v>
      </c>
      <c r="AM498" s="11">
        <v>0.48478184047866801</v>
      </c>
      <c r="AN498" s="11">
        <v>8.6602829361549005E-2</v>
      </c>
      <c r="AO498">
        <v>4.7</v>
      </c>
      <c r="AP498">
        <v>10</v>
      </c>
      <c r="AQ498">
        <v>6.7</v>
      </c>
      <c r="AR498">
        <v>8.1</v>
      </c>
      <c r="AS498">
        <v>15.5</v>
      </c>
      <c r="AT498">
        <v>39</v>
      </c>
      <c r="AU498">
        <v>16.899999999999999</v>
      </c>
      <c r="AV498" s="12">
        <v>0.18090557609548891</v>
      </c>
      <c r="AW498" s="12">
        <v>0.18490089843652185</v>
      </c>
      <c r="AX498" s="12">
        <v>0.36580647453201082</v>
      </c>
      <c r="AY498" s="12">
        <v>5.5691690799732683E-5</v>
      </c>
      <c r="AZ498" s="12">
        <v>7.462686567164179E-3</v>
      </c>
      <c r="BA498" s="12">
        <v>4.0374909877433307E-2</v>
      </c>
      <c r="BB498" s="12">
        <v>3.577817531305903E-3</v>
      </c>
      <c r="BC498" s="12">
        <v>0.19330855018587359</v>
      </c>
      <c r="BD498" s="12">
        <v>3.8184438040345818E-2</v>
      </c>
      <c r="BE498" s="12">
        <v>8.0500894454382833E-3</v>
      </c>
      <c r="BF498" s="12">
        <v>0.162962962962963</v>
      </c>
      <c r="BG498">
        <v>230891155</v>
      </c>
      <c r="BH498">
        <v>176253</v>
      </c>
      <c r="BI498">
        <v>9068320</v>
      </c>
      <c r="BJ498">
        <v>204</v>
      </c>
      <c r="BK498">
        <v>0</v>
      </c>
      <c r="BL498" s="12">
        <v>0</v>
      </c>
      <c r="BM498" s="11">
        <v>1.5515903801396429</v>
      </c>
      <c r="BN498" s="12">
        <v>0.27199672165385602</v>
      </c>
      <c r="BO498" s="12">
        <v>0.2713290276032948</v>
      </c>
      <c r="BP498">
        <v>3697</v>
      </c>
      <c r="BQ498" s="15">
        <v>54.721728833629371</v>
      </c>
      <c r="BR498">
        <v>65.8</v>
      </c>
      <c r="BS498">
        <v>60.7</v>
      </c>
      <c r="BT498">
        <v>7.6</v>
      </c>
      <c r="BU498">
        <v>4982</v>
      </c>
      <c r="BV498">
        <v>1352</v>
      </c>
      <c r="BW498" s="15">
        <v>0.2713769570453633</v>
      </c>
      <c r="BX498" s="15">
        <v>0.37091677399296602</v>
      </c>
      <c r="BY498">
        <v>1</v>
      </c>
    </row>
    <row r="499" spans="2:77" ht="15.75" customHeight="1">
      <c r="B499" t="s">
        <v>1137</v>
      </c>
      <c r="C499" s="11">
        <v>0.72385210861686589</v>
      </c>
      <c r="D499">
        <v>3594</v>
      </c>
      <c r="E499" s="11">
        <v>4965.1026186376703</v>
      </c>
      <c r="F499">
        <v>1431</v>
      </c>
      <c r="G499" s="11">
        <v>39.816360601001669</v>
      </c>
      <c r="H499">
        <v>1007</v>
      </c>
      <c r="I499" s="11">
        <v>28.018920422927103</v>
      </c>
      <c r="J499">
        <v>596</v>
      </c>
      <c r="K499" s="11">
        <v>16.583194212576515</v>
      </c>
      <c r="L499">
        <v>449</v>
      </c>
      <c r="M499" s="11">
        <v>12.493043962159154</v>
      </c>
      <c r="N499">
        <v>3145</v>
      </c>
      <c r="O499" s="11">
        <v>87.506956037840837</v>
      </c>
      <c r="P499">
        <v>1992</v>
      </c>
      <c r="Q499" s="11">
        <v>55.425709515859765</v>
      </c>
      <c r="R499">
        <v>46</v>
      </c>
      <c r="S499" s="11">
        <v>3.2145352900069883</v>
      </c>
      <c r="T499">
        <v>1385</v>
      </c>
      <c r="U499" s="11">
        <v>96.785464709993008</v>
      </c>
      <c r="V499">
        <v>909</v>
      </c>
      <c r="W499" s="11">
        <v>63.522012578616348</v>
      </c>
      <c r="X499">
        <v>28</v>
      </c>
      <c r="Y499" s="11">
        <v>2.7805362462760672</v>
      </c>
      <c r="Z499">
        <v>979</v>
      </c>
      <c r="AA499" s="11">
        <v>97.219463753723929</v>
      </c>
      <c r="AB499">
        <v>600</v>
      </c>
      <c r="AC499" s="11">
        <v>41.928721174004188</v>
      </c>
      <c r="AD499" s="11">
        <v>0.6</v>
      </c>
      <c r="AE499">
        <v>6</v>
      </c>
      <c r="AF499" s="11">
        <v>2477</v>
      </c>
      <c r="AG499" s="11">
        <v>69.209276334171548</v>
      </c>
      <c r="AH499" s="11">
        <v>10620.242838786189</v>
      </c>
      <c r="AI499" s="11">
        <v>14671.84071491957</v>
      </c>
      <c r="AJ499">
        <v>606</v>
      </c>
      <c r="AK499" s="11">
        <v>36.835391855512</v>
      </c>
      <c r="AL499" s="11">
        <v>4.4167978874424279</v>
      </c>
      <c r="AM499" s="11">
        <v>0.49506937105589799</v>
      </c>
      <c r="AN499" s="11">
        <v>9.6324362500447E-2</v>
      </c>
      <c r="AO499">
        <v>4.3</v>
      </c>
      <c r="AP499">
        <v>11</v>
      </c>
      <c r="AQ499">
        <v>6.7</v>
      </c>
      <c r="AR499">
        <v>8.5</v>
      </c>
      <c r="AS499">
        <v>16.8</v>
      </c>
      <c r="AT499">
        <v>42.2</v>
      </c>
      <c r="AU499">
        <v>17.8</v>
      </c>
      <c r="AV499" s="12">
        <v>9.8547952763841956E-2</v>
      </c>
      <c r="AW499" s="12">
        <v>0.3552625814082932</v>
      </c>
      <c r="AX499" s="12">
        <v>0.45381053417213518</v>
      </c>
      <c r="AY499" s="12">
        <v>0</v>
      </c>
      <c r="AZ499" s="12">
        <v>0</v>
      </c>
      <c r="BA499" s="12">
        <v>1.441677588466579E-2</v>
      </c>
      <c r="BB499" s="12">
        <v>0</v>
      </c>
      <c r="BC499" s="12">
        <v>5.2631578947368418E-2</v>
      </c>
      <c r="BD499" s="12">
        <v>0.1218872870249017</v>
      </c>
      <c r="BE499" s="12">
        <v>5.415162454873646E-3</v>
      </c>
      <c r="BF499" s="12">
        <v>0.43062200956937802</v>
      </c>
      <c r="BG499">
        <v>210198288</v>
      </c>
      <c r="BH499">
        <v>325889</v>
      </c>
      <c r="BI499">
        <v>16659202</v>
      </c>
      <c r="BJ499">
        <v>2940</v>
      </c>
      <c r="BK499">
        <v>0</v>
      </c>
      <c r="BL499" s="12">
        <v>0</v>
      </c>
      <c r="BM499" s="11">
        <v>2.48323814253787</v>
      </c>
      <c r="BN499" s="12">
        <v>0.16577851102220967</v>
      </c>
      <c r="BO499" s="12">
        <v>0.44731860862426936</v>
      </c>
      <c r="BP499">
        <v>1752</v>
      </c>
      <c r="BQ499" s="15">
        <v>48.747913188647743</v>
      </c>
      <c r="BR499">
        <v>73.099999999999994</v>
      </c>
      <c r="BS499">
        <v>67.099999999999994</v>
      </c>
      <c r="BT499">
        <v>7.6</v>
      </c>
      <c r="BU499">
        <v>2468</v>
      </c>
      <c r="BV499">
        <v>2928</v>
      </c>
      <c r="BW499" s="15">
        <v>1.1863857374392219</v>
      </c>
      <c r="BX499" s="15">
        <v>1.6389891295698009</v>
      </c>
      <c r="BY499">
        <v>0</v>
      </c>
    </row>
    <row r="500" spans="2:77" ht="15.75" customHeight="1">
      <c r="B500" t="s">
        <v>1138</v>
      </c>
      <c r="C500" s="11">
        <v>2.3963404150547731</v>
      </c>
      <c r="D500">
        <v>6860</v>
      </c>
      <c r="E500" s="11">
        <v>2862.6984534011631</v>
      </c>
      <c r="F500">
        <v>2026</v>
      </c>
      <c r="G500" s="11">
        <v>29.533527696793005</v>
      </c>
      <c r="H500">
        <v>1395</v>
      </c>
      <c r="I500" s="11">
        <v>20.335276967930032</v>
      </c>
      <c r="J500">
        <v>291</v>
      </c>
      <c r="K500" s="11">
        <v>4.2419825072886299</v>
      </c>
      <c r="L500">
        <v>1226</v>
      </c>
      <c r="M500" s="11">
        <v>17.871720116618075</v>
      </c>
      <c r="N500">
        <v>5634</v>
      </c>
      <c r="O500" s="11">
        <v>82.128279883381921</v>
      </c>
      <c r="P500">
        <v>3400</v>
      </c>
      <c r="Q500" s="11">
        <v>49.562682215743443</v>
      </c>
      <c r="R500">
        <v>162</v>
      </c>
      <c r="S500" s="11">
        <v>7.9960513326752221</v>
      </c>
      <c r="T500">
        <v>1864</v>
      </c>
      <c r="U500" s="11">
        <v>92.003948667324778</v>
      </c>
      <c r="V500">
        <v>1281</v>
      </c>
      <c r="W500" s="11">
        <v>63.228035538005919</v>
      </c>
      <c r="X500">
        <v>107</v>
      </c>
      <c r="Y500" s="11">
        <v>7.6702508960573468</v>
      </c>
      <c r="Z500">
        <v>1288</v>
      </c>
      <c r="AA500" s="11">
        <v>92.329749103942646</v>
      </c>
      <c r="AB500">
        <v>833</v>
      </c>
      <c r="AC500" s="11">
        <v>41.115498519249755</v>
      </c>
      <c r="AD500" s="11">
        <v>0.55300000000000005</v>
      </c>
      <c r="AE500">
        <v>5</v>
      </c>
      <c r="AF500" s="11">
        <v>2799</v>
      </c>
      <c r="AG500" s="11">
        <v>40.801749271137027</v>
      </c>
      <c r="AH500" s="11">
        <v>482501.60529708321</v>
      </c>
      <c r="AI500" s="11">
        <v>201349.35849089079</v>
      </c>
      <c r="AJ500">
        <v>577</v>
      </c>
      <c r="AK500" s="11">
        <v>37.575054048124699</v>
      </c>
      <c r="AL500" s="11">
        <v>4.471878022907501</v>
      </c>
      <c r="AM500" s="11">
        <v>0.495794479238581</v>
      </c>
      <c r="AN500" s="11">
        <v>9.7906818566480008E-2</v>
      </c>
      <c r="AO500">
        <v>3.9</v>
      </c>
      <c r="AP500">
        <v>8.9</v>
      </c>
      <c r="AQ500">
        <v>4.0999999999999996</v>
      </c>
      <c r="AR500">
        <v>4.9000000000000004</v>
      </c>
      <c r="AS500">
        <v>12.3</v>
      </c>
      <c r="AT500">
        <v>33.9</v>
      </c>
      <c r="AU500">
        <v>11.2</v>
      </c>
      <c r="AV500" s="12">
        <v>0.46453020911319765</v>
      </c>
      <c r="AW500" s="12">
        <v>0.43484948579611049</v>
      </c>
      <c r="AX500" s="12">
        <v>0.89937969490930803</v>
      </c>
      <c r="AY500" s="12">
        <v>5.3863832232117207E-5</v>
      </c>
      <c r="AZ500" s="12">
        <v>1.271186440677966E-2</v>
      </c>
      <c r="BA500" s="12">
        <v>1.0946051602814699E-2</v>
      </c>
      <c r="BB500" s="12">
        <v>9.9132589838909543E-3</v>
      </c>
      <c r="BC500" s="12">
        <v>1.271186440677966E-2</v>
      </c>
      <c r="BD500" s="12">
        <v>0.10859375</v>
      </c>
      <c r="BE500" s="12">
        <v>1.858736059479554E-2</v>
      </c>
      <c r="BF500" s="12">
        <v>0.26215644820295991</v>
      </c>
      <c r="BG500">
        <v>1005336980</v>
      </c>
      <c r="BH500">
        <v>837781</v>
      </c>
      <c r="BI500">
        <v>45081324</v>
      </c>
      <c r="BJ500">
        <v>11</v>
      </c>
      <c r="BK500">
        <v>0</v>
      </c>
      <c r="BL500" s="12">
        <v>0</v>
      </c>
      <c r="BM500" s="11">
        <v>1.3646288209606989</v>
      </c>
      <c r="BN500" s="12">
        <v>0.16970345430568504</v>
      </c>
      <c r="BO500" s="12">
        <v>0.43930643377113959</v>
      </c>
      <c r="BP500">
        <v>9720</v>
      </c>
      <c r="BQ500" s="15">
        <v>141.69096209912539</v>
      </c>
      <c r="BR500">
        <v>76.8</v>
      </c>
      <c r="BS500">
        <v>74</v>
      </c>
      <c r="BT500">
        <v>3.7</v>
      </c>
      <c r="BU500">
        <v>5044</v>
      </c>
      <c r="BV500">
        <v>14811</v>
      </c>
      <c r="BW500" s="15">
        <v>2.9363600317208562</v>
      </c>
      <c r="BX500" s="15">
        <v>1.2253517961277383</v>
      </c>
      <c r="BY500">
        <v>2</v>
      </c>
    </row>
    <row r="501" spans="2:77" ht="15.75" customHeight="1">
      <c r="B501" t="s">
        <v>1139</v>
      </c>
      <c r="C501" s="11">
        <v>1.810329533032099</v>
      </c>
      <c r="D501">
        <v>6571</v>
      </c>
      <c r="E501" s="11">
        <v>3629.7259035454786</v>
      </c>
      <c r="F501">
        <v>2290</v>
      </c>
      <c r="G501" s="11">
        <v>34.850098919494748</v>
      </c>
      <c r="H501">
        <v>1702</v>
      </c>
      <c r="I501" s="11">
        <v>25.90168924060265</v>
      </c>
      <c r="J501">
        <v>316</v>
      </c>
      <c r="K501" s="11">
        <v>4.8090092832141229</v>
      </c>
      <c r="L501">
        <v>1476</v>
      </c>
      <c r="M501" s="11">
        <v>22.462334500076093</v>
      </c>
      <c r="N501">
        <v>5095</v>
      </c>
      <c r="O501" s="11">
        <v>77.537665499923918</v>
      </c>
      <c r="P501">
        <v>4114</v>
      </c>
      <c r="Q501" s="11">
        <v>62.608430984629436</v>
      </c>
      <c r="R501">
        <v>123</v>
      </c>
      <c r="S501" s="11">
        <v>5.3711790393013104</v>
      </c>
      <c r="T501">
        <v>2167</v>
      </c>
      <c r="U501" s="11">
        <v>94.62882096069869</v>
      </c>
      <c r="V501">
        <v>1892</v>
      </c>
      <c r="W501" s="11">
        <v>82.620087336244538</v>
      </c>
      <c r="X501">
        <v>77</v>
      </c>
      <c r="Y501" s="11">
        <v>4.5240893066980021</v>
      </c>
      <c r="Z501">
        <v>1625</v>
      </c>
      <c r="AA501" s="11">
        <v>95.475910693301998</v>
      </c>
      <c r="AB501">
        <v>1455</v>
      </c>
      <c r="AC501" s="11">
        <v>63.537117903930131</v>
      </c>
      <c r="AD501" s="11">
        <v>0.36799999999999999</v>
      </c>
      <c r="AE501">
        <v>3</v>
      </c>
      <c r="AF501" s="11">
        <v>1876</v>
      </c>
      <c r="AG501" s="11">
        <v>28.549688023131942</v>
      </c>
      <c r="AH501" s="11">
        <v>68103.228691237979</v>
      </c>
      <c r="AI501" s="11">
        <v>37619.244147867394</v>
      </c>
      <c r="AJ501">
        <v>578</v>
      </c>
      <c r="AK501" s="11">
        <v>37.058005987544803</v>
      </c>
      <c r="AL501" s="11">
        <v>3.7948189703930977</v>
      </c>
      <c r="AM501" s="11">
        <v>0.47465400891800502</v>
      </c>
      <c r="AN501" s="11">
        <v>7.6245125161268995E-2</v>
      </c>
      <c r="AO501">
        <v>4.7</v>
      </c>
      <c r="AP501">
        <v>8.1</v>
      </c>
      <c r="AQ501">
        <v>5.2</v>
      </c>
      <c r="AR501">
        <v>5.3</v>
      </c>
      <c r="AS501">
        <v>11.8</v>
      </c>
      <c r="AT501">
        <v>33.799999999999997</v>
      </c>
      <c r="AU501">
        <v>12.5</v>
      </c>
      <c r="AV501" s="12">
        <v>0.63440008281547988</v>
      </c>
      <c r="AW501" s="12">
        <v>0.31799798237500121</v>
      </c>
      <c r="AX501" s="12">
        <v>0.95239806519048109</v>
      </c>
      <c r="AY501" s="12">
        <v>2.5251887578596499E-4</v>
      </c>
      <c r="AZ501" s="12">
        <v>2.5125628140703519E-2</v>
      </c>
      <c r="BA501" s="12">
        <v>8.3456062837506135E-3</v>
      </c>
      <c r="BB501" s="12">
        <v>3.2644178454842221E-3</v>
      </c>
      <c r="BC501" s="12">
        <v>5.5276381909547742E-2</v>
      </c>
      <c r="BD501" s="12">
        <v>4.997550220480157E-2</v>
      </c>
      <c r="BE501" s="12">
        <v>4.3525571273122961E-3</v>
      </c>
      <c r="BF501" s="12">
        <v>0.46305418719211822</v>
      </c>
      <c r="BG501">
        <v>365653474</v>
      </c>
      <c r="BH501">
        <v>192200</v>
      </c>
      <c r="BI501">
        <v>32565533</v>
      </c>
      <c r="BJ501">
        <v>205</v>
      </c>
      <c r="BK501">
        <v>0</v>
      </c>
      <c r="BL501" s="12">
        <v>0</v>
      </c>
      <c r="BM501" s="11">
        <v>1.466275659824047</v>
      </c>
      <c r="BN501" s="12">
        <v>0.35577470474431777</v>
      </c>
      <c r="BO501" s="12">
        <v>0.17801385017757648</v>
      </c>
      <c r="BP501">
        <v>1378</v>
      </c>
      <c r="BQ501" s="15">
        <v>20.970932886927407</v>
      </c>
      <c r="BR501">
        <v>71.099999999999994</v>
      </c>
      <c r="BS501">
        <v>66.7</v>
      </c>
      <c r="BT501">
        <v>5.5</v>
      </c>
      <c r="BU501">
        <v>4708</v>
      </c>
      <c r="BV501">
        <v>1729</v>
      </c>
      <c r="BW501" s="15">
        <v>0.36724723874256582</v>
      </c>
      <c r="BX501" s="15">
        <v>0.20286209336013419</v>
      </c>
      <c r="BY501">
        <v>0</v>
      </c>
    </row>
    <row r="502" spans="2:77" ht="15.75" customHeight="1">
      <c r="B502" t="s">
        <v>1140</v>
      </c>
      <c r="C502" s="11">
        <v>1.858246046977523</v>
      </c>
      <c r="D502">
        <v>9353</v>
      </c>
      <c r="E502" s="11">
        <v>5033.240896819264</v>
      </c>
      <c r="F502">
        <v>2802</v>
      </c>
      <c r="G502" s="11">
        <v>29.958302149043085</v>
      </c>
      <c r="H502">
        <v>2221</v>
      </c>
      <c r="I502" s="11">
        <v>23.74639153212873</v>
      </c>
      <c r="J502">
        <v>433</v>
      </c>
      <c r="K502" s="11">
        <v>4.629530631882818</v>
      </c>
      <c r="L502">
        <v>1210</v>
      </c>
      <c r="M502" s="11">
        <v>12.937025553298406</v>
      </c>
      <c r="N502">
        <v>8143</v>
      </c>
      <c r="O502" s="11">
        <v>87.062974446701588</v>
      </c>
      <c r="P502">
        <v>6459</v>
      </c>
      <c r="Q502" s="11">
        <v>69.058056238640006</v>
      </c>
      <c r="R502">
        <v>255</v>
      </c>
      <c r="S502" s="11">
        <v>9.1006423982869364</v>
      </c>
      <c r="T502">
        <v>2547</v>
      </c>
      <c r="U502" s="11">
        <v>90.899357601713064</v>
      </c>
      <c r="V502">
        <v>2029</v>
      </c>
      <c r="W502" s="11">
        <v>72.412562455389008</v>
      </c>
      <c r="X502">
        <v>130</v>
      </c>
      <c r="Y502" s="11">
        <v>5.8532192705988288</v>
      </c>
      <c r="Z502">
        <v>2091</v>
      </c>
      <c r="AA502" s="11">
        <v>94.146780729401172</v>
      </c>
      <c r="AB502">
        <v>1584</v>
      </c>
      <c r="AC502" s="11">
        <v>56.531049250535339</v>
      </c>
      <c r="AD502" s="11">
        <v>0.442</v>
      </c>
      <c r="AE502">
        <v>3</v>
      </c>
      <c r="AF502" s="11">
        <v>3733</v>
      </c>
      <c r="AG502" s="11">
        <v>39.912327595423932</v>
      </c>
      <c r="AH502" s="11">
        <v>14146.624795422989</v>
      </c>
      <c r="AI502" s="11">
        <v>7612.8911014946916</v>
      </c>
      <c r="AJ502">
        <v>600</v>
      </c>
      <c r="AK502" s="11">
        <v>36.961863385709599</v>
      </c>
      <c r="AL502" s="11">
        <v>3.9802522443419237</v>
      </c>
      <c r="AM502" s="11">
        <v>0.47789127602112003</v>
      </c>
      <c r="AN502" s="11">
        <v>8.0671240151361998E-2</v>
      </c>
      <c r="AO502">
        <v>4</v>
      </c>
      <c r="AP502">
        <v>8.4</v>
      </c>
      <c r="AQ502">
        <v>5.0999999999999996</v>
      </c>
      <c r="AR502">
        <v>5.2</v>
      </c>
      <c r="AS502">
        <v>12.9</v>
      </c>
      <c r="AT502">
        <v>34.9</v>
      </c>
      <c r="AU502">
        <v>13.6</v>
      </c>
      <c r="AV502" s="12">
        <v>0.25521099003666214</v>
      </c>
      <c r="AW502" s="12">
        <v>5.9248080419307847E-2</v>
      </c>
      <c r="AX502" s="12">
        <v>0.31445907045596999</v>
      </c>
      <c r="AY502" s="12">
        <v>0</v>
      </c>
      <c r="AZ502" s="12">
        <v>0</v>
      </c>
      <c r="BA502" s="12">
        <v>2.018163471241171E-3</v>
      </c>
      <c r="BB502" s="12">
        <v>2.056907781967775E-3</v>
      </c>
      <c r="BC502" s="12">
        <v>0</v>
      </c>
      <c r="BD502" s="12">
        <v>1.211305518169583E-2</v>
      </c>
      <c r="BE502" s="12">
        <v>1.0284538909838879E-3</v>
      </c>
      <c r="BF502" s="12">
        <v>0.6</v>
      </c>
      <c r="BG502">
        <v>515403103</v>
      </c>
      <c r="BH502">
        <v>171914</v>
      </c>
      <c r="BI502">
        <v>34950000</v>
      </c>
      <c r="BJ502">
        <v>66</v>
      </c>
      <c r="BK502">
        <v>0</v>
      </c>
      <c r="BL502" s="12">
        <v>0</v>
      </c>
      <c r="BM502" s="11">
        <v>3.480278422273781</v>
      </c>
      <c r="BN502" s="12">
        <v>0.37910606439716815</v>
      </c>
      <c r="BO502" s="12">
        <v>0.16405673296448531</v>
      </c>
      <c r="BP502">
        <v>125</v>
      </c>
      <c r="BQ502" s="15">
        <v>1.3364695819523149</v>
      </c>
      <c r="BR502">
        <v>71</v>
      </c>
      <c r="BS502">
        <v>66.3</v>
      </c>
      <c r="BT502">
        <v>6.5</v>
      </c>
      <c r="BU502">
        <v>7155</v>
      </c>
      <c r="BV502">
        <v>394</v>
      </c>
      <c r="BW502" s="15">
        <v>5.5066387141858839E-2</v>
      </c>
      <c r="BX502" s="15">
        <v>2.9633528472413809E-2</v>
      </c>
      <c r="BY502">
        <v>0</v>
      </c>
    </row>
    <row r="503" spans="2:77" ht="15.75" customHeight="1">
      <c r="B503" t="s">
        <v>1141</v>
      </c>
      <c r="C503" s="11">
        <v>1.0431256836601199</v>
      </c>
      <c r="D503">
        <v>5592</v>
      </c>
      <c r="E503" s="11">
        <v>5360.8113457419504</v>
      </c>
      <c r="F503">
        <v>1544</v>
      </c>
      <c r="G503" s="11">
        <v>27.610872675250359</v>
      </c>
      <c r="H503">
        <v>1178</v>
      </c>
      <c r="I503" s="11">
        <v>21.065808297567955</v>
      </c>
      <c r="J503">
        <v>336</v>
      </c>
      <c r="K503" s="11">
        <v>6.0085836909871242</v>
      </c>
      <c r="L503">
        <v>820</v>
      </c>
      <c r="M503" s="11">
        <v>14.663805436337626</v>
      </c>
      <c r="N503">
        <v>4772</v>
      </c>
      <c r="O503" s="11">
        <v>85.336194563662374</v>
      </c>
      <c r="P503">
        <v>4095</v>
      </c>
      <c r="Q503" s="11">
        <v>73.22961373390558</v>
      </c>
      <c r="R503">
        <v>231</v>
      </c>
      <c r="S503" s="11">
        <v>14.961139896373057</v>
      </c>
      <c r="T503">
        <v>1313</v>
      </c>
      <c r="U503" s="11">
        <v>85.038860103626945</v>
      </c>
      <c r="V503">
        <v>1238</v>
      </c>
      <c r="W503" s="11">
        <v>80.181347150259057</v>
      </c>
      <c r="X503">
        <v>168</v>
      </c>
      <c r="Y503" s="11">
        <v>14.261460101867574</v>
      </c>
      <c r="Z503">
        <v>1010</v>
      </c>
      <c r="AA503" s="11">
        <v>85.73853989813243</v>
      </c>
      <c r="AB503">
        <v>935</v>
      </c>
      <c r="AC503" s="11">
        <v>60.556994818652853</v>
      </c>
      <c r="AD503" s="11">
        <v>0.38100000000000001</v>
      </c>
      <c r="AE503">
        <v>2</v>
      </c>
      <c r="AF503" s="11">
        <v>2525</v>
      </c>
      <c r="AG503" s="11">
        <v>45.202291442892943</v>
      </c>
      <c r="AH503" s="11">
        <v>30675.15750808156</v>
      </c>
      <c r="AI503" s="11">
        <v>29406.9621605424</v>
      </c>
      <c r="AJ503">
        <v>586</v>
      </c>
      <c r="AK503" s="11">
        <v>36.227946567296897</v>
      </c>
      <c r="AL503" s="11">
        <v>3.8505340878976391</v>
      </c>
      <c r="AM503" s="11">
        <v>0.47418031009753198</v>
      </c>
      <c r="AN503" s="11">
        <v>7.5816637757003993E-2</v>
      </c>
      <c r="AO503">
        <v>4.0999999999999996</v>
      </c>
      <c r="AP503">
        <v>8.5</v>
      </c>
      <c r="AQ503">
        <v>5.5</v>
      </c>
      <c r="AR503">
        <v>5.6</v>
      </c>
      <c r="AS503">
        <v>13.5</v>
      </c>
      <c r="AT503">
        <v>36.299999999999997</v>
      </c>
      <c r="AU503">
        <v>14.5</v>
      </c>
      <c r="AV503" s="12">
        <v>0.35001689842381095</v>
      </c>
      <c r="AW503" s="12">
        <v>0.16033052591943503</v>
      </c>
      <c r="AX503" s="12">
        <v>0.51034742434324598</v>
      </c>
      <c r="AY503" s="12">
        <v>0</v>
      </c>
      <c r="AZ503" s="12">
        <v>0</v>
      </c>
      <c r="BA503" s="12">
        <v>5.8631921824104233E-3</v>
      </c>
      <c r="BB503" s="12">
        <v>5.4495912806539508E-3</v>
      </c>
      <c r="BC503" s="12">
        <v>1.492537313432836E-2</v>
      </c>
      <c r="BD503" s="12">
        <v>1.3029315960912049E-2</v>
      </c>
      <c r="BE503" s="12">
        <v>3.4059945504087189E-3</v>
      </c>
      <c r="BF503" s="12">
        <v>0.22388059701492541</v>
      </c>
      <c r="BG503">
        <v>196148014</v>
      </c>
      <c r="BH503">
        <v>129670</v>
      </c>
      <c r="BI503">
        <v>4537882</v>
      </c>
      <c r="BJ503">
        <v>3977</v>
      </c>
      <c r="BK503">
        <v>0</v>
      </c>
      <c r="BL503" s="12">
        <v>0</v>
      </c>
      <c r="BM503" s="11">
        <v>0</v>
      </c>
      <c r="BN503" s="12">
        <v>0.405947607492676</v>
      </c>
      <c r="BO503" s="12">
        <v>0.13807482318823425</v>
      </c>
      <c r="BP503">
        <v>901</v>
      </c>
      <c r="BQ503" s="15">
        <v>16.112303290414879</v>
      </c>
      <c r="BR503">
        <v>64.8</v>
      </c>
      <c r="BS503">
        <v>61.6</v>
      </c>
      <c r="BT503">
        <v>4.9000000000000004</v>
      </c>
      <c r="BU503">
        <v>4376</v>
      </c>
      <c r="BV503">
        <v>165</v>
      </c>
      <c r="BW503" s="15">
        <v>3.7705667276051187E-2</v>
      </c>
      <c r="BX503" s="15">
        <v>3.6146811325505401E-2</v>
      </c>
      <c r="BY503">
        <v>0</v>
      </c>
    </row>
    <row r="504" spans="2:77" ht="15.75" customHeight="1">
      <c r="B504" t="s">
        <v>1142</v>
      </c>
      <c r="C504" s="11">
        <v>1.0338903633879011</v>
      </c>
      <c r="D504">
        <v>6501</v>
      </c>
      <c r="E504" s="11">
        <v>6287.9007583523789</v>
      </c>
      <c r="F504">
        <v>1653</v>
      </c>
      <c r="G504" s="11">
        <v>25.426857406552838</v>
      </c>
      <c r="H504">
        <v>1293</v>
      </c>
      <c r="I504" s="11">
        <v>19.889247808029534</v>
      </c>
      <c r="J504">
        <v>271</v>
      </c>
      <c r="K504" s="11">
        <v>4.1685894477772649</v>
      </c>
      <c r="L504">
        <v>526</v>
      </c>
      <c r="M504" s="11">
        <v>8.0910629133979377</v>
      </c>
      <c r="N504">
        <v>5975</v>
      </c>
      <c r="O504" s="11">
        <v>91.908937086602066</v>
      </c>
      <c r="P504">
        <v>3211</v>
      </c>
      <c r="Q504" s="11">
        <v>49.392401169050913</v>
      </c>
      <c r="R504">
        <v>13</v>
      </c>
      <c r="S504" s="11">
        <v>0.78644888082274655</v>
      </c>
      <c r="T504">
        <v>1640</v>
      </c>
      <c r="U504" s="11">
        <v>99.213551119177254</v>
      </c>
      <c r="V504">
        <v>1069</v>
      </c>
      <c r="W504" s="11">
        <v>64.670296430731995</v>
      </c>
      <c r="X504">
        <v>13</v>
      </c>
      <c r="Y504" s="11">
        <v>1.0054137664346481</v>
      </c>
      <c r="Z504">
        <v>1280</v>
      </c>
      <c r="AA504" s="11">
        <v>98.994586233565357</v>
      </c>
      <c r="AB504">
        <v>804</v>
      </c>
      <c r="AC504" s="11">
        <v>48.638838475499092</v>
      </c>
      <c r="AD504" s="11">
        <v>0.56599999999999995</v>
      </c>
      <c r="AE504">
        <v>4</v>
      </c>
      <c r="AF504" s="11">
        <v>2982</v>
      </c>
      <c r="AG504" s="11">
        <v>46.004319654427647</v>
      </c>
      <c r="AH504" s="11">
        <v>24254.425525540169</v>
      </c>
      <c r="AI504" s="11">
        <v>23459.378657965299</v>
      </c>
      <c r="AJ504">
        <v>593</v>
      </c>
      <c r="AK504" s="11">
        <v>37.422275872792802</v>
      </c>
      <c r="AL504" s="11">
        <v>3.7101996267403998</v>
      </c>
      <c r="AM504" s="11">
        <v>0.473731329369804</v>
      </c>
      <c r="AN504" s="11">
        <v>7.4616257205043987E-2</v>
      </c>
      <c r="AO504">
        <v>3.9</v>
      </c>
      <c r="AP504">
        <v>10.199999999999999</v>
      </c>
      <c r="AQ504">
        <v>5.7</v>
      </c>
      <c r="AR504">
        <v>6.8</v>
      </c>
      <c r="AS504">
        <v>15.1</v>
      </c>
      <c r="AT504">
        <v>39.700000000000003</v>
      </c>
      <c r="AU504">
        <v>16.2</v>
      </c>
      <c r="AV504" s="12">
        <v>0</v>
      </c>
      <c r="AW504" s="12">
        <v>0</v>
      </c>
      <c r="AX504" s="12">
        <v>0</v>
      </c>
      <c r="AY504" s="12">
        <v>1.8017206432142699E-4</v>
      </c>
      <c r="AZ504" s="12">
        <v>1.342281879194631E-2</v>
      </c>
      <c r="BA504" s="12">
        <v>6.5398335315101069E-3</v>
      </c>
      <c r="BB504" s="12">
        <v>5.2219321148825066E-3</v>
      </c>
      <c r="BC504" s="12">
        <v>0.02</v>
      </c>
      <c r="BD504" s="12">
        <v>2.7315914489311161E-2</v>
      </c>
      <c r="BE504" s="12">
        <v>6.5274151436031332E-4</v>
      </c>
      <c r="BF504" s="12">
        <v>0.29605263157894729</v>
      </c>
      <c r="BG504">
        <v>228841433</v>
      </c>
      <c r="BH504">
        <v>141435</v>
      </c>
      <c r="BI504">
        <v>8118500</v>
      </c>
      <c r="BJ504">
        <v>99</v>
      </c>
      <c r="BK504">
        <v>0</v>
      </c>
      <c r="BL504" s="12">
        <v>0</v>
      </c>
      <c r="BM504" s="11">
        <v>1.5453562046051621</v>
      </c>
      <c r="BN504" s="12">
        <v>0.34248797231364875</v>
      </c>
      <c r="BO504" s="12">
        <v>0.17969182400969155</v>
      </c>
      <c r="BP504">
        <v>640</v>
      </c>
      <c r="BQ504" s="15">
        <v>9.8446392862636518</v>
      </c>
      <c r="BR504">
        <v>68.5</v>
      </c>
      <c r="BS504">
        <v>62.1</v>
      </c>
      <c r="BT504">
        <v>9.4</v>
      </c>
      <c r="BU504">
        <v>5128</v>
      </c>
      <c r="BV504">
        <v>584</v>
      </c>
      <c r="BW504" s="15">
        <v>0.11388455538221529</v>
      </c>
      <c r="BX504" s="15">
        <v>0.11015148164166359</v>
      </c>
      <c r="BY504">
        <v>0</v>
      </c>
    </row>
    <row r="505" spans="2:77" ht="15.75" customHeight="1">
      <c r="B505" t="s">
        <v>1143</v>
      </c>
      <c r="C505" s="11">
        <v>1.038317302815972</v>
      </c>
      <c r="D505">
        <v>5491</v>
      </c>
      <c r="E505" s="11">
        <v>5288.3641494831245</v>
      </c>
      <c r="F505">
        <v>1631</v>
      </c>
      <c r="G505" s="11">
        <v>29.703150610089235</v>
      </c>
      <c r="H505">
        <v>1231</v>
      </c>
      <c r="I505" s="11">
        <v>22.418503004917138</v>
      </c>
      <c r="J505">
        <v>456</v>
      </c>
      <c r="K505" s="11">
        <v>8.3044982698961931</v>
      </c>
      <c r="L505">
        <v>882</v>
      </c>
      <c r="M505" s="11">
        <v>16.06264796940448</v>
      </c>
      <c r="N505">
        <v>4609</v>
      </c>
      <c r="O505" s="11">
        <v>83.93735203059552</v>
      </c>
      <c r="P505">
        <v>2152</v>
      </c>
      <c r="Q505" s="11">
        <v>39.191404115825897</v>
      </c>
      <c r="R505">
        <v>82</v>
      </c>
      <c r="S505" s="11">
        <v>5.0275904353157568</v>
      </c>
      <c r="T505">
        <v>1549</v>
      </c>
      <c r="U505" s="11">
        <v>94.972409564684241</v>
      </c>
      <c r="V505">
        <v>922</v>
      </c>
      <c r="W505" s="11">
        <v>56.529736358062543</v>
      </c>
      <c r="X505">
        <v>82</v>
      </c>
      <c r="Y505" s="11">
        <v>6.6612510154346065</v>
      </c>
      <c r="Z505">
        <v>1149</v>
      </c>
      <c r="AA505" s="11">
        <v>93.338748984565385</v>
      </c>
      <c r="AB505">
        <v>690</v>
      </c>
      <c r="AC505" s="11">
        <v>42.305334150827711</v>
      </c>
      <c r="AD505" s="11">
        <v>0.68700000000000006</v>
      </c>
      <c r="AE505">
        <v>6</v>
      </c>
      <c r="AF505" s="11">
        <v>2340</v>
      </c>
      <c r="AG505" s="11">
        <v>42.615188490256784</v>
      </c>
      <c r="AH505" s="11">
        <v>15502.514892570711</v>
      </c>
      <c r="AI505" s="11">
        <v>14930.42141407803</v>
      </c>
      <c r="AJ505">
        <v>578</v>
      </c>
      <c r="AK505" s="11">
        <v>38.215108693160303</v>
      </c>
      <c r="AL505" s="11">
        <v>3.8135122691148244</v>
      </c>
      <c r="AM505" s="11">
        <v>0.47711467406470598</v>
      </c>
      <c r="AN505" s="11">
        <v>7.7084063340904993E-2</v>
      </c>
      <c r="AO505">
        <v>6</v>
      </c>
      <c r="AP505">
        <v>9.1999999999999993</v>
      </c>
      <c r="AQ505">
        <v>6.8</v>
      </c>
      <c r="AR505">
        <v>7</v>
      </c>
      <c r="AS505">
        <v>12.1</v>
      </c>
      <c r="AT505">
        <v>36.1</v>
      </c>
      <c r="AU505">
        <v>14</v>
      </c>
      <c r="AV505" s="12">
        <v>0.46900372567501619</v>
      </c>
      <c r="AW505" s="12">
        <v>9.0566431427873254E-2</v>
      </c>
      <c r="AX505" s="12">
        <v>0.55957015710288949</v>
      </c>
      <c r="AY505" s="12">
        <v>0</v>
      </c>
      <c r="AZ505" s="12">
        <v>0</v>
      </c>
      <c r="BA505" s="12">
        <v>1.28122998078155E-3</v>
      </c>
      <c r="BB505" s="12">
        <v>1.3458950201884251E-3</v>
      </c>
      <c r="BC505" s="12">
        <v>0</v>
      </c>
      <c r="BD505" s="12">
        <v>1.3435700575815741E-2</v>
      </c>
      <c r="BE505" s="12">
        <v>1.3458950201884251E-3</v>
      </c>
      <c r="BF505" s="12">
        <v>0.24675324675324681</v>
      </c>
      <c r="BG505">
        <v>219552471</v>
      </c>
      <c r="BH505">
        <v>141282</v>
      </c>
      <c r="BI505">
        <v>11913966</v>
      </c>
      <c r="BJ505">
        <v>103</v>
      </c>
      <c r="BK505">
        <v>0</v>
      </c>
      <c r="BL505" s="12">
        <v>0</v>
      </c>
      <c r="BM505" s="11">
        <v>2.0738282870178351</v>
      </c>
      <c r="BN505" s="12">
        <v>0.36377534790661448</v>
      </c>
      <c r="BO505" s="12">
        <v>0.12639987632629643</v>
      </c>
      <c r="BP505">
        <v>808</v>
      </c>
      <c r="BQ505" s="15">
        <v>14.714988162447643</v>
      </c>
      <c r="BR505">
        <v>61.1</v>
      </c>
      <c r="BS505">
        <v>54.5</v>
      </c>
      <c r="BT505">
        <v>10.8</v>
      </c>
      <c r="BU505">
        <v>4164</v>
      </c>
      <c r="BV505">
        <v>264</v>
      </c>
      <c r="BW505" s="15">
        <v>6.3400576368876083E-2</v>
      </c>
      <c r="BX505" s="15">
        <v>6.1060887839324583E-2</v>
      </c>
      <c r="BY505">
        <v>0</v>
      </c>
    </row>
    <row r="506" spans="2:77" ht="15.75" customHeight="1">
      <c r="B506" t="s">
        <v>1144</v>
      </c>
      <c r="C506" s="11">
        <v>0.52025901693422472</v>
      </c>
      <c r="D506">
        <v>1712</v>
      </c>
      <c r="E506" s="11">
        <v>3290.6685790636566</v>
      </c>
      <c r="F506">
        <v>356</v>
      </c>
      <c r="G506" s="11">
        <v>20.794392523364486</v>
      </c>
      <c r="H506">
        <v>289</v>
      </c>
      <c r="I506" s="11">
        <v>16.880841121495326</v>
      </c>
      <c r="J506">
        <v>119</v>
      </c>
      <c r="K506" s="11">
        <v>6.9509345794392523</v>
      </c>
      <c r="L506">
        <v>314</v>
      </c>
      <c r="M506" s="11">
        <v>18.341121495327105</v>
      </c>
      <c r="N506">
        <v>1398</v>
      </c>
      <c r="O506" s="11">
        <v>81.658878504672899</v>
      </c>
      <c r="P506">
        <v>1005</v>
      </c>
      <c r="Q506" s="11">
        <v>58.703271028037385</v>
      </c>
      <c r="R506">
        <v>23</v>
      </c>
      <c r="S506" s="11">
        <v>6.4606741573033712</v>
      </c>
      <c r="T506">
        <v>333</v>
      </c>
      <c r="U506" s="11">
        <v>93.539325842696627</v>
      </c>
      <c r="V506">
        <v>295</v>
      </c>
      <c r="W506" s="11">
        <v>82.865168539325836</v>
      </c>
      <c r="X506">
        <v>23</v>
      </c>
      <c r="Y506" s="11">
        <v>7.9584775086505193</v>
      </c>
      <c r="Z506">
        <v>266</v>
      </c>
      <c r="AA506" s="11">
        <v>92.041522491349482</v>
      </c>
      <c r="AB506">
        <v>228</v>
      </c>
      <c r="AC506" s="11">
        <v>64.044943820224717</v>
      </c>
      <c r="AD506" s="11">
        <v>0.64</v>
      </c>
      <c r="AE506">
        <v>5</v>
      </c>
      <c r="AF506" s="11">
        <v>682</v>
      </c>
      <c r="AG506" s="11">
        <v>39.836448598130843</v>
      </c>
      <c r="AH506" s="11">
        <v>7371.5919893555956</v>
      </c>
      <c r="AI506" s="11">
        <v>14169.08068752852</v>
      </c>
      <c r="AJ506">
        <v>586</v>
      </c>
      <c r="AK506" s="11">
        <v>38.239010241926998</v>
      </c>
      <c r="AL506" s="11">
        <v>3.6183846833856168</v>
      </c>
      <c r="AM506" s="11">
        <v>0.47707544622829401</v>
      </c>
      <c r="AN506" s="11">
        <v>7.3591726935950008E-2</v>
      </c>
      <c r="AO506">
        <v>5.7</v>
      </c>
      <c r="AP506">
        <v>9.1999999999999993</v>
      </c>
      <c r="AQ506">
        <v>6.8</v>
      </c>
      <c r="AR506">
        <v>6.9</v>
      </c>
      <c r="AS506">
        <v>12.5</v>
      </c>
      <c r="AT506">
        <v>35.6</v>
      </c>
      <c r="AU506">
        <v>14.5</v>
      </c>
      <c r="AV506" s="12">
        <v>0.35156525962495377</v>
      </c>
      <c r="AW506" s="12">
        <v>0.17856553001450182</v>
      </c>
      <c r="AX506" s="12">
        <v>0.53013078963945559</v>
      </c>
      <c r="AY506" s="12">
        <v>0</v>
      </c>
      <c r="AZ506" s="12">
        <v>0</v>
      </c>
      <c r="BA506" s="12">
        <v>2.5185185185185189E-2</v>
      </c>
      <c r="BB506" s="12">
        <v>3.1595576619273301E-3</v>
      </c>
      <c r="BC506" s="12">
        <v>0.35714285714285721</v>
      </c>
      <c r="BD506" s="12">
        <v>2.5222551928783379E-2</v>
      </c>
      <c r="BE506" s="12">
        <v>3.1595576619273301E-3</v>
      </c>
      <c r="BF506" s="12">
        <v>0.36585365853658541</v>
      </c>
      <c r="BG506">
        <v>96715422</v>
      </c>
      <c r="BH506">
        <v>146155</v>
      </c>
      <c r="BI506">
        <v>4827239</v>
      </c>
      <c r="BJ506">
        <v>84</v>
      </c>
      <c r="BK506">
        <v>0</v>
      </c>
      <c r="BL506" s="12">
        <v>0</v>
      </c>
      <c r="BM506" s="11">
        <v>6.0679611650485432</v>
      </c>
      <c r="BN506" s="12">
        <v>0.33085918493288868</v>
      </c>
      <c r="BO506" s="12">
        <v>0.17329966889382054</v>
      </c>
      <c r="BP506">
        <v>760</v>
      </c>
      <c r="BQ506" s="15">
        <v>44.392523364485982</v>
      </c>
      <c r="BR506">
        <v>71</v>
      </c>
      <c r="BS506">
        <v>63.5</v>
      </c>
      <c r="BT506">
        <v>10.199999999999999</v>
      </c>
      <c r="BU506">
        <v>1426</v>
      </c>
      <c r="BV506">
        <v>320</v>
      </c>
      <c r="BW506" s="15">
        <v>0.2244039270687237</v>
      </c>
      <c r="BX506" s="15">
        <v>0.43133116344833022</v>
      </c>
      <c r="BY506">
        <v>0</v>
      </c>
    </row>
    <row r="507" spans="2:77" ht="15.75" customHeight="1">
      <c r="B507" t="s">
        <v>1145</v>
      </c>
      <c r="C507" s="11">
        <v>0.65892981716243326</v>
      </c>
      <c r="D507">
        <v>5694</v>
      </c>
      <c r="E507" s="11">
        <v>8641.2844762743043</v>
      </c>
      <c r="F507">
        <v>1871</v>
      </c>
      <c r="G507" s="11">
        <v>32.85914998243765</v>
      </c>
      <c r="H507">
        <v>1419</v>
      </c>
      <c r="I507" s="11">
        <v>24.920969441517389</v>
      </c>
      <c r="J507">
        <v>573</v>
      </c>
      <c r="K507" s="11">
        <v>10.063224446786091</v>
      </c>
      <c r="L507">
        <v>237</v>
      </c>
      <c r="M507" s="11">
        <v>4.1622760800842995</v>
      </c>
      <c r="N507">
        <v>5457</v>
      </c>
      <c r="O507" s="11">
        <v>95.837723919915703</v>
      </c>
      <c r="P507">
        <v>2643</v>
      </c>
      <c r="Q507" s="11">
        <v>46.417281348788194</v>
      </c>
      <c r="R507">
        <v>0</v>
      </c>
      <c r="S507" s="11">
        <v>0</v>
      </c>
      <c r="T507">
        <v>1871</v>
      </c>
      <c r="U507" s="11">
        <v>100</v>
      </c>
      <c r="V507">
        <v>1121</v>
      </c>
      <c r="W507" s="11">
        <v>59.914484233030464</v>
      </c>
      <c r="X507">
        <v>0</v>
      </c>
      <c r="Y507" s="11">
        <v>0</v>
      </c>
      <c r="Z507">
        <v>1419</v>
      </c>
      <c r="AA507" s="11">
        <v>100</v>
      </c>
      <c r="AB507">
        <v>763</v>
      </c>
      <c r="AC507" s="11">
        <v>40.780331373597008</v>
      </c>
      <c r="AD507" s="11">
        <v>0.55800000000000005</v>
      </c>
      <c r="AE507">
        <v>4</v>
      </c>
      <c r="AF507" s="11">
        <v>2965</v>
      </c>
      <c r="AG507" s="11">
        <v>52.191515578243262</v>
      </c>
      <c r="AH507" s="11">
        <v>11772.733681718981</v>
      </c>
      <c r="AI507" s="11">
        <v>17866.44552285727</v>
      </c>
      <c r="AJ507">
        <v>593</v>
      </c>
      <c r="AK507" s="11">
        <v>38.496478122538001</v>
      </c>
      <c r="AL507" s="11">
        <v>3.62404651951924</v>
      </c>
      <c r="AM507" s="11">
        <v>0.471580988038727</v>
      </c>
      <c r="AN507" s="11">
        <v>7.0761189149412998E-2</v>
      </c>
      <c r="AO507">
        <v>2.7</v>
      </c>
      <c r="AP507">
        <v>8.5</v>
      </c>
      <c r="AQ507">
        <v>4</v>
      </c>
      <c r="AR507">
        <v>4.2</v>
      </c>
      <c r="AS507">
        <v>13.8</v>
      </c>
      <c r="AT507">
        <v>38.299999999999997</v>
      </c>
      <c r="AU507">
        <v>13.4</v>
      </c>
      <c r="AV507" s="12">
        <v>2.8501869181952345E-2</v>
      </c>
      <c r="AW507" s="12">
        <v>8.0759072535747396E-3</v>
      </c>
      <c r="AX507" s="12">
        <v>3.6577776435527079E-2</v>
      </c>
      <c r="AY507" s="12">
        <v>1.515023987879808E-3</v>
      </c>
      <c r="AZ507" s="12">
        <v>8.2568807339449546E-2</v>
      </c>
      <c r="BA507" s="12">
        <v>2.8265851795263561E-2</v>
      </c>
      <c r="BB507" s="12">
        <v>1.1666666666666671E-2</v>
      </c>
      <c r="BC507" s="12">
        <v>0.21100917431192659</v>
      </c>
      <c r="BD507" s="12">
        <v>1.680672268907563E-2</v>
      </c>
      <c r="BE507" s="12">
        <v>5.8333333333333336E-3</v>
      </c>
      <c r="BF507" s="12">
        <v>0.1376146788990826</v>
      </c>
      <c r="BG507">
        <v>176721804</v>
      </c>
      <c r="BH507">
        <v>143619</v>
      </c>
      <c r="BI507">
        <v>5361283</v>
      </c>
      <c r="BJ507">
        <v>1270</v>
      </c>
      <c r="BK507">
        <v>0</v>
      </c>
      <c r="BL507" s="12">
        <v>0</v>
      </c>
      <c r="BM507" s="11">
        <v>1.5257857796765339</v>
      </c>
      <c r="BN507" s="12">
        <v>0.30876931220897003</v>
      </c>
      <c r="BO507" s="12">
        <v>0.1863405647737813</v>
      </c>
      <c r="BP507">
        <v>763</v>
      </c>
      <c r="BQ507" s="15">
        <v>13.400070249385317</v>
      </c>
      <c r="BR507">
        <v>64.2</v>
      </c>
      <c r="BS507">
        <v>57.5</v>
      </c>
      <c r="BT507">
        <v>10.199999999999999</v>
      </c>
      <c r="BU507">
        <v>4362</v>
      </c>
      <c r="BV507">
        <v>157</v>
      </c>
      <c r="BW507" s="15">
        <v>3.5992663915635027E-2</v>
      </c>
      <c r="BX507" s="15">
        <v>5.4622909721449821E-2</v>
      </c>
      <c r="BY507">
        <v>0</v>
      </c>
    </row>
    <row r="508" spans="2:77" ht="15.75" customHeight="1">
      <c r="B508" t="s">
        <v>1146</v>
      </c>
      <c r="C508" s="11">
        <v>0.68400464959068596</v>
      </c>
      <c r="D508">
        <v>2599</v>
      </c>
      <c r="E508" s="11">
        <v>3799.6817734430065</v>
      </c>
      <c r="F508">
        <v>1153</v>
      </c>
      <c r="G508" s="11">
        <v>44.36321662177761</v>
      </c>
      <c r="H508">
        <v>928</v>
      </c>
      <c r="I508" s="11">
        <v>35.706040784917278</v>
      </c>
      <c r="J508">
        <v>603</v>
      </c>
      <c r="K508" s="11">
        <v>23.201231242785685</v>
      </c>
      <c r="L508">
        <v>13</v>
      </c>
      <c r="M508" s="11">
        <v>0.50019238168526359</v>
      </c>
      <c r="N508">
        <v>2586</v>
      </c>
      <c r="O508" s="11">
        <v>99.499807618314733</v>
      </c>
      <c r="P508">
        <v>880</v>
      </c>
      <c r="Q508" s="11">
        <v>33.859176606387074</v>
      </c>
      <c r="R508">
        <v>0</v>
      </c>
      <c r="S508" s="11">
        <v>0</v>
      </c>
      <c r="T508">
        <v>1153</v>
      </c>
      <c r="U508" s="11">
        <v>100</v>
      </c>
      <c r="V508">
        <v>468</v>
      </c>
      <c r="W508" s="11">
        <v>40.589765828274068</v>
      </c>
      <c r="X508">
        <v>0</v>
      </c>
      <c r="Y508" s="11">
        <v>0</v>
      </c>
      <c r="Z508">
        <v>928</v>
      </c>
      <c r="AA508" s="11">
        <v>100</v>
      </c>
      <c r="AB508">
        <v>358</v>
      </c>
      <c r="AC508" s="11">
        <v>31.049436253252381</v>
      </c>
      <c r="AD508" s="11">
        <v>0.89400000000000002</v>
      </c>
      <c r="AE508">
        <v>6</v>
      </c>
      <c r="AF508" s="11">
        <v>1989</v>
      </c>
      <c r="AG508" s="11">
        <v>78.678797468354432</v>
      </c>
      <c r="AH508" s="11">
        <v>2945.2231804677349</v>
      </c>
      <c r="AI508" s="11">
        <v>4305.8525731217924</v>
      </c>
      <c r="AJ508">
        <v>593</v>
      </c>
      <c r="AK508" s="11">
        <v>38.987305622114597</v>
      </c>
      <c r="AL508" s="11">
        <v>3.555143666648787</v>
      </c>
      <c r="AM508" s="11">
        <v>0.47624828185379497</v>
      </c>
      <c r="AN508" s="11">
        <v>7.0666312776230006E-2</v>
      </c>
      <c r="AO508">
        <v>5.2</v>
      </c>
      <c r="AP508">
        <v>11.2</v>
      </c>
      <c r="AQ508">
        <v>8.5</v>
      </c>
      <c r="AR508">
        <v>9.1999999999999993</v>
      </c>
      <c r="AS508">
        <v>15.8</v>
      </c>
      <c r="AT508">
        <v>44.6</v>
      </c>
      <c r="AU508">
        <v>18.899999999999999</v>
      </c>
      <c r="AV508" s="12">
        <v>2.6619138689271109E-2</v>
      </c>
      <c r="AW508" s="12">
        <v>1.6437181747849118E-2</v>
      </c>
      <c r="AX508" s="12">
        <v>4.3056320437120231E-2</v>
      </c>
      <c r="AY508" s="12">
        <v>3.0359251138471922E-3</v>
      </c>
      <c r="AZ508" s="12">
        <v>0.11688311688311689</v>
      </c>
      <c r="BA508" s="12">
        <v>4.4270833333333343E-2</v>
      </c>
      <c r="BB508" s="12">
        <v>1.3029315960912049E-2</v>
      </c>
      <c r="BC508" s="12">
        <v>0.1688311688311688</v>
      </c>
      <c r="BD508" s="12">
        <v>0.5636363636363636</v>
      </c>
      <c r="BE508" s="12">
        <v>0.62866449511400646</v>
      </c>
      <c r="BF508" s="12">
        <v>0.30769230769230771</v>
      </c>
      <c r="BG508">
        <v>36591132</v>
      </c>
      <c r="BH508">
        <v>80380</v>
      </c>
      <c r="BI508">
        <v>8049131</v>
      </c>
      <c r="BJ508">
        <v>100</v>
      </c>
      <c r="BK508">
        <v>0</v>
      </c>
      <c r="BL508" s="12">
        <v>0</v>
      </c>
      <c r="BM508" s="11">
        <v>0</v>
      </c>
      <c r="BN508" s="12">
        <v>0.36549156328803289</v>
      </c>
      <c r="BO508" s="12">
        <v>0.11063911407472597</v>
      </c>
      <c r="BP508">
        <v>1103</v>
      </c>
      <c r="BQ508" s="15">
        <v>42.439399769141978</v>
      </c>
      <c r="BR508">
        <v>64.599999999999994</v>
      </c>
      <c r="BS508">
        <v>55</v>
      </c>
      <c r="BT508">
        <v>14.8</v>
      </c>
      <c r="BU508">
        <v>1673</v>
      </c>
      <c r="BV508">
        <v>98</v>
      </c>
      <c r="BW508" s="15">
        <v>5.8577405857740586E-2</v>
      </c>
      <c r="BX508" s="15">
        <v>8.563890010512909E-2</v>
      </c>
      <c r="BY508">
        <v>0</v>
      </c>
    </row>
    <row r="509" spans="2:77" ht="15.75" customHeight="1">
      <c r="B509" t="s">
        <v>1147</v>
      </c>
      <c r="C509" s="11">
        <v>1.3545659453593799</v>
      </c>
      <c r="D509">
        <v>7465</v>
      </c>
      <c r="E509" s="11">
        <v>5510.9904582899144</v>
      </c>
      <c r="F509">
        <v>2506</v>
      </c>
      <c r="G509" s="11">
        <v>33.569993302076355</v>
      </c>
      <c r="H509">
        <v>1472</v>
      </c>
      <c r="I509" s="11">
        <v>19.718687206965839</v>
      </c>
      <c r="J509">
        <v>624</v>
      </c>
      <c r="K509" s="11">
        <v>8.3590087073007364</v>
      </c>
      <c r="L509">
        <v>416</v>
      </c>
      <c r="M509" s="11">
        <v>5.5726724715338243</v>
      </c>
      <c r="N509">
        <v>7049</v>
      </c>
      <c r="O509" s="11">
        <v>94.427327528466179</v>
      </c>
      <c r="P509">
        <v>1894</v>
      </c>
      <c r="Q509" s="11">
        <v>25.371734762223713</v>
      </c>
      <c r="R509">
        <v>30</v>
      </c>
      <c r="S509" s="11">
        <v>1.1971268954509178</v>
      </c>
      <c r="T509">
        <v>2476</v>
      </c>
      <c r="U509" s="11">
        <v>98.802873104549079</v>
      </c>
      <c r="V509">
        <v>529</v>
      </c>
      <c r="W509" s="11">
        <v>21.109337589784516</v>
      </c>
      <c r="X509">
        <v>30</v>
      </c>
      <c r="Y509" s="11">
        <v>2.0380434782608696</v>
      </c>
      <c r="Z509">
        <v>1442</v>
      </c>
      <c r="AA509" s="11">
        <v>97.96195652173914</v>
      </c>
      <c r="AB509">
        <v>291</v>
      </c>
      <c r="AC509" s="11">
        <v>11.612130885873903</v>
      </c>
      <c r="AD509" s="11">
        <v>0.47899999999999998</v>
      </c>
      <c r="AE509">
        <v>3</v>
      </c>
      <c r="AF509" s="11">
        <v>2965</v>
      </c>
      <c r="AG509" s="11">
        <v>39.718687206965839</v>
      </c>
      <c r="AH509" s="11">
        <v>9708.4601572972406</v>
      </c>
      <c r="AI509" s="11">
        <v>7167.2111576093348</v>
      </c>
      <c r="AJ509">
        <v>578</v>
      </c>
      <c r="AK509" s="11">
        <v>38.707361941921299</v>
      </c>
      <c r="AL509" s="11">
        <v>3.6565143308918242</v>
      </c>
      <c r="AM509" s="11">
        <v>0.47555015334484702</v>
      </c>
      <c r="AN509" s="11">
        <v>7.1291832733983998E-2</v>
      </c>
      <c r="AO509">
        <v>4.7</v>
      </c>
      <c r="AP509">
        <v>10.4</v>
      </c>
      <c r="AQ509">
        <v>5.7</v>
      </c>
      <c r="AR509">
        <v>6.3</v>
      </c>
      <c r="AS509">
        <v>13.3</v>
      </c>
      <c r="AT509">
        <v>39.5</v>
      </c>
      <c r="AU509">
        <v>14</v>
      </c>
      <c r="AV509" s="12">
        <v>2.1099756732894583E-2</v>
      </c>
      <c r="AW509" s="12">
        <v>3.4740885098020209E-2</v>
      </c>
      <c r="AX509" s="12">
        <v>5.5840641830914792E-2</v>
      </c>
      <c r="AY509" s="12">
        <v>0</v>
      </c>
      <c r="AZ509" s="12">
        <v>0</v>
      </c>
      <c r="BA509" s="12">
        <v>3.2961190855927698E-2</v>
      </c>
      <c r="BB509" s="12">
        <v>3.3076074972436607E-2</v>
      </c>
      <c r="BC509" s="12">
        <v>2.9850746268656719E-2</v>
      </c>
      <c r="BD509" s="12">
        <v>8.2446808510638292E-2</v>
      </c>
      <c r="BE509" s="12">
        <v>8.383894098179813E-2</v>
      </c>
      <c r="BF509" s="12">
        <v>4.4776119402985072E-2</v>
      </c>
      <c r="BG509">
        <v>228914948</v>
      </c>
      <c r="BH509">
        <v>90565</v>
      </c>
      <c r="BI509">
        <v>10033000</v>
      </c>
      <c r="BJ509">
        <v>179</v>
      </c>
      <c r="BK509">
        <v>0</v>
      </c>
      <c r="BL509" s="12">
        <v>0</v>
      </c>
      <c r="BM509" s="11">
        <v>5.2438384897745154</v>
      </c>
      <c r="BN509" s="12">
        <v>0.41910803058483631</v>
      </c>
      <c r="BO509" s="12">
        <v>0.11205779908482504</v>
      </c>
      <c r="BP509">
        <v>1673</v>
      </c>
      <c r="BQ509" s="15">
        <v>22.411252511721365</v>
      </c>
      <c r="BR509">
        <v>67.8</v>
      </c>
      <c r="BS509">
        <v>59.9</v>
      </c>
      <c r="BT509">
        <v>11.7</v>
      </c>
      <c r="BU509">
        <v>5150</v>
      </c>
      <c r="BV509">
        <v>35</v>
      </c>
      <c r="BW509" s="15">
        <v>6.7961165048543689E-3</v>
      </c>
      <c r="BX509" s="15">
        <v>5.0171913210554624E-3</v>
      </c>
      <c r="BY509">
        <v>2</v>
      </c>
    </row>
    <row r="510" spans="2:77" ht="15.75" customHeight="1">
      <c r="B510" t="s">
        <v>1148</v>
      </c>
      <c r="C510" s="11">
        <v>1.034284496288981</v>
      </c>
      <c r="D510">
        <v>3630</v>
      </c>
      <c r="E510" s="11">
        <v>3509.6726413520282</v>
      </c>
      <c r="F510">
        <v>1109</v>
      </c>
      <c r="G510" s="11">
        <v>30.550964187327821</v>
      </c>
      <c r="H510">
        <v>800</v>
      </c>
      <c r="I510" s="11">
        <v>22.03856749311295</v>
      </c>
      <c r="J510">
        <v>289</v>
      </c>
      <c r="K510" s="11">
        <v>7.9614325068870517</v>
      </c>
      <c r="L510">
        <v>181</v>
      </c>
      <c r="M510" s="11">
        <v>4.9862258953168048</v>
      </c>
      <c r="N510">
        <v>3449</v>
      </c>
      <c r="O510" s="11">
        <v>95.013774104683193</v>
      </c>
      <c r="P510">
        <v>977</v>
      </c>
      <c r="Q510" s="11">
        <v>26.914600550964185</v>
      </c>
      <c r="R510">
        <v>0</v>
      </c>
      <c r="S510" s="11">
        <v>0</v>
      </c>
      <c r="T510">
        <v>1109</v>
      </c>
      <c r="U510" s="11">
        <v>100</v>
      </c>
      <c r="V510">
        <v>420</v>
      </c>
      <c r="W510" s="11">
        <v>37.871956717763751</v>
      </c>
      <c r="X510">
        <v>0</v>
      </c>
      <c r="Y510" s="11">
        <v>0</v>
      </c>
      <c r="Z510">
        <v>800</v>
      </c>
      <c r="AA510" s="11">
        <v>100</v>
      </c>
      <c r="AB510">
        <v>279</v>
      </c>
      <c r="AC510" s="11">
        <v>25.157799819657349</v>
      </c>
      <c r="AD510" s="11">
        <v>0.60699999999999998</v>
      </c>
      <c r="AE510">
        <v>5</v>
      </c>
      <c r="AF510" s="11">
        <v>1728</v>
      </c>
      <c r="AG510" s="11">
        <v>47.603305785123965</v>
      </c>
      <c r="AH510" s="11">
        <v>9393.9066070227818</v>
      </c>
      <c r="AI510" s="11">
        <v>9082.5170837697697</v>
      </c>
      <c r="AJ510">
        <v>573</v>
      </c>
      <c r="AK510" s="11">
        <v>38.608837419446303</v>
      </c>
      <c r="AL510" s="11">
        <v>3.730831307360488</v>
      </c>
      <c r="AM510" s="11">
        <v>0.47938547162897499</v>
      </c>
      <c r="AN510" s="11">
        <v>7.5199275818448E-2</v>
      </c>
      <c r="AO510">
        <v>5.2</v>
      </c>
      <c r="AP510">
        <v>10.3</v>
      </c>
      <c r="AQ510">
        <v>6.9</v>
      </c>
      <c r="AR510">
        <v>6.8</v>
      </c>
      <c r="AS510">
        <v>12.8</v>
      </c>
      <c r="AT510">
        <v>40</v>
      </c>
      <c r="AU510">
        <v>14.6</v>
      </c>
      <c r="AV510" s="12">
        <v>2.6687405365803742E-2</v>
      </c>
      <c r="AW510" s="12">
        <v>4.3306690792555967E-2</v>
      </c>
      <c r="AX510" s="12">
        <v>6.999409615835972E-2</v>
      </c>
      <c r="AY510" s="12">
        <v>5.2878577566263464E-4</v>
      </c>
      <c r="AZ510" s="12">
        <v>3.2520325203252043E-2</v>
      </c>
      <c r="BA510" s="12">
        <v>5.8011049723756897E-2</v>
      </c>
      <c r="BB510" s="12">
        <v>5.7172557172557183E-2</v>
      </c>
      <c r="BC510" s="12">
        <v>6.4516129032258063E-2</v>
      </c>
      <c r="BD510" s="12">
        <v>0.28794848206071749</v>
      </c>
      <c r="BE510" s="12">
        <v>0.29209979209979209</v>
      </c>
      <c r="BF510" s="12">
        <v>0.25600000000000001</v>
      </c>
      <c r="BG510">
        <v>158575009</v>
      </c>
      <c r="BH510">
        <v>109740</v>
      </c>
      <c r="BI510">
        <v>4810425</v>
      </c>
      <c r="BJ510">
        <v>1048</v>
      </c>
      <c r="BK510">
        <v>0</v>
      </c>
      <c r="BL510" s="12">
        <v>0</v>
      </c>
      <c r="BM510" s="11">
        <v>18.10657009829281</v>
      </c>
      <c r="BN510" s="12">
        <v>0.36085233070252182</v>
      </c>
      <c r="BO510" s="12">
        <v>0.15733309953869085</v>
      </c>
      <c r="BP510">
        <v>2061</v>
      </c>
      <c r="BQ510" s="15">
        <v>56.776859504132226</v>
      </c>
      <c r="BR510">
        <v>63.3</v>
      </c>
      <c r="BS510">
        <v>57.4</v>
      </c>
      <c r="BT510">
        <v>9.3000000000000007</v>
      </c>
      <c r="BU510">
        <v>2796</v>
      </c>
      <c r="BV510">
        <v>62</v>
      </c>
      <c r="BW510" s="15">
        <v>2.2174535050071532E-2</v>
      </c>
      <c r="BX510" s="15">
        <v>2.1439492837448396E-2</v>
      </c>
      <c r="BY510">
        <v>0</v>
      </c>
    </row>
    <row r="511" spans="2:77" ht="15.75" customHeight="1">
      <c r="B511" t="s">
        <v>304</v>
      </c>
      <c r="C511" s="11">
        <v>1.3678774593079941</v>
      </c>
      <c r="D511">
        <v>6306</v>
      </c>
      <c r="E511" s="11">
        <v>4610.0620761674008</v>
      </c>
      <c r="F511">
        <v>2020</v>
      </c>
      <c r="G511" s="11">
        <v>32.032984459245164</v>
      </c>
      <c r="H511">
        <v>1387</v>
      </c>
      <c r="I511" s="11">
        <v>21.994925467808439</v>
      </c>
      <c r="J511">
        <v>1116</v>
      </c>
      <c r="K511" s="11">
        <v>17.697431018078021</v>
      </c>
      <c r="L511">
        <v>17</v>
      </c>
      <c r="M511" s="11">
        <v>0.26958452267681571</v>
      </c>
      <c r="N511">
        <v>6289</v>
      </c>
      <c r="O511" s="11">
        <v>99.730415477323191</v>
      </c>
      <c r="P511">
        <v>774</v>
      </c>
      <c r="Q511" s="11">
        <v>12.274024738344433</v>
      </c>
      <c r="R511">
        <v>3</v>
      </c>
      <c r="S511" s="11">
        <v>0.14851485148514851</v>
      </c>
      <c r="T511">
        <v>2017</v>
      </c>
      <c r="U511" s="11">
        <v>99.851485148514854</v>
      </c>
      <c r="V511">
        <v>285</v>
      </c>
      <c r="W511" s="11">
        <v>14.108910891089108</v>
      </c>
      <c r="X511">
        <v>3</v>
      </c>
      <c r="Y511" s="11">
        <v>0.21629416005767843</v>
      </c>
      <c r="Z511">
        <v>1384</v>
      </c>
      <c r="AA511" s="11">
        <v>99.783705839942314</v>
      </c>
      <c r="AB511">
        <v>217</v>
      </c>
      <c r="AC511" s="11">
        <v>10.742574257425742</v>
      </c>
      <c r="AD511" s="11">
        <v>0.80300000000000005</v>
      </c>
      <c r="AE511">
        <v>5</v>
      </c>
      <c r="AF511" s="11">
        <v>4505</v>
      </c>
      <c r="AG511" s="11">
        <v>71.530644649094953</v>
      </c>
      <c r="AH511" s="11">
        <v>70050.393974746868</v>
      </c>
      <c r="AI511" s="11">
        <v>51211.015649155801</v>
      </c>
      <c r="AJ511">
        <v>588</v>
      </c>
      <c r="AK511" s="11">
        <v>40.504927879996302</v>
      </c>
      <c r="AL511" s="11">
        <v>4.5344484227544184</v>
      </c>
      <c r="AM511" s="11">
        <v>0.51424024165104398</v>
      </c>
      <c r="AN511" s="11">
        <v>0.10362469518062301</v>
      </c>
      <c r="AO511">
        <v>5.2</v>
      </c>
      <c r="AP511">
        <v>11.4</v>
      </c>
      <c r="AQ511">
        <v>8.4</v>
      </c>
      <c r="AR511">
        <v>9.1</v>
      </c>
      <c r="AS511">
        <v>15.5</v>
      </c>
      <c r="AT511">
        <v>45.6</v>
      </c>
      <c r="AU511">
        <v>18.399999999999999</v>
      </c>
      <c r="AV511" s="12">
        <v>4.5392962057726138E-2</v>
      </c>
      <c r="AW511" s="12">
        <v>0</v>
      </c>
      <c r="AX511" s="12">
        <v>4.5392962057726138E-2</v>
      </c>
      <c r="AY511" s="12">
        <v>6.1400815753695015E-4</v>
      </c>
      <c r="AZ511" s="12">
        <v>4.6357615894039743E-2</v>
      </c>
      <c r="BA511" s="12">
        <v>0.1111111111111111</v>
      </c>
      <c r="BB511" s="12">
        <v>0.11279953243717129</v>
      </c>
      <c r="BC511" s="12">
        <v>9.2105263157894732E-2</v>
      </c>
      <c r="BD511" s="12">
        <v>0.37252805986103688</v>
      </c>
      <c r="BE511" s="12">
        <v>0.37814143775569842</v>
      </c>
      <c r="BF511" s="12">
        <v>0.3125</v>
      </c>
      <c r="BG511">
        <v>174973160</v>
      </c>
      <c r="BH511">
        <v>71476</v>
      </c>
      <c r="BI511">
        <v>8594770</v>
      </c>
      <c r="BJ511">
        <v>102</v>
      </c>
      <c r="BK511">
        <v>19441119</v>
      </c>
      <c r="BL511" s="12">
        <v>0.11110914954042091</v>
      </c>
      <c r="BM511" s="11">
        <v>26.583268178264269</v>
      </c>
      <c r="BN511" s="12">
        <v>0.3240261257062641</v>
      </c>
      <c r="BO511" s="12">
        <v>0.15279114668965682</v>
      </c>
      <c r="BP511">
        <v>3260</v>
      </c>
      <c r="BQ511" s="15">
        <v>51.696796701554071</v>
      </c>
      <c r="BR511">
        <v>57.4</v>
      </c>
      <c r="BS511">
        <v>43.9</v>
      </c>
      <c r="BT511">
        <v>23.6</v>
      </c>
      <c r="BU511">
        <v>4689</v>
      </c>
      <c r="BV511">
        <v>899</v>
      </c>
      <c r="BW511" s="15">
        <v>0.19172531456600556</v>
      </c>
      <c r="BX511" s="15">
        <v>0.14016263902981407</v>
      </c>
      <c r="BY511">
        <v>0</v>
      </c>
    </row>
    <row r="512" spans="2:77" ht="15.75" customHeight="1">
      <c r="B512" t="s">
        <v>1149</v>
      </c>
      <c r="C512" s="11">
        <v>2.65564556500934</v>
      </c>
      <c r="D512">
        <v>11643</v>
      </c>
      <c r="E512" s="11">
        <v>4384.2447024586472</v>
      </c>
      <c r="F512">
        <v>3941</v>
      </c>
      <c r="G512" s="11">
        <v>33.848664433565233</v>
      </c>
      <c r="H512">
        <v>2956</v>
      </c>
      <c r="I512" s="11">
        <v>25.388645538091559</v>
      </c>
      <c r="J512">
        <v>1104</v>
      </c>
      <c r="K512" s="11">
        <v>9.4820922442669424</v>
      </c>
      <c r="L512">
        <v>359</v>
      </c>
      <c r="M512" s="11">
        <v>3.0833977497208624</v>
      </c>
      <c r="N512">
        <v>11284</v>
      </c>
      <c r="O512" s="11">
        <v>96.916602250279141</v>
      </c>
      <c r="P512">
        <v>6343</v>
      </c>
      <c r="Q512" s="11">
        <v>54.479086146182254</v>
      </c>
      <c r="R512">
        <v>94</v>
      </c>
      <c r="S512" s="11">
        <v>2.3851814260340016</v>
      </c>
      <c r="T512">
        <v>3847</v>
      </c>
      <c r="U512" s="11">
        <v>97.614818573966005</v>
      </c>
      <c r="V512">
        <v>2288</v>
      </c>
      <c r="W512" s="11">
        <v>58.056330880487181</v>
      </c>
      <c r="X512">
        <v>94</v>
      </c>
      <c r="Y512" s="11">
        <v>3.1799729364005414</v>
      </c>
      <c r="Z512">
        <v>2862</v>
      </c>
      <c r="AA512" s="11">
        <v>96.820027063599454</v>
      </c>
      <c r="AB512">
        <v>1798</v>
      </c>
      <c r="AC512" s="11">
        <v>45.622938340522708</v>
      </c>
      <c r="AD512" s="11">
        <v>0.80900000000000005</v>
      </c>
      <c r="AE512">
        <v>5</v>
      </c>
      <c r="AF512" s="11">
        <v>7010</v>
      </c>
      <c r="AG512" s="11">
        <v>60.207850210426862</v>
      </c>
      <c r="AH512" s="11">
        <v>178543.35132784909</v>
      </c>
      <c r="AI512" s="11">
        <v>67231.619189070174</v>
      </c>
      <c r="AJ512">
        <v>579</v>
      </c>
      <c r="AK512" s="11">
        <v>39.220490898687103</v>
      </c>
      <c r="AL512" s="11">
        <v>3.8356838235581039</v>
      </c>
      <c r="AM512" s="11">
        <v>0.48905677528797398</v>
      </c>
      <c r="AN512" s="11">
        <v>8.2422699612177991E-2</v>
      </c>
      <c r="AO512">
        <v>5.4</v>
      </c>
      <c r="AP512">
        <v>11.4</v>
      </c>
      <c r="AQ512">
        <v>9.3000000000000007</v>
      </c>
      <c r="AR512">
        <v>10</v>
      </c>
      <c r="AS512">
        <v>16.3</v>
      </c>
      <c r="AT512">
        <v>45.5</v>
      </c>
      <c r="AU512">
        <v>20.5</v>
      </c>
      <c r="AV512" s="12">
        <v>5.8387873659802109E-2</v>
      </c>
      <c r="AW512" s="12">
        <v>5.0625855290258773E-2</v>
      </c>
      <c r="AX512" s="12">
        <v>0.10901372895006088</v>
      </c>
      <c r="AY512" s="12">
        <v>4.6988801002427748E-4</v>
      </c>
      <c r="AZ512" s="12">
        <v>2.6548672566371681E-2</v>
      </c>
      <c r="BA512" s="12">
        <v>3.123086344151868E-2</v>
      </c>
      <c r="BB512" s="12">
        <v>3.0139593908629438E-2</v>
      </c>
      <c r="BC512" s="12">
        <v>6.1403508771929821E-2</v>
      </c>
      <c r="BD512" s="12">
        <v>0.1362105907560453</v>
      </c>
      <c r="BE512" s="12">
        <v>0.1227791878172589</v>
      </c>
      <c r="BF512" s="12">
        <v>0.5043478260869565</v>
      </c>
      <c r="BG512">
        <v>359698108</v>
      </c>
      <c r="BH512">
        <v>87416</v>
      </c>
      <c r="BI512">
        <v>2188246</v>
      </c>
      <c r="BJ512">
        <v>88</v>
      </c>
      <c r="BK512">
        <v>0</v>
      </c>
      <c r="BL512" s="12">
        <v>0</v>
      </c>
      <c r="BM512" s="11">
        <v>12.9481265679372</v>
      </c>
      <c r="BN512" s="12">
        <v>0.37530994005210133</v>
      </c>
      <c r="BO512" s="12">
        <v>0.1654327187424077</v>
      </c>
      <c r="BP512">
        <v>3307</v>
      </c>
      <c r="BQ512" s="15">
        <v>28.403332474448167</v>
      </c>
      <c r="BR512">
        <v>62</v>
      </c>
      <c r="BS512">
        <v>50.1</v>
      </c>
      <c r="BT512">
        <v>19.3</v>
      </c>
      <c r="BU512">
        <v>8401</v>
      </c>
      <c r="BV512">
        <v>854</v>
      </c>
      <c r="BW512" s="15">
        <v>0.10165456493274611</v>
      </c>
      <c r="BX512" s="15">
        <v>3.8278664243505171E-2</v>
      </c>
      <c r="BY512">
        <v>1</v>
      </c>
    </row>
    <row r="513" spans="2:77" ht="15.75" customHeight="1">
      <c r="B513" t="s">
        <v>308</v>
      </c>
      <c r="C513" s="11">
        <v>1.031889771016075</v>
      </c>
      <c r="D513">
        <v>4138</v>
      </c>
      <c r="E513" s="11">
        <v>4010.1182473447902</v>
      </c>
      <c r="F513">
        <v>1073</v>
      </c>
      <c r="G513" s="11">
        <v>25.930401159980665</v>
      </c>
      <c r="H513">
        <v>826</v>
      </c>
      <c r="I513" s="11">
        <v>19.961333977767037</v>
      </c>
      <c r="J513">
        <v>330</v>
      </c>
      <c r="K513" s="11">
        <v>7.9748670855485742</v>
      </c>
      <c r="L513">
        <v>702</v>
      </c>
      <c r="M513" s="11">
        <v>16.964717254712422</v>
      </c>
      <c r="N513">
        <v>3436</v>
      </c>
      <c r="O513" s="11">
        <v>83.035282745287574</v>
      </c>
      <c r="P513">
        <v>2828</v>
      </c>
      <c r="Q513" s="11">
        <v>68.342194296761718</v>
      </c>
      <c r="R513">
        <v>97</v>
      </c>
      <c r="S513" s="11">
        <v>9.040074557315938</v>
      </c>
      <c r="T513">
        <v>976</v>
      </c>
      <c r="U513" s="11">
        <v>90.959925442684067</v>
      </c>
      <c r="V513">
        <v>900</v>
      </c>
      <c r="W513" s="11">
        <v>83.876980428704556</v>
      </c>
      <c r="X513">
        <v>97</v>
      </c>
      <c r="Y513" s="11">
        <v>11.743341404358354</v>
      </c>
      <c r="Z513">
        <v>729</v>
      </c>
      <c r="AA513" s="11">
        <v>88.256658595641653</v>
      </c>
      <c r="AB513">
        <v>680</v>
      </c>
      <c r="AC513" s="11">
        <v>63.373718546132338</v>
      </c>
      <c r="AD513" s="11">
        <v>0.53900000000000003</v>
      </c>
      <c r="AE513">
        <v>5</v>
      </c>
      <c r="AF513" s="11">
        <v>1705</v>
      </c>
      <c r="AG513" s="11">
        <v>41.363415817564295</v>
      </c>
      <c r="AH513" s="11">
        <v>81171.099668501876</v>
      </c>
      <c r="AI513" s="11">
        <v>78662.568375471397</v>
      </c>
      <c r="AJ513">
        <v>593</v>
      </c>
      <c r="AK513" s="11">
        <v>40.016605129307798</v>
      </c>
      <c r="AL513" s="11">
        <v>4.3609448592364988</v>
      </c>
      <c r="AM513" s="11">
        <v>0.50763872135791999</v>
      </c>
      <c r="AN513" s="11">
        <v>9.793756386107301E-2</v>
      </c>
      <c r="AO513">
        <v>5.0999999999999996</v>
      </c>
      <c r="AP513">
        <v>8.6999999999999993</v>
      </c>
      <c r="AQ513">
        <v>6.8</v>
      </c>
      <c r="AR513">
        <v>6.7</v>
      </c>
      <c r="AS513">
        <v>13.1</v>
      </c>
      <c r="AT513">
        <v>36.6</v>
      </c>
      <c r="AU513">
        <v>15.3</v>
      </c>
      <c r="AV513" s="12">
        <v>0.29732315879846583</v>
      </c>
      <c r="AW513" s="12">
        <v>6.1563261683580645E-2</v>
      </c>
      <c r="AX513" s="12">
        <v>0.35888642048204644</v>
      </c>
      <c r="AY513" s="12">
        <v>1.262466860244919E-3</v>
      </c>
      <c r="AZ513" s="12">
        <v>5.6179775280898868E-2</v>
      </c>
      <c r="BA513" s="12">
        <v>1.087744742567078E-2</v>
      </c>
      <c r="BB513" s="12">
        <v>6.2015503875968991E-3</v>
      </c>
      <c r="BC513" s="12">
        <v>7.8651685393258425E-2</v>
      </c>
      <c r="BD513" s="12">
        <v>3.0390738060781481E-2</v>
      </c>
      <c r="BE513" s="12">
        <v>4.6511627906976744E-3</v>
      </c>
      <c r="BF513" s="12">
        <v>0.39130434782608697</v>
      </c>
      <c r="BG513">
        <v>246968866</v>
      </c>
      <c r="BH513">
        <v>178793</v>
      </c>
      <c r="BI513">
        <v>13556459</v>
      </c>
      <c r="BJ513">
        <v>6600</v>
      </c>
      <c r="BK513">
        <v>55144211</v>
      </c>
      <c r="BL513" s="12">
        <v>0.22328405961907771</v>
      </c>
      <c r="BM513" s="11">
        <v>4.8065368901706318</v>
      </c>
      <c r="BN513" s="12">
        <v>0.29799005930684402</v>
      </c>
      <c r="BO513" s="12">
        <v>0.22173295353617853</v>
      </c>
      <c r="BP513">
        <v>1635</v>
      </c>
      <c r="BQ513" s="15">
        <v>39.511841469308848</v>
      </c>
      <c r="BR513">
        <v>62.1</v>
      </c>
      <c r="BS513">
        <v>58</v>
      </c>
      <c r="BT513">
        <v>6.6</v>
      </c>
      <c r="BU513">
        <v>3264</v>
      </c>
      <c r="BV513">
        <v>437</v>
      </c>
      <c r="BW513" s="15">
        <v>0.13388480392156862</v>
      </c>
      <c r="BX513" s="15">
        <v>0.12974719556502215</v>
      </c>
      <c r="BY513">
        <v>0</v>
      </c>
    </row>
    <row r="514" spans="2:77" ht="15.75" customHeight="1">
      <c r="B514" t="s">
        <v>318</v>
      </c>
      <c r="C514" s="11">
        <v>3.4446896508758642</v>
      </c>
      <c r="D514">
        <v>6054</v>
      </c>
      <c r="E514" s="11">
        <v>1757.4877894908993</v>
      </c>
      <c r="F514">
        <v>2553</v>
      </c>
      <c r="G514" s="11">
        <v>42.17046580773043</v>
      </c>
      <c r="H514">
        <v>1886</v>
      </c>
      <c r="I514" s="11">
        <v>31.152956722827884</v>
      </c>
      <c r="J514">
        <v>1081</v>
      </c>
      <c r="K514" s="11">
        <v>17.855962999669639</v>
      </c>
      <c r="L514">
        <v>196</v>
      </c>
      <c r="M514" s="11">
        <v>3.2375289065080937</v>
      </c>
      <c r="N514">
        <v>5858</v>
      </c>
      <c r="O514" s="11">
        <v>96.762471093491911</v>
      </c>
      <c r="P514">
        <v>4895</v>
      </c>
      <c r="Q514" s="11">
        <v>80.855632639577138</v>
      </c>
      <c r="R514">
        <v>86</v>
      </c>
      <c r="S514" s="11">
        <v>3.3685859772816293</v>
      </c>
      <c r="T514">
        <v>2467</v>
      </c>
      <c r="U514" s="11">
        <v>96.631414022718374</v>
      </c>
      <c r="V514">
        <v>2102</v>
      </c>
      <c r="W514" s="11">
        <v>82.334508421464946</v>
      </c>
      <c r="X514">
        <v>57</v>
      </c>
      <c r="Y514" s="11">
        <v>3.0222693531283138</v>
      </c>
      <c r="Z514">
        <v>1829</v>
      </c>
      <c r="AA514" s="11">
        <v>96.977730646871692</v>
      </c>
      <c r="AB514">
        <v>1498</v>
      </c>
      <c r="AC514" s="11">
        <v>58.67606737171954</v>
      </c>
      <c r="AD514" s="11">
        <v>0.98699999999999999</v>
      </c>
      <c r="AE514">
        <v>5</v>
      </c>
      <c r="AF514" s="11">
        <v>4098</v>
      </c>
      <c r="AG514" s="11">
        <v>67.69078295341923</v>
      </c>
      <c r="AH514" s="11">
        <v>195847.12772065861</v>
      </c>
      <c r="AI514" s="11">
        <v>56854.796097772909</v>
      </c>
      <c r="AJ514">
        <v>593</v>
      </c>
      <c r="AK514" s="11">
        <v>41.793986913981598</v>
      </c>
      <c r="AL514" s="11">
        <v>4.0447442198539081</v>
      </c>
      <c r="AM514" s="11">
        <v>0.51525212209606996</v>
      </c>
      <c r="AN514" s="11">
        <v>9.0181115598744005E-2</v>
      </c>
      <c r="AO514">
        <v>2.2999999999999998</v>
      </c>
      <c r="AP514">
        <v>8.9</v>
      </c>
      <c r="AQ514">
        <v>4.0999999999999996</v>
      </c>
      <c r="AR514">
        <v>4.8</v>
      </c>
      <c r="AS514">
        <v>16.100000000000001</v>
      </c>
      <c r="AT514">
        <v>38.9</v>
      </c>
      <c r="AU514">
        <v>15.4</v>
      </c>
      <c r="AV514" s="12">
        <v>5.6612687695976015E-2</v>
      </c>
      <c r="AW514" s="12">
        <v>2.7417733003589684E-2</v>
      </c>
      <c r="AX514" s="12">
        <v>8.4030420699565692E-2</v>
      </c>
      <c r="AY514" s="12">
        <v>0</v>
      </c>
      <c r="AZ514" s="12">
        <v>0</v>
      </c>
      <c r="BA514" s="12">
        <v>9.8231827111984276E-4</v>
      </c>
      <c r="BB514" s="12">
        <v>1.223990208078335E-3</v>
      </c>
      <c r="BC514" s="12">
        <v>0</v>
      </c>
      <c r="BD514" s="12">
        <v>4.9067713444553483E-2</v>
      </c>
      <c r="BE514" s="12">
        <v>3.6764705882352941E-3</v>
      </c>
      <c r="BF514" s="12">
        <v>0.23152709359605911</v>
      </c>
      <c r="BG514">
        <v>726744285</v>
      </c>
      <c r="BH514">
        <v>755445</v>
      </c>
      <c r="BI514">
        <v>132882585</v>
      </c>
      <c r="BJ514">
        <v>133</v>
      </c>
      <c r="BK514">
        <v>81065717</v>
      </c>
      <c r="BL514" s="12">
        <v>0.1115464114038406</v>
      </c>
      <c r="BM514" s="11">
        <v>0</v>
      </c>
      <c r="BN514" s="12">
        <v>0.22209440387528201</v>
      </c>
      <c r="BO514" s="12">
        <v>0.2144260872205066</v>
      </c>
      <c r="BP514">
        <v>933</v>
      </c>
      <c r="BQ514" s="15">
        <v>15.411298315163528</v>
      </c>
      <c r="BR514">
        <v>65</v>
      </c>
      <c r="BS514">
        <v>57.8</v>
      </c>
      <c r="BT514">
        <v>10</v>
      </c>
      <c r="BU514">
        <v>3878</v>
      </c>
      <c r="BV514">
        <v>4512</v>
      </c>
      <c r="BW514" s="15">
        <v>1.1634863331614234</v>
      </c>
      <c r="BX514" s="15">
        <v>0.33776230983989791</v>
      </c>
      <c r="BY514">
        <v>1</v>
      </c>
    </row>
    <row r="515" spans="2:77" ht="15.75" customHeight="1">
      <c r="B515" t="s">
        <v>1150</v>
      </c>
      <c r="C515" s="11">
        <v>1.462757795805081</v>
      </c>
      <c r="D515">
        <v>2897</v>
      </c>
      <c r="E515" s="11">
        <v>1980.505595873808</v>
      </c>
      <c r="F515">
        <v>1014</v>
      </c>
      <c r="G515" s="11">
        <v>35.001725923369001</v>
      </c>
      <c r="H515">
        <v>734</v>
      </c>
      <c r="I515" s="11">
        <v>25.336555056955472</v>
      </c>
      <c r="J515">
        <v>556</v>
      </c>
      <c r="K515" s="11">
        <v>19.192267863306871</v>
      </c>
      <c r="L515">
        <v>347</v>
      </c>
      <c r="M515" s="11">
        <v>11.977908180876769</v>
      </c>
      <c r="N515">
        <v>2550</v>
      </c>
      <c r="O515" s="11">
        <v>88.022091819123233</v>
      </c>
      <c r="P515">
        <v>2150</v>
      </c>
      <c r="Q515" s="11">
        <v>74.214704867103904</v>
      </c>
      <c r="R515">
        <v>78</v>
      </c>
      <c r="S515" s="11">
        <v>7.6923076923076925</v>
      </c>
      <c r="T515">
        <v>936</v>
      </c>
      <c r="U515" s="11">
        <v>92.307692307692307</v>
      </c>
      <c r="V515">
        <v>825</v>
      </c>
      <c r="W515" s="11">
        <v>81.360946745562131</v>
      </c>
      <c r="X515">
        <v>67</v>
      </c>
      <c r="Y515" s="11">
        <v>9.1280653950953674</v>
      </c>
      <c r="Z515">
        <v>667</v>
      </c>
      <c r="AA515" s="11">
        <v>90.871934604904638</v>
      </c>
      <c r="AB515">
        <v>593</v>
      </c>
      <c r="AC515" s="11">
        <v>58.481262327416175</v>
      </c>
      <c r="AD515" s="11">
        <v>0.84899999999999998</v>
      </c>
      <c r="AE515">
        <v>4</v>
      </c>
      <c r="AF515" s="11">
        <v>2031</v>
      </c>
      <c r="AG515" s="11">
        <v>70.15544041450778</v>
      </c>
      <c r="AH515" s="11">
        <v>108746.0261849115</v>
      </c>
      <c r="AI515" s="11">
        <v>74343.152705646033</v>
      </c>
      <c r="AJ515">
        <v>593</v>
      </c>
      <c r="AK515" s="11">
        <v>35.807561244897101</v>
      </c>
      <c r="AL515" s="11">
        <v>3.4553385900467717</v>
      </c>
      <c r="AM515" s="11">
        <v>0.46741901766625099</v>
      </c>
      <c r="AN515" s="11">
        <v>6.8373558964405001E-2</v>
      </c>
      <c r="AO515">
        <v>2.2999999999999998</v>
      </c>
      <c r="AP515">
        <v>9.6999999999999993</v>
      </c>
      <c r="AQ515">
        <v>3.9</v>
      </c>
      <c r="AR515">
        <v>5.5</v>
      </c>
      <c r="AS515">
        <v>17.3</v>
      </c>
      <c r="AT515">
        <v>39.299999999999997</v>
      </c>
      <c r="AU515">
        <v>16</v>
      </c>
      <c r="AV515" s="12">
        <v>0.30356042757368951</v>
      </c>
      <c r="AW515" s="12">
        <v>0.18141900604916733</v>
      </c>
      <c r="AX515" s="12">
        <v>0.48497943362285684</v>
      </c>
      <c r="AY515" s="12">
        <v>4.6913116907487342E-5</v>
      </c>
      <c r="AZ515" s="12">
        <v>6.8493150684931503E-3</v>
      </c>
      <c r="BA515" s="12">
        <v>8.5778781038374718E-2</v>
      </c>
      <c r="BB515" s="12">
        <v>9.8639455782312924E-2</v>
      </c>
      <c r="BC515" s="12">
        <v>6.0402684563758392E-2</v>
      </c>
      <c r="BD515" s="12">
        <v>0.38983050847457629</v>
      </c>
      <c r="BE515" s="12">
        <v>0.282793867120954</v>
      </c>
      <c r="BF515" s="12">
        <v>0.60067114093959728</v>
      </c>
      <c r="BG515">
        <v>200025609</v>
      </c>
      <c r="BH515">
        <v>263192</v>
      </c>
      <c r="BI515">
        <v>13274507</v>
      </c>
      <c r="BJ515">
        <v>66</v>
      </c>
      <c r="BK515">
        <v>0</v>
      </c>
      <c r="BL515" s="12">
        <v>0</v>
      </c>
      <c r="BM515" s="11">
        <v>28.772378516624041</v>
      </c>
      <c r="BN515" s="12">
        <v>0.34846188260841582</v>
      </c>
      <c r="BO515" s="12">
        <v>0.2247854581061646</v>
      </c>
      <c r="BP515">
        <v>81</v>
      </c>
      <c r="BQ515" s="15">
        <v>2.7959958577839146</v>
      </c>
      <c r="BR515">
        <v>70</v>
      </c>
      <c r="BS515">
        <v>62.5</v>
      </c>
      <c r="BT515">
        <v>10.7</v>
      </c>
      <c r="BU515">
        <v>1997</v>
      </c>
      <c r="BV515">
        <v>1349</v>
      </c>
      <c r="BW515" s="15">
        <v>0.67551326990485727</v>
      </c>
      <c r="BX515" s="15">
        <v>0.46180801212757466</v>
      </c>
      <c r="BY515">
        <v>1</v>
      </c>
    </row>
    <row r="516" spans="2:77" ht="15.75" customHeight="1">
      <c r="B516" t="s">
        <v>1151</v>
      </c>
      <c r="C516" s="11">
        <v>1.2607778131421039</v>
      </c>
      <c r="D516">
        <v>5935</v>
      </c>
      <c r="E516" s="11">
        <v>4707.4115186154995</v>
      </c>
      <c r="F516">
        <v>2155</v>
      </c>
      <c r="G516" s="11">
        <v>36.310025273799496</v>
      </c>
      <c r="H516">
        <v>1822</v>
      </c>
      <c r="I516" s="11">
        <v>30.699241786015165</v>
      </c>
      <c r="J516">
        <v>340</v>
      </c>
      <c r="K516" s="11">
        <v>5.7287278854254424</v>
      </c>
      <c r="L516">
        <v>565</v>
      </c>
      <c r="M516" s="11">
        <v>9.5197978096040448</v>
      </c>
      <c r="N516">
        <v>5370</v>
      </c>
      <c r="O516" s="11">
        <v>90.480202190395957</v>
      </c>
      <c r="P516">
        <v>4138</v>
      </c>
      <c r="Q516" s="11">
        <v>69.721988205560237</v>
      </c>
      <c r="R516">
        <v>33</v>
      </c>
      <c r="S516" s="11">
        <v>1.531322505800464</v>
      </c>
      <c r="T516">
        <v>2122</v>
      </c>
      <c r="U516" s="11">
        <v>98.46867749419954</v>
      </c>
      <c r="V516">
        <v>1747</v>
      </c>
      <c r="W516" s="11">
        <v>81.067285382830619</v>
      </c>
      <c r="X516">
        <v>33</v>
      </c>
      <c r="Y516" s="11">
        <v>1.8111964873765092</v>
      </c>
      <c r="Z516">
        <v>1789</v>
      </c>
      <c r="AA516" s="11">
        <v>98.188803512623494</v>
      </c>
      <c r="AB516">
        <v>1463</v>
      </c>
      <c r="AC516" s="11">
        <v>67.888631090487237</v>
      </c>
      <c r="AD516" s="11">
        <v>0.54800000000000004</v>
      </c>
      <c r="AE516">
        <v>4</v>
      </c>
      <c r="AF516" s="11">
        <v>3304</v>
      </c>
      <c r="AG516" s="11">
        <v>55.66975568660488</v>
      </c>
      <c r="AH516" s="11">
        <v>35464.935059825657</v>
      </c>
      <c r="AI516" s="11">
        <v>28129.40923463702</v>
      </c>
      <c r="AJ516">
        <v>577</v>
      </c>
      <c r="AK516" s="11">
        <v>35.260257494336599</v>
      </c>
      <c r="AL516" s="11">
        <v>3.9249371859090685</v>
      </c>
      <c r="AM516" s="11">
        <v>0.47353620045800898</v>
      </c>
      <c r="AN516" s="11">
        <v>7.6258123383309007E-2</v>
      </c>
      <c r="AO516">
        <v>2.6</v>
      </c>
      <c r="AP516">
        <v>9.9</v>
      </c>
      <c r="AQ516">
        <v>3.4</v>
      </c>
      <c r="AR516">
        <v>4.8</v>
      </c>
      <c r="AS516">
        <v>14.9</v>
      </c>
      <c r="AT516">
        <v>40</v>
      </c>
      <c r="AU516">
        <v>13.2</v>
      </c>
      <c r="AV516" s="12">
        <v>1.7213284817791066E-2</v>
      </c>
      <c r="AW516" s="12">
        <v>7.1872789297227398E-3</v>
      </c>
      <c r="AX516" s="12">
        <v>2.4400563747513808E-2</v>
      </c>
      <c r="AY516" s="12">
        <v>0</v>
      </c>
      <c r="AZ516" s="12">
        <v>0</v>
      </c>
      <c r="BA516" s="12">
        <v>8.7064676616915426E-3</v>
      </c>
      <c r="BB516" s="12">
        <v>5.4310930074677527E-3</v>
      </c>
      <c r="BC516" s="12">
        <v>4.4444444444444453E-2</v>
      </c>
      <c r="BD516" s="12">
        <v>5.721393034825871E-2</v>
      </c>
      <c r="BE516" s="12">
        <v>1.3577732518669379E-3</v>
      </c>
      <c r="BF516" s="12">
        <v>0.66666666666666663</v>
      </c>
      <c r="BG516">
        <v>291715221</v>
      </c>
      <c r="BH516">
        <v>185924</v>
      </c>
      <c r="BI516">
        <v>15954342</v>
      </c>
      <c r="BJ516">
        <v>18</v>
      </c>
      <c r="BK516">
        <v>0</v>
      </c>
      <c r="BL516" s="12">
        <v>0</v>
      </c>
      <c r="BM516" s="11">
        <v>4.7058823529411766</v>
      </c>
      <c r="BN516" s="12">
        <v>0.23090890672337139</v>
      </c>
      <c r="BO516" s="12">
        <v>0.34654760144981428</v>
      </c>
      <c r="BP516">
        <v>86</v>
      </c>
      <c r="BQ516" s="15">
        <v>1.4490311710193766</v>
      </c>
      <c r="BR516">
        <v>62.4</v>
      </c>
      <c r="BS516">
        <v>56.3</v>
      </c>
      <c r="BT516">
        <v>9.6999999999999993</v>
      </c>
      <c r="BU516">
        <v>4310</v>
      </c>
      <c r="BV516">
        <v>2244</v>
      </c>
      <c r="BW516" s="15">
        <v>0.52064965197215773</v>
      </c>
      <c r="BX516" s="15">
        <v>0.41295908489585281</v>
      </c>
      <c r="BY516">
        <v>0</v>
      </c>
    </row>
    <row r="517" spans="2:77" ht="15.75" customHeight="1">
      <c r="B517" t="s">
        <v>1152</v>
      </c>
      <c r="C517" s="11">
        <v>0.50475924253480109</v>
      </c>
      <c r="D517">
        <v>2763</v>
      </c>
      <c r="E517" s="11">
        <v>5473.8967950834549</v>
      </c>
      <c r="F517">
        <v>956</v>
      </c>
      <c r="G517" s="11">
        <v>34.600072385088673</v>
      </c>
      <c r="H517">
        <v>729</v>
      </c>
      <c r="I517" s="11">
        <v>26.384364820846905</v>
      </c>
      <c r="J517">
        <v>147</v>
      </c>
      <c r="K517" s="11">
        <v>5.3203040173724219</v>
      </c>
      <c r="L517">
        <v>148</v>
      </c>
      <c r="M517" s="11">
        <v>5.3564965617082887</v>
      </c>
      <c r="N517">
        <v>2615</v>
      </c>
      <c r="O517" s="11">
        <v>94.643503438291702</v>
      </c>
      <c r="P517">
        <v>1377</v>
      </c>
      <c r="Q517" s="11">
        <v>49.837133550488602</v>
      </c>
      <c r="R517">
        <v>32</v>
      </c>
      <c r="S517" s="11">
        <v>3.3472803347280333</v>
      </c>
      <c r="T517">
        <v>924</v>
      </c>
      <c r="U517" s="11">
        <v>96.652719665271974</v>
      </c>
      <c r="V517">
        <v>458</v>
      </c>
      <c r="W517" s="11">
        <v>47.90794979079498</v>
      </c>
      <c r="X517">
        <v>26</v>
      </c>
      <c r="Y517" s="11">
        <v>3.5665294924554183</v>
      </c>
      <c r="Z517">
        <v>703</v>
      </c>
      <c r="AA517" s="11">
        <v>96.433470507544584</v>
      </c>
      <c r="AB517">
        <v>329</v>
      </c>
      <c r="AC517" s="11">
        <v>34.414225941422593</v>
      </c>
      <c r="AD517" s="11">
        <v>0.56899999999999995</v>
      </c>
      <c r="AE517">
        <v>3</v>
      </c>
      <c r="AF517" s="11">
        <v>1092</v>
      </c>
      <c r="AG517" s="11">
        <v>39.522258414766561</v>
      </c>
      <c r="AH517" s="11">
        <v>57052.686451292233</v>
      </c>
      <c r="AI517" s="11">
        <v>113029.5032633573</v>
      </c>
      <c r="AJ517">
        <v>603</v>
      </c>
      <c r="AK517" s="11">
        <v>36.801326687368999</v>
      </c>
      <c r="AL517" s="11">
        <v>3.9615053489180205</v>
      </c>
      <c r="AM517" s="11">
        <v>0.47880128169302399</v>
      </c>
      <c r="AN517" s="11">
        <v>8.231321227541101E-2</v>
      </c>
      <c r="AO517">
        <v>2.7</v>
      </c>
      <c r="AP517">
        <v>8.3000000000000007</v>
      </c>
      <c r="AQ517">
        <v>3.7</v>
      </c>
      <c r="AR517">
        <v>3.9</v>
      </c>
      <c r="AS517">
        <v>12.7</v>
      </c>
      <c r="AT517">
        <v>35.299999999999997</v>
      </c>
      <c r="AU517">
        <v>11.7</v>
      </c>
      <c r="AV517" s="12">
        <v>0</v>
      </c>
      <c r="AW517" s="12">
        <v>2.2991799157187563E-4</v>
      </c>
      <c r="AX517" s="12">
        <v>2.2991799157187563E-4</v>
      </c>
      <c r="AY517" s="12">
        <v>0</v>
      </c>
      <c r="AZ517" s="12">
        <v>0</v>
      </c>
      <c r="BA517" s="12">
        <v>2.971768202080238E-3</v>
      </c>
      <c r="BB517" s="12">
        <v>3.3388981636060101E-3</v>
      </c>
      <c r="BC517" s="12">
        <v>0</v>
      </c>
      <c r="BD517" s="12">
        <v>6.9321533923303841E-2</v>
      </c>
      <c r="BE517" s="12">
        <v>1.335559265442404E-2</v>
      </c>
      <c r="BF517" s="12">
        <v>0.49367088607594939</v>
      </c>
      <c r="BG517">
        <v>146654867</v>
      </c>
      <c r="BH517">
        <v>202842</v>
      </c>
      <c r="BI517">
        <v>17023997</v>
      </c>
      <c r="BJ517">
        <v>566</v>
      </c>
      <c r="BK517">
        <v>0</v>
      </c>
      <c r="BL517" s="12">
        <v>0</v>
      </c>
      <c r="BM517" s="11">
        <v>3.5498757543485979</v>
      </c>
      <c r="BN517" s="12">
        <v>0.24785581932927278</v>
      </c>
      <c r="BO517" s="12">
        <v>0.27546797412000684</v>
      </c>
      <c r="BP517">
        <v>4</v>
      </c>
      <c r="BQ517" s="15">
        <v>0.14477017734346725</v>
      </c>
      <c r="BR517">
        <v>76.8</v>
      </c>
      <c r="BS517">
        <v>71.5</v>
      </c>
      <c r="BT517">
        <v>6.9</v>
      </c>
      <c r="BU517">
        <v>1908</v>
      </c>
      <c r="BV517">
        <v>329</v>
      </c>
      <c r="BW517" s="15">
        <v>0.17243186582809225</v>
      </c>
      <c r="BX517" s="15">
        <v>0.34161210196404435</v>
      </c>
      <c r="BY517">
        <v>0</v>
      </c>
    </row>
    <row r="518" spans="2:77" ht="15.75" customHeight="1">
      <c r="B518" t="s">
        <v>1153</v>
      </c>
      <c r="C518" s="11">
        <v>8.6758339145945573</v>
      </c>
      <c r="D518">
        <v>12118</v>
      </c>
      <c r="E518" s="11">
        <v>1396.7533402887075</v>
      </c>
      <c r="F518">
        <v>3414</v>
      </c>
      <c r="G518" s="11">
        <v>28.172965835946528</v>
      </c>
      <c r="H518">
        <v>2716</v>
      </c>
      <c r="I518" s="11">
        <v>22.412939428948672</v>
      </c>
      <c r="J518">
        <v>134</v>
      </c>
      <c r="K518" s="11">
        <v>1.1057930351543159</v>
      </c>
      <c r="L518">
        <v>5060</v>
      </c>
      <c r="M518" s="11">
        <v>41.756065357319692</v>
      </c>
      <c r="N518">
        <v>7058</v>
      </c>
      <c r="O518" s="11">
        <v>58.243934642680308</v>
      </c>
      <c r="P518">
        <v>3311</v>
      </c>
      <c r="Q518" s="11">
        <v>27.322990592507011</v>
      </c>
      <c r="R518">
        <v>1161</v>
      </c>
      <c r="S518" s="11">
        <v>34.00702987697715</v>
      </c>
      <c r="T518">
        <v>2253</v>
      </c>
      <c r="U518" s="11">
        <v>65.992970123022843</v>
      </c>
      <c r="V518">
        <v>1312</v>
      </c>
      <c r="W518" s="11">
        <v>38.429994141769185</v>
      </c>
      <c r="X518">
        <v>932</v>
      </c>
      <c r="Y518" s="11">
        <v>34.315169366715757</v>
      </c>
      <c r="Z518">
        <v>1784</v>
      </c>
      <c r="AA518" s="11">
        <v>65.684830633284236</v>
      </c>
      <c r="AB518">
        <v>988</v>
      </c>
      <c r="AC518" s="11">
        <v>28.939660222612773</v>
      </c>
      <c r="AD518" s="11">
        <v>0.221</v>
      </c>
      <c r="AE518">
        <v>1</v>
      </c>
      <c r="AF518" s="11">
        <v>1540</v>
      </c>
      <c r="AG518" s="11">
        <v>12.820512820512819</v>
      </c>
      <c r="AH518" s="11">
        <v>310297.72080527281</v>
      </c>
      <c r="AI518" s="11">
        <v>35765.751610722407</v>
      </c>
      <c r="AJ518">
        <v>580</v>
      </c>
      <c r="AK518" s="11">
        <v>38.223597146966803</v>
      </c>
      <c r="AL518" s="11">
        <v>3.7992641789108639</v>
      </c>
      <c r="AM518" s="11">
        <v>0.490878591204088</v>
      </c>
      <c r="AN518" s="11">
        <v>7.9410224712741007E-2</v>
      </c>
      <c r="AO518">
        <v>4.8</v>
      </c>
      <c r="AP518">
        <v>6.7</v>
      </c>
      <c r="AQ518">
        <v>3.9</v>
      </c>
      <c r="AR518">
        <v>3.3</v>
      </c>
      <c r="AS518">
        <v>7.8</v>
      </c>
      <c r="AT518">
        <v>22.9</v>
      </c>
      <c r="AU518">
        <v>7.9</v>
      </c>
      <c r="AV518" s="12">
        <v>0.22012083010994968</v>
      </c>
      <c r="AW518" s="12">
        <v>0.10856392499899888</v>
      </c>
      <c r="AX518" s="12">
        <v>0.32868475510894857</v>
      </c>
      <c r="AY518" s="12">
        <v>3.334165485469082E-6</v>
      </c>
      <c r="AZ518" s="12">
        <v>2.582311168495804E-3</v>
      </c>
      <c r="BA518" s="12">
        <v>4.9970017989206476E-3</v>
      </c>
      <c r="BB518" s="12">
        <v>2.6102088167053359E-3</v>
      </c>
      <c r="BC518" s="12">
        <v>1.0289389067524119E-2</v>
      </c>
      <c r="BD518" s="12">
        <v>0.1911589008363202</v>
      </c>
      <c r="BE518" s="12">
        <v>6.9605568445475644E-3</v>
      </c>
      <c r="BF518" s="12">
        <v>0.59466327827191867</v>
      </c>
      <c r="BG518">
        <v>2984126180</v>
      </c>
      <c r="BH518">
        <v>653910</v>
      </c>
      <c r="BI518">
        <v>73625167</v>
      </c>
      <c r="BJ518">
        <v>72</v>
      </c>
      <c r="BK518">
        <v>0</v>
      </c>
      <c r="BL518" s="12">
        <v>0</v>
      </c>
      <c r="BM518" s="11">
        <v>6.8977409898258317</v>
      </c>
      <c r="BN518" s="12">
        <v>0.27774166794518601</v>
      </c>
      <c r="BO518" s="12">
        <v>0.35309377216563387</v>
      </c>
      <c r="BP518">
        <v>566</v>
      </c>
      <c r="BQ518" s="15">
        <v>4.6707377455025583</v>
      </c>
      <c r="BR518">
        <v>68.7</v>
      </c>
      <c r="BS518">
        <v>66.3</v>
      </c>
      <c r="BT518">
        <v>3.5</v>
      </c>
      <c r="BU518">
        <v>9398</v>
      </c>
      <c r="BV518">
        <v>30939</v>
      </c>
      <c r="BW518" s="15">
        <v>3.2920834220046817</v>
      </c>
      <c r="BX518" s="15">
        <v>0.37945440800413577</v>
      </c>
      <c r="BY518">
        <v>0</v>
      </c>
    </row>
    <row r="519" spans="2:77" ht="15.75" customHeight="1">
      <c r="B519" t="s">
        <v>1154</v>
      </c>
      <c r="C519" s="11">
        <v>0.9675018785380366</v>
      </c>
      <c r="D519">
        <v>3158</v>
      </c>
      <c r="E519" s="11">
        <v>3264.0763496727882</v>
      </c>
      <c r="F519">
        <v>842</v>
      </c>
      <c r="G519" s="11">
        <v>26.662444585180495</v>
      </c>
      <c r="H519">
        <v>706</v>
      </c>
      <c r="I519" s="11">
        <v>22.355921469284358</v>
      </c>
      <c r="J519">
        <v>97</v>
      </c>
      <c r="K519" s="11">
        <v>3.0715642811906267</v>
      </c>
      <c r="L519">
        <v>624</v>
      </c>
      <c r="M519" s="11">
        <v>19.759341355288157</v>
      </c>
      <c r="N519">
        <v>2534</v>
      </c>
      <c r="O519" s="11">
        <v>80.240658644711843</v>
      </c>
      <c r="P519">
        <v>1896</v>
      </c>
      <c r="Q519" s="11">
        <v>60.037998733375552</v>
      </c>
      <c r="R519">
        <v>81</v>
      </c>
      <c r="S519" s="11">
        <v>9.6199524940617582</v>
      </c>
      <c r="T519">
        <v>761</v>
      </c>
      <c r="U519" s="11">
        <v>90.380047505938251</v>
      </c>
      <c r="V519">
        <v>540</v>
      </c>
      <c r="W519" s="11">
        <v>64.133016627078391</v>
      </c>
      <c r="X519">
        <v>68</v>
      </c>
      <c r="Y519" s="11">
        <v>9.6317280453257776</v>
      </c>
      <c r="Z519">
        <v>638</v>
      </c>
      <c r="AA519" s="11">
        <v>90.368271954674213</v>
      </c>
      <c r="AB519">
        <v>417</v>
      </c>
      <c r="AC519" s="11">
        <v>49.524940617577194</v>
      </c>
      <c r="AD519" s="11">
        <v>0.49</v>
      </c>
      <c r="AE519">
        <v>3</v>
      </c>
      <c r="AF519" s="11">
        <v>1418</v>
      </c>
      <c r="AG519" s="11">
        <v>44.901836605446483</v>
      </c>
      <c r="AH519" s="11">
        <v>6104.5004992044669</v>
      </c>
      <c r="AI519" s="11">
        <v>6309.5489886061523</v>
      </c>
      <c r="AJ519">
        <v>580</v>
      </c>
      <c r="AK519" s="11">
        <v>36.361816738991301</v>
      </c>
      <c r="AL519" s="11">
        <v>3.9790707042355344</v>
      </c>
      <c r="AM519" s="11">
        <v>0.487702580582139</v>
      </c>
      <c r="AN519" s="11">
        <v>8.4485616231291985E-2</v>
      </c>
      <c r="AO519">
        <v>4.0999999999999996</v>
      </c>
      <c r="AP519">
        <v>8</v>
      </c>
      <c r="AQ519">
        <v>4.5999999999999996</v>
      </c>
      <c r="AR519">
        <v>4.8</v>
      </c>
      <c r="AS519">
        <v>11.7</v>
      </c>
      <c r="AT519">
        <v>31.6</v>
      </c>
      <c r="AU519">
        <v>11.8</v>
      </c>
      <c r="AV519" s="12">
        <v>2.7501768422525514E-2</v>
      </c>
      <c r="AW519" s="12">
        <v>3.9726090956125157E-2</v>
      </c>
      <c r="AX519" s="12">
        <v>6.7227859378650667E-2</v>
      </c>
      <c r="AY519" s="12">
        <v>0</v>
      </c>
      <c r="AZ519" s="12">
        <v>0</v>
      </c>
      <c r="BA519" s="12">
        <v>2.5125628140703518E-3</v>
      </c>
      <c r="BB519" s="12">
        <v>1.468428781204112E-3</v>
      </c>
      <c r="BC519" s="12">
        <v>8.6956521739130436E-3</v>
      </c>
      <c r="BD519" s="12">
        <v>9.4102885821831864E-2</v>
      </c>
      <c r="BE519" s="12">
        <v>1.4684287812041121E-2</v>
      </c>
      <c r="BF519" s="12">
        <v>0.56034482758620685</v>
      </c>
      <c r="BG519">
        <v>432368297</v>
      </c>
      <c r="BH519">
        <v>559949</v>
      </c>
      <c r="BI519">
        <v>58700433</v>
      </c>
      <c r="BJ519">
        <v>6077</v>
      </c>
      <c r="BK519">
        <v>0</v>
      </c>
      <c r="BL519" s="12">
        <v>0</v>
      </c>
      <c r="BM519" s="11">
        <v>6.3877355477483233</v>
      </c>
      <c r="BN519" s="12">
        <v>0.17831899430758955</v>
      </c>
      <c r="BO519" s="12">
        <v>0.30528307529733123</v>
      </c>
      <c r="BP519">
        <v>634</v>
      </c>
      <c r="BQ519" s="15">
        <v>20.075997466751108</v>
      </c>
      <c r="BR519">
        <v>72.7</v>
      </c>
      <c r="BS519">
        <v>68.7</v>
      </c>
      <c r="BT519">
        <v>5.5</v>
      </c>
      <c r="BU519">
        <v>2510</v>
      </c>
      <c r="BV519">
        <v>5397</v>
      </c>
      <c r="BW519" s="15">
        <v>2.1501992031872512</v>
      </c>
      <c r="BX519" s="15">
        <v>2.222423801839386</v>
      </c>
      <c r="BY519">
        <v>0</v>
      </c>
    </row>
    <row r="520" spans="2:77" ht="15.75" customHeight="1">
      <c r="B520" t="s">
        <v>1155</v>
      </c>
      <c r="C520" s="11">
        <v>0.67751247128009562</v>
      </c>
      <c r="D520">
        <v>6218</v>
      </c>
      <c r="E520" s="11">
        <v>9177.6908375600506</v>
      </c>
      <c r="F520">
        <v>1962</v>
      </c>
      <c r="G520" s="11">
        <v>31.553554197491156</v>
      </c>
      <c r="H520">
        <v>984</v>
      </c>
      <c r="I520" s="11">
        <v>15.825024123512382</v>
      </c>
      <c r="J520">
        <v>700</v>
      </c>
      <c r="K520" s="11">
        <v>11.257639112254743</v>
      </c>
      <c r="L520">
        <v>1089</v>
      </c>
      <c r="M520" s="11">
        <v>17.513669990350593</v>
      </c>
      <c r="N520">
        <v>5129</v>
      </c>
      <c r="O520" s="11">
        <v>82.486330009649407</v>
      </c>
      <c r="P520">
        <v>3843</v>
      </c>
      <c r="Q520" s="11">
        <v>61.804438726278541</v>
      </c>
      <c r="R520">
        <v>203</v>
      </c>
      <c r="S520" s="11">
        <v>10.346585117227319</v>
      </c>
      <c r="T520">
        <v>1759</v>
      </c>
      <c r="U520" s="11">
        <v>89.65341488277268</v>
      </c>
      <c r="V520">
        <v>1446</v>
      </c>
      <c r="W520" s="11">
        <v>73.700305810397552</v>
      </c>
      <c r="X520">
        <v>109</v>
      </c>
      <c r="Y520" s="11">
        <v>11.077235772357724</v>
      </c>
      <c r="Z520">
        <v>875</v>
      </c>
      <c r="AA520" s="11">
        <v>88.922764227642276</v>
      </c>
      <c r="AB520">
        <v>698</v>
      </c>
      <c r="AC520" s="11">
        <v>35.575942915392453</v>
      </c>
      <c r="AD520" s="11">
        <v>0.39900000000000002</v>
      </c>
      <c r="AE520">
        <v>2</v>
      </c>
      <c r="AF520" s="11">
        <v>2707</v>
      </c>
      <c r="AG520" s="11">
        <v>43.668333602193904</v>
      </c>
      <c r="AH520" s="11">
        <v>7783.4198676621099</v>
      </c>
      <c r="AI520" s="11">
        <v>11488.23113610876</v>
      </c>
      <c r="AJ520">
        <v>559</v>
      </c>
      <c r="AK520" s="11">
        <v>37.907362804807597</v>
      </c>
      <c r="AL520" s="11">
        <v>3.6294095559072641</v>
      </c>
      <c r="AM520" s="11">
        <v>0.48492528734393903</v>
      </c>
      <c r="AN520" s="11">
        <v>7.0434573796993E-2</v>
      </c>
      <c r="AO520">
        <v>2.7</v>
      </c>
      <c r="AP520">
        <v>7.8</v>
      </c>
      <c r="AQ520">
        <v>3</v>
      </c>
      <c r="AR520">
        <v>3.5</v>
      </c>
      <c r="AS520">
        <v>12.3</v>
      </c>
      <c r="AT520">
        <v>34.200000000000003</v>
      </c>
      <c r="AU520">
        <v>10.7</v>
      </c>
      <c r="AV520" s="12">
        <v>8.3691597327086142E-2</v>
      </c>
      <c r="AW520" s="12">
        <v>8.3952485120207532E-2</v>
      </c>
      <c r="AX520" s="12">
        <v>0.16764408244729367</v>
      </c>
      <c r="AY520" s="12">
        <v>3.537981269510926E-4</v>
      </c>
      <c r="AZ520" s="12">
        <v>5.4838709677419363E-2</v>
      </c>
      <c r="BA520" s="12">
        <v>7.5853350189633373E-3</v>
      </c>
      <c r="BB520" s="12">
        <v>4.1666666666666666E-3</v>
      </c>
      <c r="BC520" s="12">
        <v>1.2861736334405139E-2</v>
      </c>
      <c r="BD520" s="12">
        <v>6.78391959798995E-2</v>
      </c>
      <c r="BE520" s="12">
        <v>0</v>
      </c>
      <c r="BF520" s="12">
        <v>0.17088607594936711</v>
      </c>
      <c r="BG520">
        <v>256369490</v>
      </c>
      <c r="BH520">
        <v>423439</v>
      </c>
      <c r="BI520">
        <v>18179175</v>
      </c>
      <c r="BJ520">
        <v>1450</v>
      </c>
      <c r="BK520">
        <v>0</v>
      </c>
      <c r="BL520" s="12">
        <v>0</v>
      </c>
      <c r="BM520" s="11">
        <v>5.868544600938967</v>
      </c>
      <c r="BN520" s="12">
        <v>0.18946808583331246</v>
      </c>
      <c r="BO520" s="12">
        <v>0.41462849372604133</v>
      </c>
      <c r="BP520">
        <v>37</v>
      </c>
      <c r="BQ520" s="15">
        <v>0.59504663879060793</v>
      </c>
      <c r="BR520">
        <v>81.8</v>
      </c>
      <c r="BS520">
        <v>79.7</v>
      </c>
      <c r="BT520">
        <v>2.6</v>
      </c>
      <c r="BU520">
        <v>4445</v>
      </c>
      <c r="BV520">
        <v>2402</v>
      </c>
      <c r="BW520" s="15">
        <v>0.5403824521934758</v>
      </c>
      <c r="BX520" s="15">
        <v>0.79759779354684701</v>
      </c>
      <c r="BY520">
        <v>0</v>
      </c>
    </row>
    <row r="521" spans="2:77" ht="15.75" customHeight="1">
      <c r="B521" t="s">
        <v>1156</v>
      </c>
      <c r="C521" s="11">
        <v>1.067119166842607</v>
      </c>
      <c r="D521">
        <v>7702</v>
      </c>
      <c r="E521" s="11">
        <v>7217.5631731821322</v>
      </c>
      <c r="F521">
        <v>2693</v>
      </c>
      <c r="G521" s="11">
        <v>34.964944170345362</v>
      </c>
      <c r="H521">
        <v>2023</v>
      </c>
      <c r="I521" s="11">
        <v>26.265904959750713</v>
      </c>
      <c r="J521">
        <v>533</v>
      </c>
      <c r="K521" s="11">
        <v>6.9202804466372365</v>
      </c>
      <c r="L521">
        <v>2145</v>
      </c>
      <c r="M521" s="11">
        <v>27.849909114515707</v>
      </c>
      <c r="N521">
        <v>5557</v>
      </c>
      <c r="O521" s="11">
        <v>72.150090885484289</v>
      </c>
      <c r="P521">
        <v>3578</v>
      </c>
      <c r="Q521" s="11">
        <v>46.455466112698005</v>
      </c>
      <c r="R521">
        <v>433</v>
      </c>
      <c r="S521" s="11">
        <v>16.078722614184922</v>
      </c>
      <c r="T521">
        <v>2260</v>
      </c>
      <c r="U521" s="11">
        <v>83.921277385815074</v>
      </c>
      <c r="V521">
        <v>1468</v>
      </c>
      <c r="W521" s="11">
        <v>54.511696992202005</v>
      </c>
      <c r="X521">
        <v>374</v>
      </c>
      <c r="Y521" s="11">
        <v>18.487394957983195</v>
      </c>
      <c r="Z521">
        <v>1649</v>
      </c>
      <c r="AA521" s="11">
        <v>81.512605042016801</v>
      </c>
      <c r="AB521">
        <v>1075</v>
      </c>
      <c r="AC521" s="11">
        <v>39.918306721128857</v>
      </c>
      <c r="AD521" s="11">
        <v>0.52600000000000002</v>
      </c>
      <c r="AE521">
        <v>4</v>
      </c>
      <c r="AF521" s="11">
        <v>2894</v>
      </c>
      <c r="AG521" s="11">
        <v>37.574655933523758</v>
      </c>
      <c r="AH521" s="11">
        <v>15401.69657182332</v>
      </c>
      <c r="AI521" s="11">
        <v>14432.967798145421</v>
      </c>
      <c r="AJ521">
        <v>568</v>
      </c>
      <c r="AK521" s="11">
        <v>36.798176293676399</v>
      </c>
      <c r="AL521" s="11">
        <v>3.4743770058825718</v>
      </c>
      <c r="AM521" s="11">
        <v>0.46648224609371097</v>
      </c>
      <c r="AN521" s="11">
        <v>6.9786885572365995E-2</v>
      </c>
      <c r="AO521">
        <v>2.2000000000000002</v>
      </c>
      <c r="AP521">
        <v>8.4</v>
      </c>
      <c r="AQ521">
        <v>2.2000000000000002</v>
      </c>
      <c r="AR521">
        <v>2.9</v>
      </c>
      <c r="AS521">
        <v>12</v>
      </c>
      <c r="AT521">
        <v>32.4</v>
      </c>
      <c r="AU521">
        <v>9.3000000000000007</v>
      </c>
      <c r="AV521" s="12">
        <v>2.5016688196726443E-2</v>
      </c>
      <c r="AW521" s="12">
        <v>0.12120638084620595</v>
      </c>
      <c r="AX521" s="12">
        <v>0.14622306904293239</v>
      </c>
      <c r="AY521" s="12">
        <v>1.6866250632484401E-4</v>
      </c>
      <c r="AZ521" s="12">
        <v>1.298701298701299E-2</v>
      </c>
      <c r="BA521" s="12">
        <v>5.3966540744738263E-4</v>
      </c>
      <c r="BB521" s="12">
        <v>0</v>
      </c>
      <c r="BC521" s="12">
        <v>6.4516129032258056E-3</v>
      </c>
      <c r="BD521" s="12">
        <v>1.614639397201292E-2</v>
      </c>
      <c r="BE521" s="12">
        <v>0</v>
      </c>
      <c r="BF521" s="12">
        <v>0.1875</v>
      </c>
      <c r="BG521">
        <v>470242783</v>
      </c>
      <c r="BH521">
        <v>198602</v>
      </c>
      <c r="BI521">
        <v>13904724</v>
      </c>
      <c r="BJ521">
        <v>31</v>
      </c>
      <c r="BK521">
        <v>0</v>
      </c>
      <c r="BL521" s="12">
        <v>0</v>
      </c>
      <c r="BM521" s="11">
        <v>2.7074590496818738</v>
      </c>
      <c r="BN521" s="12">
        <v>0.21710256368543113</v>
      </c>
      <c r="BO521" s="12">
        <v>0.31339395944160353</v>
      </c>
      <c r="BP521">
        <v>6</v>
      </c>
      <c r="BQ521" s="15">
        <v>7.7901843676967023E-2</v>
      </c>
      <c r="BR521">
        <v>73.8</v>
      </c>
      <c r="BS521">
        <v>68.900000000000006</v>
      </c>
      <c r="BT521">
        <v>6.6</v>
      </c>
      <c r="BU521">
        <v>5556</v>
      </c>
      <c r="BV521">
        <v>1320</v>
      </c>
      <c r="BW521" s="15">
        <v>0.23758099352051837</v>
      </c>
      <c r="BX521" s="15">
        <v>0.22263773428742095</v>
      </c>
      <c r="BY521">
        <v>0</v>
      </c>
    </row>
    <row r="522" spans="2:77" ht="15.75" customHeight="1">
      <c r="B522" t="s">
        <v>1157</v>
      </c>
      <c r="C522" s="11">
        <v>2.0667195743775411</v>
      </c>
      <c r="D522">
        <v>11563</v>
      </c>
      <c r="E522" s="11">
        <v>5594.8567688398507</v>
      </c>
      <c r="F522">
        <v>3176</v>
      </c>
      <c r="G522" s="11">
        <v>27.466920349390296</v>
      </c>
      <c r="H522">
        <v>2404</v>
      </c>
      <c r="I522" s="11">
        <v>20.7904523047652</v>
      </c>
      <c r="J522">
        <v>723</v>
      </c>
      <c r="K522" s="11">
        <v>6.2527025858341263</v>
      </c>
      <c r="L522">
        <v>3952</v>
      </c>
      <c r="M522" s="11">
        <v>34.177981492692204</v>
      </c>
      <c r="N522">
        <v>7611</v>
      </c>
      <c r="O522" s="11">
        <v>65.822018507307789</v>
      </c>
      <c r="P522">
        <v>3436</v>
      </c>
      <c r="Q522" s="11">
        <v>29.715471763383206</v>
      </c>
      <c r="R522">
        <v>678</v>
      </c>
      <c r="S522" s="11">
        <v>21.347607052896723</v>
      </c>
      <c r="T522">
        <v>2498</v>
      </c>
      <c r="U522" s="11">
        <v>78.65239294710328</v>
      </c>
      <c r="V522">
        <v>1517</v>
      </c>
      <c r="W522" s="11">
        <v>47.764483627204029</v>
      </c>
      <c r="X522">
        <v>400</v>
      </c>
      <c r="Y522" s="11">
        <v>16.638935108153078</v>
      </c>
      <c r="Z522">
        <v>2004</v>
      </c>
      <c r="AA522" s="11">
        <v>83.361064891846922</v>
      </c>
      <c r="AB522">
        <v>1152</v>
      </c>
      <c r="AC522" s="11">
        <v>36.272040302267001</v>
      </c>
      <c r="AD522" s="11">
        <v>0.35699999999999998</v>
      </c>
      <c r="AE522">
        <v>3</v>
      </c>
      <c r="AF522" s="11">
        <v>2667</v>
      </c>
      <c r="AG522" s="11">
        <v>23.064948542765716</v>
      </c>
      <c r="AH522" s="11">
        <v>32426.568002180469</v>
      </c>
      <c r="AI522" s="11">
        <v>15689.87317108326</v>
      </c>
      <c r="AJ522">
        <v>605</v>
      </c>
      <c r="AK522" s="11">
        <v>38.034798639977197</v>
      </c>
      <c r="AL522" s="11">
        <v>4.1575932133124081</v>
      </c>
      <c r="AM522" s="11">
        <v>0.48808068699885299</v>
      </c>
      <c r="AN522" s="11">
        <v>8.2395148022669992E-2</v>
      </c>
      <c r="AO522">
        <v>3.5</v>
      </c>
      <c r="AP522">
        <v>8.5</v>
      </c>
      <c r="AQ522">
        <v>3</v>
      </c>
      <c r="AR522">
        <v>3.8</v>
      </c>
      <c r="AS522">
        <v>11</v>
      </c>
      <c r="AT522">
        <v>29</v>
      </c>
      <c r="AU522">
        <v>8.6999999999999993</v>
      </c>
      <c r="AV522" s="12">
        <v>0</v>
      </c>
      <c r="AW522" s="12">
        <v>0</v>
      </c>
      <c r="AX522" s="12">
        <v>0</v>
      </c>
      <c r="AY522" s="12">
        <v>0</v>
      </c>
      <c r="AZ522" s="12">
        <v>0</v>
      </c>
      <c r="BA522" s="12">
        <v>8.1234768480909826E-4</v>
      </c>
      <c r="BB522" s="12">
        <v>4.4984255510571302E-4</v>
      </c>
      <c r="BC522" s="12">
        <v>4.1841004184100406E-3</v>
      </c>
      <c r="BD522" s="12">
        <v>1.7430077016619371E-2</v>
      </c>
      <c r="BE522" s="12">
        <v>0</v>
      </c>
      <c r="BF522" s="12">
        <v>0.17622950819672131</v>
      </c>
      <c r="BG522">
        <v>787580227</v>
      </c>
      <c r="BH522">
        <v>328990</v>
      </c>
      <c r="BI522">
        <v>39625318</v>
      </c>
      <c r="BJ522">
        <v>84</v>
      </c>
      <c r="BK522">
        <v>0</v>
      </c>
      <c r="BL522" s="12">
        <v>0</v>
      </c>
      <c r="BM522" s="11">
        <v>0.87750087750087746</v>
      </c>
      <c r="BN522" s="12">
        <v>0.14662675908579434</v>
      </c>
      <c r="BO522" s="12">
        <v>0.33587665137714007</v>
      </c>
      <c r="BP522">
        <v>15</v>
      </c>
      <c r="BQ522" s="15">
        <v>0.12972412003805239</v>
      </c>
      <c r="BR522">
        <v>76.3</v>
      </c>
      <c r="BS522">
        <v>71.099999999999994</v>
      </c>
      <c r="BT522">
        <v>6.8</v>
      </c>
      <c r="BU522">
        <v>9091</v>
      </c>
      <c r="BV522">
        <v>3118</v>
      </c>
      <c r="BW522" s="15">
        <v>0.34297657023429767</v>
      </c>
      <c r="BX522" s="15">
        <v>0.165952156493024</v>
      </c>
      <c r="BY522">
        <v>0</v>
      </c>
    </row>
    <row r="523" spans="2:77" ht="15.75" customHeight="1">
      <c r="B523" t="s">
        <v>1158</v>
      </c>
      <c r="C523" s="11">
        <v>2.0575982434991071</v>
      </c>
      <c r="D523">
        <v>13447</v>
      </c>
      <c r="E523" s="11">
        <v>6535.2894047636446</v>
      </c>
      <c r="F523">
        <v>4599</v>
      </c>
      <c r="G523" s="11">
        <v>34.200937011972933</v>
      </c>
      <c r="H523">
        <v>3724</v>
      </c>
      <c r="I523" s="11">
        <v>27.693909422175949</v>
      </c>
      <c r="J523">
        <v>1000</v>
      </c>
      <c r="K523" s="11">
        <v>7.4366029597679777</v>
      </c>
      <c r="L523">
        <v>1970</v>
      </c>
      <c r="M523" s="11">
        <v>14.650107830742916</v>
      </c>
      <c r="N523">
        <v>11477</v>
      </c>
      <c r="O523" s="11">
        <v>85.349892169257075</v>
      </c>
      <c r="P523">
        <v>7618</v>
      </c>
      <c r="Q523" s="11">
        <v>56.652041347512458</v>
      </c>
      <c r="R523">
        <v>306</v>
      </c>
      <c r="S523" s="11">
        <v>6.6536203522504884</v>
      </c>
      <c r="T523">
        <v>4293</v>
      </c>
      <c r="U523" s="11">
        <v>93.346379647749515</v>
      </c>
      <c r="V523">
        <v>3006</v>
      </c>
      <c r="W523" s="11">
        <v>65.362035225048913</v>
      </c>
      <c r="X523">
        <v>271</v>
      </c>
      <c r="Y523" s="11">
        <v>7.277121374865736</v>
      </c>
      <c r="Z523">
        <v>3453</v>
      </c>
      <c r="AA523" s="11">
        <v>92.722878625134257</v>
      </c>
      <c r="AB523">
        <v>2415</v>
      </c>
      <c r="AC523" s="11">
        <v>52.51141552511416</v>
      </c>
      <c r="AD523" s="11">
        <v>0.40100000000000002</v>
      </c>
      <c r="AE523">
        <v>2</v>
      </c>
      <c r="AF523" s="11">
        <v>5843</v>
      </c>
      <c r="AG523" s="11">
        <v>43.516794518507481</v>
      </c>
      <c r="AH523" s="11">
        <v>68297.475251327269</v>
      </c>
      <c r="AI523" s="11">
        <v>33192.813741511563</v>
      </c>
      <c r="AJ523">
        <v>567</v>
      </c>
      <c r="AK523" s="11">
        <v>37.037562003560701</v>
      </c>
      <c r="AL523" s="11">
        <v>3.9834361604887589</v>
      </c>
      <c r="AM523" s="11">
        <v>0.477422120513182</v>
      </c>
      <c r="AN523" s="11">
        <v>7.8424473582407006E-2</v>
      </c>
      <c r="AO523">
        <v>3.1</v>
      </c>
      <c r="AP523">
        <v>8.3000000000000007</v>
      </c>
      <c r="AQ523">
        <v>3.7</v>
      </c>
      <c r="AR523">
        <v>4.2</v>
      </c>
      <c r="AS523">
        <v>12.6</v>
      </c>
      <c r="AT523">
        <v>32.799999999999997</v>
      </c>
      <c r="AU523">
        <v>11.8</v>
      </c>
      <c r="AV523" s="12">
        <v>6.055227392773848E-2</v>
      </c>
      <c r="AW523" s="12">
        <v>7.6119746668124419E-2</v>
      </c>
      <c r="AX523" s="12">
        <v>0.13667202059586289</v>
      </c>
      <c r="AY523" s="12">
        <v>0</v>
      </c>
      <c r="AZ523" s="12">
        <v>0</v>
      </c>
      <c r="BA523" s="12">
        <v>2.532357906584131E-3</v>
      </c>
      <c r="BB523" s="12">
        <v>1.755412521942656E-3</v>
      </c>
      <c r="BC523" s="12">
        <v>2.205882352941177E-2</v>
      </c>
      <c r="BD523" s="12">
        <v>6.4697609001406467E-3</v>
      </c>
      <c r="BE523" s="12">
        <v>1.1702750146284379E-3</v>
      </c>
      <c r="BF523" s="12">
        <v>0.13868613138686131</v>
      </c>
      <c r="BG523">
        <v>749276834</v>
      </c>
      <c r="BH523">
        <v>207959</v>
      </c>
      <c r="BI523">
        <v>30999000</v>
      </c>
      <c r="BJ523">
        <v>42</v>
      </c>
      <c r="BK523">
        <v>0</v>
      </c>
      <c r="BL523" s="12">
        <v>0</v>
      </c>
      <c r="BM523" s="11">
        <v>2.3936806829968882</v>
      </c>
      <c r="BN523" s="12">
        <v>0.16407634799753562</v>
      </c>
      <c r="BO523" s="12">
        <v>0.29408813370686621</v>
      </c>
      <c r="BP523">
        <v>10</v>
      </c>
      <c r="BQ523" s="15">
        <v>7.4366029597679781E-2</v>
      </c>
      <c r="BR523">
        <v>66.8</v>
      </c>
      <c r="BS523">
        <v>61.8</v>
      </c>
      <c r="BT523">
        <v>7.4</v>
      </c>
      <c r="BU523">
        <v>9891</v>
      </c>
      <c r="BV523">
        <v>2474</v>
      </c>
      <c r="BW523" s="15">
        <v>0.25012637751491257</v>
      </c>
      <c r="BX523" s="15">
        <v>0.12156230124378073</v>
      </c>
      <c r="BY523">
        <v>2</v>
      </c>
    </row>
    <row r="524" spans="2:77" ht="15.75" customHeight="1">
      <c r="B524" t="s">
        <v>1159</v>
      </c>
      <c r="C524" s="11">
        <v>1.70852476401117</v>
      </c>
      <c r="D524">
        <v>16014</v>
      </c>
      <c r="E524" s="11">
        <v>9372.9984705655133</v>
      </c>
      <c r="F524">
        <v>5661</v>
      </c>
      <c r="G524" s="11">
        <v>35.35031847133758</v>
      </c>
      <c r="H524">
        <v>3831</v>
      </c>
      <c r="I524" s="11">
        <v>23.922817534657177</v>
      </c>
      <c r="J524">
        <v>710</v>
      </c>
      <c r="K524" s="11">
        <v>4.4336205819907581</v>
      </c>
      <c r="L524">
        <v>2799</v>
      </c>
      <c r="M524" s="11">
        <v>17.478456350693143</v>
      </c>
      <c r="N524">
        <v>13215</v>
      </c>
      <c r="O524" s="11">
        <v>82.521543649306864</v>
      </c>
      <c r="P524">
        <v>6457</v>
      </c>
      <c r="Q524" s="11">
        <v>40.32096915199201</v>
      </c>
      <c r="R524">
        <v>548</v>
      </c>
      <c r="S524" s="11">
        <v>9.6802685037979153</v>
      </c>
      <c r="T524">
        <v>5113</v>
      </c>
      <c r="U524" s="11">
        <v>90.319731496202081</v>
      </c>
      <c r="V524">
        <v>2925</v>
      </c>
      <c r="W524" s="11">
        <v>51.669316375198726</v>
      </c>
      <c r="X524">
        <v>348</v>
      </c>
      <c r="Y524" s="11">
        <v>9.0837901331245092</v>
      </c>
      <c r="Z524">
        <v>3483</v>
      </c>
      <c r="AA524" s="11">
        <v>90.916209866875491</v>
      </c>
      <c r="AB524">
        <v>2076</v>
      </c>
      <c r="AC524" s="11">
        <v>36.671966083730787</v>
      </c>
      <c r="AD524" s="11">
        <v>0.40400000000000003</v>
      </c>
      <c r="AE524">
        <v>1</v>
      </c>
      <c r="AF524" s="11">
        <v>3951</v>
      </c>
      <c r="AG524" s="11">
        <v>24.81004709576138</v>
      </c>
      <c r="AH524" s="11">
        <v>23670.747564639649</v>
      </c>
      <c r="AI524" s="11">
        <v>13854.494862027719</v>
      </c>
      <c r="AJ524">
        <v>559</v>
      </c>
      <c r="AK524" s="11">
        <v>37.905989133453801</v>
      </c>
      <c r="AL524" s="11">
        <v>4.028118927271926</v>
      </c>
      <c r="AM524" s="11">
        <v>0.49235615340093603</v>
      </c>
      <c r="AN524" s="11">
        <v>7.9454409331931999E-2</v>
      </c>
      <c r="AO524">
        <v>4</v>
      </c>
      <c r="AP524">
        <v>7.9</v>
      </c>
      <c r="AQ524">
        <v>3.5</v>
      </c>
      <c r="AR524">
        <v>3.7</v>
      </c>
      <c r="AS524">
        <v>10.1</v>
      </c>
      <c r="AT524">
        <v>29.6</v>
      </c>
      <c r="AU524">
        <v>9.1</v>
      </c>
      <c r="AV524" s="12">
        <v>8.7581550051276189E-3</v>
      </c>
      <c r="AW524" s="12">
        <v>7.2344393475959876E-2</v>
      </c>
      <c r="AX524" s="12">
        <v>8.11025484810875E-2</v>
      </c>
      <c r="AY524" s="12">
        <v>0</v>
      </c>
      <c r="AZ524" s="12">
        <v>0</v>
      </c>
      <c r="BA524" s="12">
        <v>2.382086707956169E-4</v>
      </c>
      <c r="BB524" s="12">
        <v>2.432498175626368E-4</v>
      </c>
      <c r="BC524" s="12">
        <v>0</v>
      </c>
      <c r="BD524" s="12">
        <v>1.191043353978085E-3</v>
      </c>
      <c r="BE524" s="12">
        <v>4.8649963512527371E-4</v>
      </c>
      <c r="BF524" s="12">
        <v>3.4482758620689648E-2</v>
      </c>
      <c r="BG524">
        <v>816020496</v>
      </c>
      <c r="BH524">
        <v>191150</v>
      </c>
      <c r="BI524">
        <v>26154588</v>
      </c>
      <c r="BJ524">
        <v>20</v>
      </c>
      <c r="BK524">
        <v>0</v>
      </c>
      <c r="BL524" s="12">
        <v>0</v>
      </c>
      <c r="BM524" s="11">
        <v>1.2155099064057371</v>
      </c>
      <c r="BN524" s="12">
        <v>0.17229390428502786</v>
      </c>
      <c r="BO524" s="12">
        <v>0.3156995007243471</v>
      </c>
      <c r="BP524">
        <v>14</v>
      </c>
      <c r="BQ524" s="15">
        <v>8.7423504433620583E-2</v>
      </c>
      <c r="BR524">
        <v>73.900000000000006</v>
      </c>
      <c r="BS524">
        <v>69.3</v>
      </c>
      <c r="BT524">
        <v>6.1</v>
      </c>
      <c r="BU524">
        <v>11252</v>
      </c>
      <c r="BV524">
        <v>886</v>
      </c>
      <c r="BW524" s="15">
        <v>7.874155705652329E-2</v>
      </c>
      <c r="BX524" s="15">
        <v>4.6087454343745463E-2</v>
      </c>
      <c r="BY524">
        <v>0</v>
      </c>
    </row>
    <row r="525" spans="2:77" ht="15.75" customHeight="1">
      <c r="B525" t="s">
        <v>1160</v>
      </c>
      <c r="C525" s="11">
        <v>8.2428351679411236</v>
      </c>
      <c r="D525">
        <v>11346</v>
      </c>
      <c r="E525" s="11">
        <v>1376.4681409775148</v>
      </c>
      <c r="F525">
        <v>3290</v>
      </c>
      <c r="G525" s="11">
        <v>28.997003349197954</v>
      </c>
      <c r="H525">
        <v>2637</v>
      </c>
      <c r="I525" s="11">
        <v>23.241671073506083</v>
      </c>
      <c r="J525">
        <v>342</v>
      </c>
      <c r="K525" s="11">
        <v>3.0142781597038604</v>
      </c>
      <c r="L525">
        <v>3514</v>
      </c>
      <c r="M525" s="11">
        <v>30.971267407015691</v>
      </c>
      <c r="N525">
        <v>7832</v>
      </c>
      <c r="O525" s="11">
        <v>69.028732592984312</v>
      </c>
      <c r="P525">
        <v>4338</v>
      </c>
      <c r="Q525" s="11">
        <v>38.233738762559497</v>
      </c>
      <c r="R525">
        <v>655</v>
      </c>
      <c r="S525" s="11">
        <v>19.908814589665656</v>
      </c>
      <c r="T525">
        <v>2635</v>
      </c>
      <c r="U525" s="11">
        <v>80.091185410334347</v>
      </c>
      <c r="V525">
        <v>1762</v>
      </c>
      <c r="W525" s="11">
        <v>53.556231003039514</v>
      </c>
      <c r="X525">
        <v>457</v>
      </c>
      <c r="Y525" s="11">
        <v>17.330299582859311</v>
      </c>
      <c r="Z525">
        <v>2180</v>
      </c>
      <c r="AA525" s="11">
        <v>82.669700417140689</v>
      </c>
      <c r="AB525">
        <v>1404</v>
      </c>
      <c r="AC525" s="11">
        <v>42.67477203647416</v>
      </c>
      <c r="AD525" s="11">
        <v>0.32600000000000001</v>
      </c>
      <c r="AE525">
        <v>1</v>
      </c>
      <c r="AF525" s="11">
        <v>2633</v>
      </c>
      <c r="AG525" s="11">
        <v>23.21664756194339</v>
      </c>
      <c r="AH525" s="11">
        <v>151396.44385011561</v>
      </c>
      <c r="AI525" s="11">
        <v>18367.035220956721</v>
      </c>
      <c r="AJ525">
        <v>559</v>
      </c>
      <c r="AK525" s="11">
        <v>37.732052454486201</v>
      </c>
      <c r="AL525" s="11">
        <v>3.98429860301176</v>
      </c>
      <c r="AM525" s="11">
        <v>0.49644971773269198</v>
      </c>
      <c r="AN525" s="11">
        <v>8.5041307276709985E-2</v>
      </c>
      <c r="AO525">
        <v>3.4</v>
      </c>
      <c r="AP525">
        <v>8.3000000000000007</v>
      </c>
      <c r="AQ525">
        <v>2.9</v>
      </c>
      <c r="AR525">
        <v>3.6</v>
      </c>
      <c r="AS525">
        <v>10.8</v>
      </c>
      <c r="AT525">
        <v>29.2</v>
      </c>
      <c r="AU525">
        <v>8.6</v>
      </c>
      <c r="AV525" s="12">
        <v>0.49040245476530547</v>
      </c>
      <c r="AW525" s="12">
        <v>0.17112978210645249</v>
      </c>
      <c r="AX525" s="12">
        <v>0.66153223687175788</v>
      </c>
      <c r="AY525" s="12">
        <v>5.7650012538877717E-5</v>
      </c>
      <c r="AZ525" s="12">
        <v>1.6977928692699491E-2</v>
      </c>
      <c r="BA525" s="12">
        <v>8.4674005080440304E-3</v>
      </c>
      <c r="BB525" s="12">
        <v>2.2560631697687542E-3</v>
      </c>
      <c r="BC525" s="12">
        <v>2.7164685908319181E-2</v>
      </c>
      <c r="BD525" s="12">
        <v>6.6807610993657507E-2</v>
      </c>
      <c r="BE525" s="12">
        <v>2.2560631697687542E-3</v>
      </c>
      <c r="BF525" s="12">
        <v>0.26013513513513509</v>
      </c>
      <c r="BG525">
        <v>1523949557</v>
      </c>
      <c r="BH525">
        <v>696370</v>
      </c>
      <c r="BI525">
        <v>63390000</v>
      </c>
      <c r="BJ525">
        <v>22</v>
      </c>
      <c r="BK525">
        <v>0</v>
      </c>
      <c r="BL525" s="12">
        <v>0</v>
      </c>
      <c r="BM525" s="11">
        <v>5.4859650726890372</v>
      </c>
      <c r="BN525" s="12">
        <v>0.51828433286818965</v>
      </c>
      <c r="BO525" s="12">
        <v>0.14955151133024994</v>
      </c>
      <c r="BP525">
        <v>3338</v>
      </c>
      <c r="BQ525" s="15">
        <v>29.420059933016041</v>
      </c>
      <c r="BR525">
        <v>75.5</v>
      </c>
      <c r="BS525">
        <v>70.5</v>
      </c>
      <c r="BT525">
        <v>6.6</v>
      </c>
      <c r="BU525">
        <v>8588</v>
      </c>
      <c r="BV525">
        <v>19753</v>
      </c>
      <c r="BW525" s="15">
        <v>2.3000698649278064</v>
      </c>
      <c r="BX525" s="15">
        <v>0.27903868245157604</v>
      </c>
      <c r="BY525">
        <v>1</v>
      </c>
    </row>
    <row r="526" spans="2:77" ht="15.75" customHeight="1">
      <c r="B526" t="s">
        <v>1161</v>
      </c>
      <c r="C526" s="11">
        <v>1.952189680748283</v>
      </c>
      <c r="D526">
        <v>6213</v>
      </c>
      <c r="E526" s="11">
        <v>3182.5800849528769</v>
      </c>
      <c r="F526">
        <v>1773</v>
      </c>
      <c r="G526" s="11">
        <v>28.536938676967651</v>
      </c>
      <c r="H526">
        <v>1418</v>
      </c>
      <c r="I526" s="11">
        <v>22.823112827941415</v>
      </c>
      <c r="J526">
        <v>558</v>
      </c>
      <c r="K526" s="11">
        <v>8.9811685176243348</v>
      </c>
      <c r="L526">
        <v>2229</v>
      </c>
      <c r="M526" s="11">
        <v>35.876388218252053</v>
      </c>
      <c r="N526">
        <v>3984</v>
      </c>
      <c r="O526" s="11">
        <v>64.12361178174794</v>
      </c>
      <c r="P526">
        <v>2290</v>
      </c>
      <c r="Q526" s="11">
        <v>36.858200547239662</v>
      </c>
      <c r="R526">
        <v>396</v>
      </c>
      <c r="S526" s="11">
        <v>22.335025380710661</v>
      </c>
      <c r="T526">
        <v>1377</v>
      </c>
      <c r="U526" s="11">
        <v>77.664974619289339</v>
      </c>
      <c r="V526">
        <v>915</v>
      </c>
      <c r="W526" s="11">
        <v>51.607445008460239</v>
      </c>
      <c r="X526">
        <v>363</v>
      </c>
      <c r="Y526" s="11">
        <v>25.599435825105783</v>
      </c>
      <c r="Z526">
        <v>1055</v>
      </c>
      <c r="AA526" s="11">
        <v>74.400564174894214</v>
      </c>
      <c r="AB526">
        <v>706</v>
      </c>
      <c r="AC526" s="11">
        <v>39.819514946418501</v>
      </c>
      <c r="AD526" s="11">
        <v>0.29499999999999998</v>
      </c>
      <c r="AE526">
        <v>0</v>
      </c>
      <c r="AF526" s="11">
        <v>2765</v>
      </c>
      <c r="AG526" s="11">
        <v>44.791835412279276</v>
      </c>
      <c r="AH526" s="11">
        <v>568634.22196753498</v>
      </c>
      <c r="AI526" s="11">
        <v>291280.210921705</v>
      </c>
      <c r="AJ526">
        <v>559</v>
      </c>
      <c r="AK526" s="11">
        <v>34.836159032062</v>
      </c>
      <c r="AL526" s="11">
        <v>3.6988984378693477</v>
      </c>
      <c r="AM526" s="11">
        <v>0.452741530951149</v>
      </c>
      <c r="AN526" s="11">
        <v>7.6549508974757999E-2</v>
      </c>
      <c r="AO526">
        <v>3.5</v>
      </c>
      <c r="AP526">
        <v>8.6999999999999993</v>
      </c>
      <c r="AQ526">
        <v>3.4</v>
      </c>
      <c r="AR526">
        <v>4.3</v>
      </c>
      <c r="AS526">
        <v>12</v>
      </c>
      <c r="AT526">
        <v>30.2</v>
      </c>
      <c r="AU526">
        <v>10</v>
      </c>
      <c r="AV526" s="12">
        <v>0.31171917756850342</v>
      </c>
      <c r="AW526" s="12">
        <v>0.16009268807808971</v>
      </c>
      <c r="AX526" s="12">
        <v>0.47181186564659311</v>
      </c>
      <c r="AY526" s="12">
        <v>0</v>
      </c>
      <c r="AZ526" s="12">
        <v>0</v>
      </c>
      <c r="BA526" s="12">
        <v>8.0000000000000004E-4</v>
      </c>
      <c r="BB526" s="12">
        <v>1.001001001001001E-3</v>
      </c>
      <c r="BC526" s="12">
        <v>0</v>
      </c>
      <c r="BD526" s="12">
        <v>2.6315789473684209E-2</v>
      </c>
      <c r="BE526" s="12">
        <v>1.001001001001001E-3</v>
      </c>
      <c r="BF526" s="12">
        <v>0.1254901960784314</v>
      </c>
      <c r="BG526">
        <v>722724957</v>
      </c>
      <c r="BH526">
        <v>633414</v>
      </c>
      <c r="BI526">
        <v>49846500</v>
      </c>
      <c r="BJ526">
        <v>50</v>
      </c>
      <c r="BK526">
        <v>0</v>
      </c>
      <c r="BL526" s="12">
        <v>0</v>
      </c>
      <c r="BM526" s="11">
        <v>1.711449597809344</v>
      </c>
      <c r="BN526" s="12">
        <v>0.19527288664902989</v>
      </c>
      <c r="BO526" s="12">
        <v>0.36396551737765764</v>
      </c>
      <c r="BP526">
        <v>885</v>
      </c>
      <c r="BQ526" s="15">
        <v>14.244326412361177</v>
      </c>
      <c r="BR526">
        <v>76.900000000000006</v>
      </c>
      <c r="BS526">
        <v>71</v>
      </c>
      <c r="BT526">
        <v>7.7</v>
      </c>
      <c r="BU526">
        <v>4654</v>
      </c>
      <c r="BV526">
        <v>3195</v>
      </c>
      <c r="BW526" s="15">
        <v>0.68650623119896859</v>
      </c>
      <c r="BX526" s="15">
        <v>0.35165959433605226</v>
      </c>
      <c r="BY526">
        <v>1</v>
      </c>
    </row>
    <row r="527" spans="2:77" ht="15.75" customHeight="1">
      <c r="B527" t="s">
        <v>1162</v>
      </c>
      <c r="C527" s="11">
        <v>2.2175329812864009</v>
      </c>
      <c r="D527">
        <v>11121</v>
      </c>
      <c r="E527" s="11">
        <v>5015.0325130896845</v>
      </c>
      <c r="F527">
        <v>3913</v>
      </c>
      <c r="G527" s="11">
        <v>35.185684740580882</v>
      </c>
      <c r="H527">
        <v>3058</v>
      </c>
      <c r="I527" s="11">
        <v>27.497527200791293</v>
      </c>
      <c r="J527">
        <v>549</v>
      </c>
      <c r="K527" s="11">
        <v>4.936606420285945</v>
      </c>
      <c r="L527">
        <v>3466</v>
      </c>
      <c r="M527" s="11">
        <v>31.166262026796147</v>
      </c>
      <c r="N527">
        <v>7655</v>
      </c>
      <c r="O527" s="11">
        <v>68.833737973203853</v>
      </c>
      <c r="P527">
        <v>5816</v>
      </c>
      <c r="Q527" s="11">
        <v>52.297455264814317</v>
      </c>
      <c r="R527">
        <v>1002</v>
      </c>
      <c r="S527" s="11">
        <v>25.606951188346539</v>
      </c>
      <c r="T527">
        <v>2911</v>
      </c>
      <c r="U527" s="11">
        <v>74.393048811653458</v>
      </c>
      <c r="V527">
        <v>2311</v>
      </c>
      <c r="W527" s="11">
        <v>59.059545106056731</v>
      </c>
      <c r="X527">
        <v>822</v>
      </c>
      <c r="Y527" s="11">
        <v>26.880313930673644</v>
      </c>
      <c r="Z527">
        <v>2236</v>
      </c>
      <c r="AA527" s="11">
        <v>73.119686069326363</v>
      </c>
      <c r="AB527">
        <v>1669</v>
      </c>
      <c r="AC527" s="11">
        <v>42.652696141068233</v>
      </c>
      <c r="AD527" s="11">
        <v>0.44800000000000001</v>
      </c>
      <c r="AE527">
        <v>3</v>
      </c>
      <c r="AF527" s="11">
        <v>3641</v>
      </c>
      <c r="AG527" s="11">
        <v>32.902584493041751</v>
      </c>
      <c r="AH527" s="11">
        <v>490587.78085131192</v>
      </c>
      <c r="AI527" s="11">
        <v>221231.33454667981</v>
      </c>
      <c r="AJ527">
        <v>559</v>
      </c>
      <c r="AK527" s="11">
        <v>32.891618985033801</v>
      </c>
      <c r="AL527" s="11">
        <v>3.4019446830213211</v>
      </c>
      <c r="AM527" s="11">
        <v>0.44065066736508701</v>
      </c>
      <c r="AN527" s="11">
        <v>7.1647916840774997E-2</v>
      </c>
      <c r="AO527">
        <v>2.8</v>
      </c>
      <c r="AP527">
        <v>9.6</v>
      </c>
      <c r="AQ527">
        <v>2.5</v>
      </c>
      <c r="AR527">
        <v>3.5</v>
      </c>
      <c r="AS527">
        <v>12.8</v>
      </c>
      <c r="AT527">
        <v>32.1</v>
      </c>
      <c r="AU527">
        <v>9.6</v>
      </c>
      <c r="AV527" s="12">
        <v>1.0381065093345344E-2</v>
      </c>
      <c r="AW527" s="12">
        <v>3.3659355839139968E-2</v>
      </c>
      <c r="AX527" s="12">
        <v>4.4040420932485308E-2</v>
      </c>
      <c r="AY527" s="12">
        <v>0</v>
      </c>
      <c r="AZ527" s="12">
        <v>0</v>
      </c>
      <c r="BA527" s="12">
        <v>3.0781069642170072E-3</v>
      </c>
      <c r="BB527" s="12">
        <v>2.3020257826887659E-3</v>
      </c>
      <c r="BC527" s="12">
        <v>7.0257611241217799E-3</v>
      </c>
      <c r="BD527" s="12">
        <v>2.8341631558789739E-2</v>
      </c>
      <c r="BE527" s="12">
        <v>1.841620626151013E-3</v>
      </c>
      <c r="BF527" s="12">
        <v>0.15945330296127561</v>
      </c>
      <c r="BG527">
        <v>1127368151</v>
      </c>
      <c r="BH527">
        <v>455318</v>
      </c>
      <c r="BI527">
        <v>53884601</v>
      </c>
      <c r="BJ527">
        <v>60</v>
      </c>
      <c r="BK527">
        <v>0</v>
      </c>
      <c r="BL527" s="12">
        <v>0</v>
      </c>
      <c r="BM527" s="11">
        <v>1.654807214959457</v>
      </c>
      <c r="BN527" s="12">
        <v>9.1366733277298759E-2</v>
      </c>
      <c r="BO527" s="12">
        <v>0.51093265553768141</v>
      </c>
      <c r="BP527">
        <v>103</v>
      </c>
      <c r="BQ527" s="15">
        <v>0.92617570362377477</v>
      </c>
      <c r="BR527">
        <v>77</v>
      </c>
      <c r="BS527">
        <v>71.900000000000006</v>
      </c>
      <c r="BT527">
        <v>6.5</v>
      </c>
      <c r="BU527">
        <v>8155</v>
      </c>
      <c r="BV527">
        <v>8515</v>
      </c>
      <c r="BW527" s="15">
        <v>1.0441446965052115</v>
      </c>
      <c r="BX527" s="15">
        <v>0.47085869987805024</v>
      </c>
      <c r="BY527">
        <v>1</v>
      </c>
    </row>
    <row r="528" spans="2:77" ht="15.75" customHeight="1">
      <c r="B528" t="s">
        <v>1163</v>
      </c>
      <c r="C528" s="11">
        <v>13.24733302305377</v>
      </c>
      <c r="D528">
        <v>16271</v>
      </c>
      <c r="E528" s="11">
        <v>1228.2472231719601</v>
      </c>
      <c r="F528">
        <v>5989</v>
      </c>
      <c r="G528" s="11">
        <v>36.807817589576544</v>
      </c>
      <c r="H528">
        <v>4247</v>
      </c>
      <c r="I528" s="11">
        <v>26.101653248110136</v>
      </c>
      <c r="J528">
        <v>314</v>
      </c>
      <c r="K528" s="11">
        <v>1.9298137791162191</v>
      </c>
      <c r="L528">
        <v>8231</v>
      </c>
      <c r="M528" s="11">
        <v>50.58693380861655</v>
      </c>
      <c r="N528">
        <v>8040</v>
      </c>
      <c r="O528" s="11">
        <v>49.413066191383443</v>
      </c>
      <c r="P528">
        <v>2728</v>
      </c>
      <c r="Q528" s="11">
        <v>16.766025444041546</v>
      </c>
      <c r="R528">
        <v>3056</v>
      </c>
      <c r="S528" s="11">
        <v>51.026882618133243</v>
      </c>
      <c r="T528">
        <v>2933</v>
      </c>
      <c r="U528" s="11">
        <v>48.973117381866757</v>
      </c>
      <c r="V528">
        <v>994</v>
      </c>
      <c r="W528" s="11">
        <v>16.597094673568208</v>
      </c>
      <c r="X528">
        <v>2279</v>
      </c>
      <c r="Y528" s="11">
        <v>53.661408052743113</v>
      </c>
      <c r="Z528">
        <v>1968</v>
      </c>
      <c r="AA528" s="11">
        <v>46.338591947256887</v>
      </c>
      <c r="AB528">
        <v>678</v>
      </c>
      <c r="AC528" s="11">
        <v>11.320754716981133</v>
      </c>
      <c r="AD528" s="11">
        <v>0.14699999999999999</v>
      </c>
      <c r="AE528">
        <v>0</v>
      </c>
      <c r="AF528" s="11">
        <v>2040</v>
      </c>
      <c r="AG528" s="11">
        <v>12.574739567281021</v>
      </c>
      <c r="AH528" s="11">
        <v>423223.03449304251</v>
      </c>
      <c r="AI528" s="11">
        <v>31947.791586165171</v>
      </c>
      <c r="AJ528">
        <v>570</v>
      </c>
      <c r="AK528" s="11">
        <v>34.3839893594591</v>
      </c>
      <c r="AL528" s="11">
        <v>3.1007964965339965</v>
      </c>
      <c r="AM528" s="11">
        <v>0.44664928753716698</v>
      </c>
      <c r="AN528" s="11">
        <v>6.0486527101180999E-2</v>
      </c>
      <c r="AO528">
        <v>3.9</v>
      </c>
      <c r="AP528">
        <v>7.4</v>
      </c>
      <c r="AQ528">
        <v>2.6</v>
      </c>
      <c r="AR528">
        <v>2.8</v>
      </c>
      <c r="AS528">
        <v>8.5</v>
      </c>
      <c r="AT528">
        <v>26.4</v>
      </c>
      <c r="AU528">
        <v>6.7</v>
      </c>
      <c r="AV528" s="12">
        <v>0.14890510608461641</v>
      </c>
      <c r="AW528" s="12">
        <v>0.13297712576691786</v>
      </c>
      <c r="AX528" s="12">
        <v>0.28188223185153427</v>
      </c>
      <c r="AY528" s="12">
        <v>2.2074811536296511E-4</v>
      </c>
      <c r="AZ528" s="12">
        <v>3.3222591362126248E-2</v>
      </c>
      <c r="BA528" s="12">
        <v>2.7250812283827692E-3</v>
      </c>
      <c r="BB528" s="12">
        <v>5.4112554112554113E-4</v>
      </c>
      <c r="BC528" s="12">
        <v>6.9767441860465115E-2</v>
      </c>
      <c r="BD528" s="12">
        <v>5.8669460450497639E-3</v>
      </c>
      <c r="BE528" s="12">
        <v>1.406926406926407E-3</v>
      </c>
      <c r="BF528" s="12">
        <v>0.14098360655737699</v>
      </c>
      <c r="BG528">
        <v>3794322161</v>
      </c>
      <c r="BH528">
        <v>325769</v>
      </c>
      <c r="BI528">
        <v>42558583</v>
      </c>
      <c r="BJ528">
        <v>3</v>
      </c>
      <c r="BK528">
        <v>0</v>
      </c>
      <c r="BL528" s="12">
        <v>0</v>
      </c>
      <c r="BM528" s="11">
        <v>1.700487473075615</v>
      </c>
      <c r="BN528" s="12"/>
      <c r="BO528" s="12"/>
      <c r="BP528">
        <v>0</v>
      </c>
      <c r="BQ528" s="15">
        <v>0</v>
      </c>
      <c r="BR528">
        <v>69.7</v>
      </c>
      <c r="BS528">
        <v>66.599999999999994</v>
      </c>
      <c r="BT528">
        <v>4.3</v>
      </c>
      <c r="BU528">
        <v>10983</v>
      </c>
      <c r="BV528">
        <v>3995</v>
      </c>
      <c r="BW528" s="15">
        <v>0.36374396795046893</v>
      </c>
      <c r="BX528" s="15">
        <v>2.7457901701230036E-2</v>
      </c>
      <c r="BY528">
        <v>2</v>
      </c>
    </row>
    <row r="529" spans="2:77" ht="15.75" customHeight="1">
      <c r="B529" t="s">
        <v>1164</v>
      </c>
      <c r="C529" s="11">
        <v>15.561714929704131</v>
      </c>
      <c r="D529">
        <v>7247</v>
      </c>
      <c r="E529" s="11">
        <v>465.69417527158009</v>
      </c>
      <c r="F529">
        <v>1842</v>
      </c>
      <c r="G529" s="11">
        <v>25.417414102387191</v>
      </c>
      <c r="H529">
        <v>1551</v>
      </c>
      <c r="I529" s="11">
        <v>21.401959431488894</v>
      </c>
      <c r="J529">
        <v>446</v>
      </c>
      <c r="K529" s="11">
        <v>6.1542707327169861</v>
      </c>
      <c r="L529">
        <v>2743</v>
      </c>
      <c r="M529" s="11">
        <v>37.85014488753967</v>
      </c>
      <c r="N529">
        <v>4504</v>
      </c>
      <c r="O529" s="11">
        <v>62.14985511246033</v>
      </c>
      <c r="P529">
        <v>3097</v>
      </c>
      <c r="Q529" s="11">
        <v>42.734924796467503</v>
      </c>
      <c r="R529">
        <v>458</v>
      </c>
      <c r="S529" s="11">
        <v>24.864277958740498</v>
      </c>
      <c r="T529">
        <v>1384</v>
      </c>
      <c r="U529" s="11">
        <v>75.135722041259498</v>
      </c>
      <c r="V529">
        <v>1167</v>
      </c>
      <c r="W529" s="11">
        <v>63.355048859934847</v>
      </c>
      <c r="X529">
        <v>370</v>
      </c>
      <c r="Y529" s="11">
        <v>23.855577047066408</v>
      </c>
      <c r="Z529">
        <v>1181</v>
      </c>
      <c r="AA529" s="11">
        <v>76.144422952933581</v>
      </c>
      <c r="AB529">
        <v>1081</v>
      </c>
      <c r="AC529" s="11">
        <v>58.686210640608039</v>
      </c>
      <c r="AD529" s="11">
        <v>0.31900000000000001</v>
      </c>
      <c r="AE529">
        <v>1</v>
      </c>
      <c r="AF529" s="11">
        <v>2212</v>
      </c>
      <c r="AG529" s="11">
        <v>30.919765166340508</v>
      </c>
      <c r="AH529" s="11">
        <v>257158.03494611901</v>
      </c>
      <c r="AI529" s="11">
        <v>16525.044707974899</v>
      </c>
      <c r="AJ529">
        <v>604</v>
      </c>
      <c r="AK529" s="11">
        <v>37.8204557761632</v>
      </c>
      <c r="AL529" s="11">
        <v>4.5852181984472509</v>
      </c>
      <c r="AM529" s="11">
        <v>0.49736981915992601</v>
      </c>
      <c r="AN529" s="11">
        <v>0.10107201196032001</v>
      </c>
      <c r="AO529">
        <v>5.5</v>
      </c>
      <c r="AP529">
        <v>7.8</v>
      </c>
      <c r="AQ529">
        <v>5.2</v>
      </c>
      <c r="AR529">
        <v>5.0999999999999996</v>
      </c>
      <c r="AS529">
        <v>10.199999999999999</v>
      </c>
      <c r="AT529">
        <v>28.8</v>
      </c>
      <c r="AU529">
        <v>10.7</v>
      </c>
      <c r="AV529" s="12">
        <v>0.77038423716197657</v>
      </c>
      <c r="AW529" s="12">
        <v>1.8524919596538313E-2</v>
      </c>
      <c r="AX529" s="12">
        <v>0.78890915675851492</v>
      </c>
      <c r="AY529" s="12">
        <v>1.050383389937327E-4</v>
      </c>
      <c r="AZ529" s="12">
        <v>3.5502958579881658E-2</v>
      </c>
      <c r="BA529" s="12">
        <v>2.222222222222222E-2</v>
      </c>
      <c r="BB529" s="12">
        <v>7.1174377224199276E-3</v>
      </c>
      <c r="BC529" s="12">
        <v>7.2378138847858195E-2</v>
      </c>
      <c r="BD529" s="12">
        <v>0.1229202037351443</v>
      </c>
      <c r="BE529" s="12">
        <v>9.341637010676156E-3</v>
      </c>
      <c r="BF529" s="12">
        <v>0.48923959827833569</v>
      </c>
      <c r="BG529">
        <v>2999282603</v>
      </c>
      <c r="BH529">
        <v>942142</v>
      </c>
      <c r="BI529">
        <v>455917660</v>
      </c>
      <c r="BJ529">
        <v>2</v>
      </c>
      <c r="BK529">
        <v>0</v>
      </c>
      <c r="BL529" s="12">
        <v>0</v>
      </c>
      <c r="BM529" s="11">
        <v>13.147515119642391</v>
      </c>
      <c r="BN529" s="12">
        <v>0.46472978093823897</v>
      </c>
      <c r="BO529" s="12">
        <v>0.10904114289298475</v>
      </c>
      <c r="BP529">
        <v>6099</v>
      </c>
      <c r="BQ529" s="15">
        <v>84.158962329239685</v>
      </c>
      <c r="BR529">
        <v>70.2</v>
      </c>
      <c r="BS529">
        <v>64.599999999999994</v>
      </c>
      <c r="BT529">
        <v>8</v>
      </c>
      <c r="BU529">
        <v>5987</v>
      </c>
      <c r="BV529">
        <v>24699</v>
      </c>
      <c r="BW529" s="15">
        <v>4.1254384499749461</v>
      </c>
      <c r="BX529" s="15">
        <v>0.2651017878563196</v>
      </c>
      <c r="BY529">
        <v>1</v>
      </c>
    </row>
    <row r="530" spans="2:77" ht="15.75" customHeight="1">
      <c r="B530" t="s">
        <v>290</v>
      </c>
      <c r="C530" s="11">
        <v>1.352042650964405</v>
      </c>
      <c r="D530">
        <v>5264</v>
      </c>
      <c r="E530" s="11">
        <v>3893.3683018396027</v>
      </c>
      <c r="F530">
        <v>2159</v>
      </c>
      <c r="G530" s="11">
        <v>41.014437689969604</v>
      </c>
      <c r="H530">
        <v>1390</v>
      </c>
      <c r="I530" s="11">
        <v>26.40577507598784</v>
      </c>
      <c r="J530">
        <v>1234</v>
      </c>
      <c r="K530" s="11">
        <v>23.44224924012158</v>
      </c>
      <c r="L530">
        <v>349</v>
      </c>
      <c r="M530" s="11">
        <v>6.6299392097264427</v>
      </c>
      <c r="N530">
        <v>4915</v>
      </c>
      <c r="O530" s="11">
        <v>93.370060790273556</v>
      </c>
      <c r="P530">
        <v>2282</v>
      </c>
      <c r="Q530" s="11">
        <v>43.351063829787236</v>
      </c>
      <c r="R530">
        <v>60</v>
      </c>
      <c r="S530" s="11">
        <v>2.7790643816581753</v>
      </c>
      <c r="T530">
        <v>2099</v>
      </c>
      <c r="U530" s="11">
        <v>97.220935618341827</v>
      </c>
      <c r="V530">
        <v>974</v>
      </c>
      <c r="W530" s="11">
        <v>45.113478462251045</v>
      </c>
      <c r="X530">
        <v>30</v>
      </c>
      <c r="Y530" s="11">
        <v>2.1582733812949639</v>
      </c>
      <c r="Z530">
        <v>1360</v>
      </c>
      <c r="AA530" s="11">
        <v>97.841726618705039</v>
      </c>
      <c r="AB530">
        <v>535</v>
      </c>
      <c r="AC530" s="11">
        <v>24.779990736452064</v>
      </c>
      <c r="AD530" s="11">
        <v>0.78700000000000003</v>
      </c>
      <c r="AE530">
        <v>4</v>
      </c>
      <c r="AF530" s="11">
        <v>4245</v>
      </c>
      <c r="AG530" s="11">
        <v>81.088825214899714</v>
      </c>
      <c r="AH530" s="11">
        <v>378490.74356892123</v>
      </c>
      <c r="AI530" s="11">
        <v>279939.94368369202</v>
      </c>
      <c r="AJ530">
        <v>593</v>
      </c>
      <c r="AK530" s="11">
        <v>44.808161750220698</v>
      </c>
      <c r="AL530" s="11">
        <v>4.7453426223749213</v>
      </c>
      <c r="AM530" s="11">
        <v>0.54487946987365199</v>
      </c>
      <c r="AN530" s="11">
        <v>0.10883425001524399</v>
      </c>
      <c r="AO530">
        <v>2.4</v>
      </c>
      <c r="AP530">
        <v>11.6</v>
      </c>
      <c r="AQ530">
        <v>3.9</v>
      </c>
      <c r="AR530">
        <v>6.4</v>
      </c>
      <c r="AS530">
        <v>18.5</v>
      </c>
      <c r="AT530">
        <v>43</v>
      </c>
      <c r="AU530">
        <v>16.399999999999999</v>
      </c>
      <c r="AV530" s="12">
        <v>0.1941562516029646</v>
      </c>
      <c r="AW530" s="12">
        <v>0.51684275902626342</v>
      </c>
      <c r="AX530" s="12">
        <v>0.71099901062922799</v>
      </c>
      <c r="AY530" s="12">
        <v>1.4792899408284021E-4</v>
      </c>
      <c r="AZ530" s="12">
        <v>1.9230769230769228E-2</v>
      </c>
      <c r="BA530" s="12">
        <v>7.4906367041198503E-3</v>
      </c>
      <c r="BB530" s="12">
        <v>0</v>
      </c>
      <c r="BC530" s="12">
        <v>7.6923076923076927E-3</v>
      </c>
      <c r="BD530" s="12">
        <v>5.9701492537313432E-2</v>
      </c>
      <c r="BE530" s="12">
        <v>0</v>
      </c>
      <c r="BF530" s="12">
        <v>6.1302681992337162E-2</v>
      </c>
      <c r="BG530">
        <v>515844899</v>
      </c>
      <c r="BH530">
        <v>4048024</v>
      </c>
      <c r="BI530">
        <v>91500000</v>
      </c>
      <c r="BJ530">
        <v>5625</v>
      </c>
      <c r="BK530">
        <v>0</v>
      </c>
      <c r="BL530" s="12">
        <v>0</v>
      </c>
      <c r="BM530" s="11">
        <v>3.7037037037037042</v>
      </c>
      <c r="BN530" s="12">
        <v>0.20694060366452502</v>
      </c>
      <c r="BO530" s="12">
        <v>0.31219330644938026</v>
      </c>
      <c r="BP530">
        <v>4013</v>
      </c>
      <c r="BQ530" s="15">
        <v>76.234802431610944</v>
      </c>
      <c r="BR530">
        <v>68.599999999999994</v>
      </c>
      <c r="BS530">
        <v>63.9</v>
      </c>
      <c r="BT530">
        <v>6.8</v>
      </c>
      <c r="BU530">
        <v>3299</v>
      </c>
      <c r="BV530">
        <v>11019</v>
      </c>
      <c r="BW530" s="15">
        <v>3.3401030615337981</v>
      </c>
      <c r="BX530" s="15">
        <v>2.4704124970845558</v>
      </c>
      <c r="BY530">
        <v>0</v>
      </c>
    </row>
    <row r="531" spans="2:77" ht="15.75" customHeight="1">
      <c r="B531" t="s">
        <v>1165</v>
      </c>
      <c r="C531" s="11">
        <v>0.96780663651842791</v>
      </c>
      <c r="D531">
        <v>4055</v>
      </c>
      <c r="E531" s="11">
        <v>4189.8865403397031</v>
      </c>
      <c r="F531">
        <v>1354</v>
      </c>
      <c r="G531" s="11">
        <v>33.39087546239211</v>
      </c>
      <c r="H531">
        <v>705</v>
      </c>
      <c r="I531" s="11">
        <v>17.385943279901355</v>
      </c>
      <c r="J531">
        <v>504</v>
      </c>
      <c r="K531" s="11">
        <v>12.429099876695437</v>
      </c>
      <c r="L531">
        <v>277</v>
      </c>
      <c r="M531" s="11">
        <v>6.8310727496917387</v>
      </c>
      <c r="N531">
        <v>3778</v>
      </c>
      <c r="O531" s="11">
        <v>93.168927250308258</v>
      </c>
      <c r="P531">
        <v>1185</v>
      </c>
      <c r="Q531" s="11">
        <v>29.223181257706539</v>
      </c>
      <c r="R531">
        <v>76</v>
      </c>
      <c r="S531" s="11">
        <v>5.6129985228951256</v>
      </c>
      <c r="T531">
        <v>1278</v>
      </c>
      <c r="U531" s="11">
        <v>94.387001477104874</v>
      </c>
      <c r="V531">
        <v>362</v>
      </c>
      <c r="W531" s="11">
        <v>26.735598227474149</v>
      </c>
      <c r="X531">
        <v>20</v>
      </c>
      <c r="Y531" s="11">
        <v>2.8368794326241136</v>
      </c>
      <c r="Z531">
        <v>685</v>
      </c>
      <c r="AA531" s="11">
        <v>97.163120567375884</v>
      </c>
      <c r="AB531">
        <v>182</v>
      </c>
      <c r="AC531" s="11">
        <v>13.441654357459379</v>
      </c>
      <c r="AD531" s="11">
        <v>0.79600000000000004</v>
      </c>
      <c r="AE531">
        <v>4</v>
      </c>
      <c r="AF531" s="11">
        <v>3004</v>
      </c>
      <c r="AG531" s="11">
        <v>74.540942928039698</v>
      </c>
      <c r="AH531" s="11">
        <v>42095.008079943247</v>
      </c>
      <c r="AI531" s="11">
        <v>43495.267020876992</v>
      </c>
      <c r="AJ531">
        <v>593</v>
      </c>
      <c r="AK531" s="11">
        <v>42.279803009592001</v>
      </c>
      <c r="AL531" s="11">
        <v>5.0358565488260396</v>
      </c>
      <c r="AM531" s="11">
        <v>0.55714379827826999</v>
      </c>
      <c r="AN531" s="11">
        <v>0.12196137235585301</v>
      </c>
      <c r="AO531">
        <v>2.5</v>
      </c>
      <c r="AP531">
        <v>11.3</v>
      </c>
      <c r="AQ531">
        <v>3.6</v>
      </c>
      <c r="AR531">
        <v>5.9</v>
      </c>
      <c r="AS531">
        <v>17.100000000000001</v>
      </c>
      <c r="AT531">
        <v>42.3</v>
      </c>
      <c r="AU531">
        <v>14.9</v>
      </c>
      <c r="AV531" s="12">
        <v>0.35441210030570491</v>
      </c>
      <c r="AW531" s="12">
        <v>0.18537198291575813</v>
      </c>
      <c r="AX531" s="12">
        <v>0.53978408322146298</v>
      </c>
      <c r="AY531" s="12">
        <v>3.0612244897959182E-4</v>
      </c>
      <c r="AZ531" s="12">
        <v>2.1428571428571429E-2</v>
      </c>
      <c r="BA531" s="12">
        <v>0</v>
      </c>
      <c r="BB531" s="12">
        <v>0</v>
      </c>
      <c r="BC531" s="12">
        <v>0</v>
      </c>
      <c r="BD531" s="12">
        <v>1.312335958005249E-2</v>
      </c>
      <c r="BE531" s="12">
        <v>0</v>
      </c>
      <c r="BF531" s="12">
        <v>3.5211267605633798E-2</v>
      </c>
      <c r="BG531">
        <v>106854877</v>
      </c>
      <c r="BH531">
        <v>350312</v>
      </c>
      <c r="BI531">
        <v>6181010</v>
      </c>
      <c r="BJ531">
        <v>222</v>
      </c>
      <c r="BK531">
        <v>0</v>
      </c>
      <c r="BL531" s="12">
        <v>0</v>
      </c>
      <c r="BM531" s="11">
        <v>0</v>
      </c>
      <c r="BN531" s="12">
        <v>0.42875711866616639</v>
      </c>
      <c r="BO531" s="12">
        <v>0.12599426080902895</v>
      </c>
      <c r="BP531">
        <v>2920</v>
      </c>
      <c r="BQ531" s="15">
        <v>72.009864364981496</v>
      </c>
      <c r="BR531">
        <v>64.3</v>
      </c>
      <c r="BS531">
        <v>57.3</v>
      </c>
      <c r="BT531">
        <v>10.8</v>
      </c>
      <c r="BU531">
        <v>2873</v>
      </c>
      <c r="BV531">
        <v>180</v>
      </c>
      <c r="BW531" s="15">
        <v>6.2652279846849984E-2</v>
      </c>
      <c r="BX531" s="15">
        <v>6.4736361048560578E-2</v>
      </c>
      <c r="BY531">
        <v>0</v>
      </c>
    </row>
    <row r="532" spans="2:77" ht="15.75" customHeight="1">
      <c r="B532" t="s">
        <v>1166</v>
      </c>
      <c r="C532" s="11">
        <v>1.09695600354233</v>
      </c>
      <c r="D532">
        <v>8028</v>
      </c>
      <c r="E532" s="11">
        <v>7318.4338971441803</v>
      </c>
      <c r="F532">
        <v>2842</v>
      </c>
      <c r="G532" s="11">
        <v>35.401096163428001</v>
      </c>
      <c r="H532">
        <v>1864</v>
      </c>
      <c r="I532" s="11">
        <v>23.218734429496763</v>
      </c>
      <c r="J532">
        <v>1016</v>
      </c>
      <c r="K532" s="11">
        <v>12.655705032386647</v>
      </c>
      <c r="L532">
        <v>566</v>
      </c>
      <c r="M532" s="11">
        <v>7.0503238664673642</v>
      </c>
      <c r="N532">
        <v>7462</v>
      </c>
      <c r="O532" s="11">
        <v>92.949676133532634</v>
      </c>
      <c r="P532">
        <v>2500</v>
      </c>
      <c r="Q532" s="11">
        <v>31.141006477329348</v>
      </c>
      <c r="R532">
        <v>114</v>
      </c>
      <c r="S532" s="11">
        <v>4.0112596762843067</v>
      </c>
      <c r="T532">
        <v>2728</v>
      </c>
      <c r="U532" s="11">
        <v>95.988740323715689</v>
      </c>
      <c r="V532">
        <v>1099</v>
      </c>
      <c r="W532" s="11">
        <v>38.669950738916256</v>
      </c>
      <c r="X532">
        <v>85</v>
      </c>
      <c r="Y532" s="11">
        <v>4.5600858369098711</v>
      </c>
      <c r="Z532">
        <v>1779</v>
      </c>
      <c r="AA532" s="11">
        <v>95.439914163090137</v>
      </c>
      <c r="AB532">
        <v>548</v>
      </c>
      <c r="AC532" s="11">
        <v>19.282195636875439</v>
      </c>
      <c r="AD532" s="11">
        <v>0.74199999999999999</v>
      </c>
      <c r="AE532">
        <v>4</v>
      </c>
      <c r="AF532" s="11">
        <v>5197</v>
      </c>
      <c r="AG532" s="11">
        <v>65.371069182389945</v>
      </c>
      <c r="AH532" s="11">
        <v>89876.269657111756</v>
      </c>
      <c r="AI532" s="11">
        <v>81932.428800138761</v>
      </c>
      <c r="AJ532">
        <v>593</v>
      </c>
      <c r="AK532" s="11">
        <v>41.6285472493024</v>
      </c>
      <c r="AL532" s="11">
        <v>6.1837219627577777</v>
      </c>
      <c r="AM532" s="11">
        <v>0.58739179201821101</v>
      </c>
      <c r="AN532" s="11">
        <v>0.14921635168217801</v>
      </c>
      <c r="AO532">
        <v>2.4</v>
      </c>
      <c r="AP532">
        <v>11.4</v>
      </c>
      <c r="AQ532">
        <v>3.1</v>
      </c>
      <c r="AR532">
        <v>5.3</v>
      </c>
      <c r="AS532">
        <v>16.3</v>
      </c>
      <c r="AT532">
        <v>40.9</v>
      </c>
      <c r="AU532">
        <v>13</v>
      </c>
      <c r="AV532" s="12">
        <v>1.3361917652250641E-4</v>
      </c>
      <c r="AW532" s="12">
        <v>3.6233517262898474E-2</v>
      </c>
      <c r="AX532" s="12">
        <v>3.636713643942098E-2</v>
      </c>
      <c r="AY532" s="12">
        <v>1.476843100189036E-5</v>
      </c>
      <c r="AZ532" s="12">
        <v>2.717391304347826E-3</v>
      </c>
      <c r="BA532" s="12">
        <v>0</v>
      </c>
      <c r="BB532" s="12">
        <v>0</v>
      </c>
      <c r="BC532" s="12">
        <v>0</v>
      </c>
      <c r="BD532" s="12">
        <v>0.1064935064935065</v>
      </c>
      <c r="BE532" s="12">
        <v>0</v>
      </c>
      <c r="BF532" s="12">
        <v>0.1084656084656085</v>
      </c>
      <c r="BG532">
        <v>337878858</v>
      </c>
      <c r="BH532">
        <v>1768999</v>
      </c>
      <c r="BI532">
        <v>44071178</v>
      </c>
      <c r="BJ532">
        <v>40</v>
      </c>
      <c r="BK532">
        <v>0</v>
      </c>
      <c r="BL532" s="12">
        <v>0</v>
      </c>
      <c r="BM532" s="11">
        <v>0</v>
      </c>
      <c r="BN532" s="12">
        <v>0.20500160059661798</v>
      </c>
      <c r="BO532" s="12">
        <v>0.30031273195459229</v>
      </c>
      <c r="BP532">
        <v>324</v>
      </c>
      <c r="BQ532" s="15">
        <v>4.0358744394618835</v>
      </c>
      <c r="BR532">
        <v>72.400000000000006</v>
      </c>
      <c r="BS532">
        <v>70.599999999999994</v>
      </c>
      <c r="BT532">
        <v>2.5</v>
      </c>
      <c r="BU532">
        <v>5477</v>
      </c>
      <c r="BV532">
        <v>3604</v>
      </c>
      <c r="BW532" s="15">
        <v>0.65802446594851194</v>
      </c>
      <c r="BX532" s="15">
        <v>0.59986404543445271</v>
      </c>
      <c r="BY532">
        <v>0</v>
      </c>
    </row>
    <row r="533" spans="2:77" ht="15.75" customHeight="1">
      <c r="B533" t="s">
        <v>1167</v>
      </c>
      <c r="C533" s="11">
        <v>3.4383424676665681</v>
      </c>
      <c r="D533">
        <v>11198</v>
      </c>
      <c r="E533" s="11">
        <v>3256.801818115438</v>
      </c>
      <c r="F533">
        <v>3521</v>
      </c>
      <c r="G533" s="11">
        <v>31.443114841936058</v>
      </c>
      <c r="H533">
        <v>2487</v>
      </c>
      <c r="I533" s="11">
        <v>22.209323093409537</v>
      </c>
      <c r="J533">
        <v>1312</v>
      </c>
      <c r="K533" s="11">
        <v>11.716377924629398</v>
      </c>
      <c r="L533">
        <v>1285</v>
      </c>
      <c r="M533" s="11">
        <v>11.475263439899983</v>
      </c>
      <c r="N533">
        <v>9913</v>
      </c>
      <c r="O533" s="11">
        <v>88.52473656010001</v>
      </c>
      <c r="P533">
        <v>3400</v>
      </c>
      <c r="Q533" s="11">
        <v>30.362564743704233</v>
      </c>
      <c r="R533">
        <v>149</v>
      </c>
      <c r="S533" s="11">
        <v>4.2317523430843513</v>
      </c>
      <c r="T533">
        <v>3372</v>
      </c>
      <c r="U533" s="11">
        <v>95.768247656915648</v>
      </c>
      <c r="V533">
        <v>1041</v>
      </c>
      <c r="W533" s="11">
        <v>29.565464356716841</v>
      </c>
      <c r="X533">
        <v>105</v>
      </c>
      <c r="Y533" s="11">
        <v>4.2219541616405305</v>
      </c>
      <c r="Z533">
        <v>2382</v>
      </c>
      <c r="AA533" s="11">
        <v>95.778045838359475</v>
      </c>
      <c r="AB533">
        <v>772</v>
      </c>
      <c r="AC533" s="11">
        <v>21.925589321215565</v>
      </c>
      <c r="AD533" s="11">
        <v>0.52</v>
      </c>
      <c r="AE533">
        <v>3</v>
      </c>
      <c r="AF533" s="11">
        <v>4883</v>
      </c>
      <c r="AG533" s="11">
        <v>43.907921949464978</v>
      </c>
      <c r="AH533" s="11">
        <v>77196.887202821294</v>
      </c>
      <c r="AI533" s="11">
        <v>22451.773762725279</v>
      </c>
      <c r="AJ533">
        <v>584</v>
      </c>
      <c r="AK533" s="11">
        <v>40.488659527348297</v>
      </c>
      <c r="AL533" s="11">
        <v>4.3801208624461099</v>
      </c>
      <c r="AM533" s="11">
        <v>0.52912123550980705</v>
      </c>
      <c r="AN533" s="11">
        <v>9.7997830785265999E-2</v>
      </c>
      <c r="AO533">
        <v>2.5</v>
      </c>
      <c r="AP533">
        <v>8.3000000000000007</v>
      </c>
      <c r="AQ533">
        <v>3</v>
      </c>
      <c r="AR533">
        <v>3.7</v>
      </c>
      <c r="AS533">
        <v>12.7</v>
      </c>
      <c r="AT533">
        <v>34.700000000000003</v>
      </c>
      <c r="AU533">
        <v>11.2</v>
      </c>
      <c r="AV533" s="12">
        <v>8.3606742164049355E-2</v>
      </c>
      <c r="AW533" s="12">
        <v>0.11030359570976644</v>
      </c>
      <c r="AX533" s="12">
        <v>0.19391033787381579</v>
      </c>
      <c r="AY533" s="12">
        <v>7.1469155699129143E-5</v>
      </c>
      <c r="AZ533" s="12">
        <v>1.890359168241966E-2</v>
      </c>
      <c r="BA533" s="12">
        <v>1.5924867292772558E-2</v>
      </c>
      <c r="BB533" s="12">
        <v>1.0427528675703861E-3</v>
      </c>
      <c r="BC533" s="12">
        <v>6.9679849340866296E-2</v>
      </c>
      <c r="BD533" s="12">
        <v>5.7684550221863647E-2</v>
      </c>
      <c r="BE533" s="12">
        <v>1.564129301355579E-3</v>
      </c>
      <c r="BF533" s="12">
        <v>0.24955436720142599</v>
      </c>
      <c r="BG533">
        <v>750735961</v>
      </c>
      <c r="BH533">
        <v>313460</v>
      </c>
      <c r="BI533">
        <v>24763858</v>
      </c>
      <c r="BJ533">
        <v>30</v>
      </c>
      <c r="BK533">
        <v>0</v>
      </c>
      <c r="BL533" s="12">
        <v>0</v>
      </c>
      <c r="BM533" s="11">
        <v>3.5618878005342829</v>
      </c>
      <c r="BN533" s="12">
        <v>0.36807072673912922</v>
      </c>
      <c r="BO533" s="12">
        <v>0.20969131403367994</v>
      </c>
      <c r="BP533">
        <v>27</v>
      </c>
      <c r="BQ533" s="15">
        <v>0.24111448472941599</v>
      </c>
      <c r="BR533">
        <v>75.599999999999994</v>
      </c>
      <c r="BS533">
        <v>70</v>
      </c>
      <c r="BT533">
        <v>7.4</v>
      </c>
      <c r="BU533">
        <v>8068</v>
      </c>
      <c r="BV533">
        <v>7979</v>
      </c>
      <c r="BW533" s="15">
        <v>0.98896876549330692</v>
      </c>
      <c r="BX533" s="15">
        <v>0.28762951183407592</v>
      </c>
      <c r="BY533">
        <v>0</v>
      </c>
    </row>
    <row r="534" spans="2:77" ht="15.75" customHeight="1">
      <c r="B534" t="s">
        <v>1168</v>
      </c>
      <c r="C534" s="11">
        <v>3.885081960370226</v>
      </c>
      <c r="D534">
        <v>13783</v>
      </c>
      <c r="E534" s="11">
        <v>3547.6729038392177</v>
      </c>
      <c r="F534">
        <v>4700</v>
      </c>
      <c r="G534" s="11">
        <v>34.099978234056444</v>
      </c>
      <c r="H534">
        <v>3257</v>
      </c>
      <c r="I534" s="11">
        <v>23.630559384749329</v>
      </c>
      <c r="J534">
        <v>1670</v>
      </c>
      <c r="K534" s="11">
        <v>12.116375244866864</v>
      </c>
      <c r="L534">
        <v>1128</v>
      </c>
      <c r="M534" s="11">
        <v>8.183994776173547</v>
      </c>
      <c r="N534">
        <v>12655</v>
      </c>
      <c r="O534" s="11">
        <v>91.816005223826451</v>
      </c>
      <c r="P534">
        <v>6476</v>
      </c>
      <c r="Q534" s="11">
        <v>46.985416817819051</v>
      </c>
      <c r="R534">
        <v>129</v>
      </c>
      <c r="S534" s="11">
        <v>2.7446808510638299</v>
      </c>
      <c r="T534">
        <v>4571</v>
      </c>
      <c r="U534" s="11">
        <v>97.255319148936167</v>
      </c>
      <c r="V534">
        <v>2471</v>
      </c>
      <c r="W534" s="11">
        <v>52.574468085106382</v>
      </c>
      <c r="X534">
        <v>116</v>
      </c>
      <c r="Y534" s="11">
        <v>3.5615597175314706</v>
      </c>
      <c r="Z534">
        <v>3141</v>
      </c>
      <c r="AA534" s="11">
        <v>96.438440282468534</v>
      </c>
      <c r="AB534">
        <v>1767</v>
      </c>
      <c r="AC534" s="11">
        <v>37.595744680851062</v>
      </c>
      <c r="AD534" s="11">
        <v>0.49099999999999999</v>
      </c>
      <c r="AE534">
        <v>2</v>
      </c>
      <c r="AF534" s="11">
        <v>7213</v>
      </c>
      <c r="AG534" s="11">
        <v>52.680397312299156</v>
      </c>
      <c r="AH534" s="11">
        <v>22764.255758481861</v>
      </c>
      <c r="AI534" s="11">
        <v>5859.4016781856844</v>
      </c>
      <c r="AJ534">
        <v>592</v>
      </c>
      <c r="AK534" s="11">
        <v>38.944234267122198</v>
      </c>
      <c r="AL534" s="11">
        <v>3.818022309698859</v>
      </c>
      <c r="AM534" s="11">
        <v>0.51136536687419798</v>
      </c>
      <c r="AN534" s="11">
        <v>8.1485411730162008E-2</v>
      </c>
      <c r="AO534">
        <v>2.6</v>
      </c>
      <c r="AP534">
        <v>10.4</v>
      </c>
      <c r="AQ534">
        <v>3.7</v>
      </c>
      <c r="AR534">
        <v>5.3</v>
      </c>
      <c r="AS534">
        <v>15.7</v>
      </c>
      <c r="AT534">
        <v>39</v>
      </c>
      <c r="AU534">
        <v>14.1</v>
      </c>
      <c r="AV534" s="12">
        <v>5.4185367860953605E-2</v>
      </c>
      <c r="AW534" s="12">
        <v>0.1029893267128472</v>
      </c>
      <c r="AX534" s="12">
        <v>0.15717469457380079</v>
      </c>
      <c r="AY534" s="12">
        <v>6.8632217106580112E-4</v>
      </c>
      <c r="AZ534" s="12">
        <v>0.1283422459893048</v>
      </c>
      <c r="BA534" s="12">
        <v>2.000755001887505E-2</v>
      </c>
      <c r="BB534" s="12">
        <v>4.3956043956043961E-4</v>
      </c>
      <c r="BC534" s="12">
        <v>0.13903743315508019</v>
      </c>
      <c r="BD534" s="12">
        <v>9.8039215686274508E-3</v>
      </c>
      <c r="BE534" s="12">
        <v>0</v>
      </c>
      <c r="BF534" s="12">
        <v>6.8965517241379309E-2</v>
      </c>
      <c r="BG534">
        <v>634993921</v>
      </c>
      <c r="BH534">
        <v>233606</v>
      </c>
      <c r="BI534">
        <v>41715970</v>
      </c>
      <c r="BJ534">
        <v>26</v>
      </c>
      <c r="BK534">
        <v>0</v>
      </c>
      <c r="BL534" s="12">
        <v>0</v>
      </c>
      <c r="BM534" s="11">
        <v>0.69252077562326875</v>
      </c>
      <c r="BN534" s="12">
        <v>0.40755548766413291</v>
      </c>
      <c r="BO534" s="12">
        <v>0.16322860397180713</v>
      </c>
      <c r="BP534">
        <v>43</v>
      </c>
      <c r="BQ534" s="15">
        <v>0.31197852426902706</v>
      </c>
      <c r="BR534">
        <v>72.7</v>
      </c>
      <c r="BS534">
        <v>64.8</v>
      </c>
      <c r="BT534">
        <v>10.8</v>
      </c>
      <c r="BU534">
        <v>9747</v>
      </c>
      <c r="BV534">
        <v>1184</v>
      </c>
      <c r="BW534" s="15">
        <v>0.12147327382784447</v>
      </c>
      <c r="BX534" s="15">
        <v>3.1266592331109733E-2</v>
      </c>
      <c r="BY534">
        <v>0</v>
      </c>
    </row>
    <row r="535" spans="2:77" ht="15.75" customHeight="1">
      <c r="B535" t="s">
        <v>1169</v>
      </c>
      <c r="C535" s="11">
        <v>1.8208185989568879</v>
      </c>
      <c r="D535">
        <v>10486</v>
      </c>
      <c r="E535" s="11">
        <v>5758.9482038503056</v>
      </c>
      <c r="F535">
        <v>3138</v>
      </c>
      <c r="G535" s="11">
        <v>29.925615105855425</v>
      </c>
      <c r="H535">
        <v>2630</v>
      </c>
      <c r="I535" s="11">
        <v>25.081060461567805</v>
      </c>
      <c r="J535">
        <v>607</v>
      </c>
      <c r="K535" s="11">
        <v>5.7886706084302881</v>
      </c>
      <c r="L535">
        <v>375</v>
      </c>
      <c r="M535" s="11">
        <v>3.5761968338737362</v>
      </c>
      <c r="N535">
        <v>10111</v>
      </c>
      <c r="O535" s="11">
        <v>96.423803166126262</v>
      </c>
      <c r="P535">
        <v>2241</v>
      </c>
      <c r="Q535" s="11">
        <v>21.371352279229448</v>
      </c>
      <c r="R535">
        <v>46</v>
      </c>
      <c r="S535" s="11">
        <v>1.4659018483110262</v>
      </c>
      <c r="T535">
        <v>3092</v>
      </c>
      <c r="U535" s="11">
        <v>98.53409815168898</v>
      </c>
      <c r="V535">
        <v>882</v>
      </c>
      <c r="W535" s="11">
        <v>28.107074569789674</v>
      </c>
      <c r="X535">
        <v>46</v>
      </c>
      <c r="Y535" s="11">
        <v>1.7490494296577948</v>
      </c>
      <c r="Z535">
        <v>2584</v>
      </c>
      <c r="AA535" s="11">
        <v>98.250950570342212</v>
      </c>
      <c r="AB535">
        <v>721</v>
      </c>
      <c r="AC535" s="11">
        <v>22.976418100701085</v>
      </c>
      <c r="AD535" s="11">
        <v>0.51100000000000001</v>
      </c>
      <c r="AE535">
        <v>1</v>
      </c>
      <c r="AF535" s="11">
        <v>3602</v>
      </c>
      <c r="AG535" s="11">
        <v>34.350562654968527</v>
      </c>
      <c r="AH535" s="11">
        <v>34500.403983168369</v>
      </c>
      <c r="AI535" s="11">
        <v>18947.743615390729</v>
      </c>
      <c r="AJ535">
        <v>593</v>
      </c>
      <c r="AK535" s="11">
        <v>40.138966008628003</v>
      </c>
      <c r="AL535" s="11">
        <v>4.5528767057344233</v>
      </c>
      <c r="AM535" s="11">
        <v>0.53665543306192398</v>
      </c>
      <c r="AN535" s="11">
        <v>0.10213276196411</v>
      </c>
      <c r="AO535">
        <v>2.9</v>
      </c>
      <c r="AP535">
        <v>9.6</v>
      </c>
      <c r="AQ535">
        <v>3.1</v>
      </c>
      <c r="AR535">
        <v>4</v>
      </c>
      <c r="AS535">
        <v>12.5</v>
      </c>
      <c r="AT535">
        <v>35.1</v>
      </c>
      <c r="AU535">
        <v>10.1</v>
      </c>
      <c r="AV535" s="12">
        <v>8.9587839038708206E-2</v>
      </c>
      <c r="AW535" s="12">
        <v>0.18845543149957711</v>
      </c>
      <c r="AX535" s="12">
        <v>0.27804327053828537</v>
      </c>
      <c r="AY535" s="12">
        <v>0</v>
      </c>
      <c r="AZ535" s="12">
        <v>0</v>
      </c>
      <c r="BA535" s="12">
        <v>1.3914656771799631E-3</v>
      </c>
      <c r="BB535" s="12">
        <v>1.533742331288344E-3</v>
      </c>
      <c r="BC535" s="12">
        <v>0</v>
      </c>
      <c r="BD535" s="12">
        <v>1.2500000000000001E-2</v>
      </c>
      <c r="BE535" s="12">
        <v>1.022494887525562E-3</v>
      </c>
      <c r="BF535" s="12">
        <v>0.1225490196078431</v>
      </c>
      <c r="BG535">
        <v>423774888</v>
      </c>
      <c r="BH535">
        <v>204012</v>
      </c>
      <c r="BI535">
        <v>14938031</v>
      </c>
      <c r="BJ535">
        <v>29</v>
      </c>
      <c r="BK535">
        <v>0</v>
      </c>
      <c r="BL535" s="12">
        <v>0</v>
      </c>
      <c r="BM535" s="11">
        <v>0</v>
      </c>
      <c r="BN535" s="12">
        <v>0.37692739195383862</v>
      </c>
      <c r="BO535" s="12">
        <v>0.16582474118659044</v>
      </c>
      <c r="BP535">
        <v>813</v>
      </c>
      <c r="BQ535" s="15">
        <v>7.7531947358382602</v>
      </c>
      <c r="BR535">
        <v>71.400000000000006</v>
      </c>
      <c r="BS535">
        <v>69.7</v>
      </c>
      <c r="BT535">
        <v>2.5</v>
      </c>
      <c r="BU535">
        <v>7940</v>
      </c>
      <c r="BV535">
        <v>222</v>
      </c>
      <c r="BW535" s="15">
        <v>2.7959697732997481E-2</v>
      </c>
      <c r="BX535" s="15">
        <v>1.535556466141935E-2</v>
      </c>
      <c r="BY535">
        <v>0</v>
      </c>
    </row>
    <row r="536" spans="2:77" ht="15.75" customHeight="1">
      <c r="B536" t="s">
        <v>1170</v>
      </c>
      <c r="C536" s="11">
        <v>1.690241286555654</v>
      </c>
      <c r="D536">
        <v>6141</v>
      </c>
      <c r="E536" s="11">
        <v>3633.2090860909152</v>
      </c>
      <c r="F536">
        <v>2081</v>
      </c>
      <c r="G536" s="11">
        <v>33.8869890897248</v>
      </c>
      <c r="H536">
        <v>1743</v>
      </c>
      <c r="I536" s="11">
        <v>28.382999511480218</v>
      </c>
      <c r="J536">
        <v>445</v>
      </c>
      <c r="K536" s="11">
        <v>7.2463768115942031</v>
      </c>
      <c r="L536">
        <v>188</v>
      </c>
      <c r="M536" s="11">
        <v>3.0613906529881127</v>
      </c>
      <c r="N536">
        <v>5953</v>
      </c>
      <c r="O536" s="11">
        <v>96.938609347011891</v>
      </c>
      <c r="P536">
        <v>2740</v>
      </c>
      <c r="Q536" s="11">
        <v>44.618140368018238</v>
      </c>
      <c r="R536">
        <v>19</v>
      </c>
      <c r="S536" s="11">
        <v>0.91302258529553093</v>
      </c>
      <c r="T536">
        <v>2062</v>
      </c>
      <c r="U536" s="11">
        <v>99.086977414704464</v>
      </c>
      <c r="V536">
        <v>975</v>
      </c>
      <c r="W536" s="11">
        <v>46.852474771744355</v>
      </c>
      <c r="X536">
        <v>19</v>
      </c>
      <c r="Y536" s="11">
        <v>1.0900745840504877</v>
      </c>
      <c r="Z536">
        <v>1724</v>
      </c>
      <c r="AA536" s="11">
        <v>98.909925415949516</v>
      </c>
      <c r="AB536">
        <v>754</v>
      </c>
      <c r="AC536" s="11">
        <v>36.232580490148969</v>
      </c>
      <c r="AD536" s="11">
        <v>0.48599999999999999</v>
      </c>
      <c r="AE536">
        <v>2</v>
      </c>
      <c r="AF536" s="11">
        <v>3526</v>
      </c>
      <c r="AG536" s="11">
        <v>57.539164490861616</v>
      </c>
      <c r="AH536" s="11">
        <v>37189.042254583328</v>
      </c>
      <c r="AI536" s="11">
        <v>22002.20912267828</v>
      </c>
      <c r="AJ536">
        <v>593</v>
      </c>
      <c r="AK536" s="11">
        <v>42.674276203637099</v>
      </c>
      <c r="AL536" s="11">
        <v>4.5790368833389676</v>
      </c>
      <c r="AM536" s="11">
        <v>0.55167613623875</v>
      </c>
      <c r="AN536" s="11">
        <v>9.9342513748817016E-2</v>
      </c>
      <c r="AO536">
        <v>4</v>
      </c>
      <c r="AP536">
        <v>9.6</v>
      </c>
      <c r="AQ536">
        <v>5.2</v>
      </c>
      <c r="AR536">
        <v>5.6</v>
      </c>
      <c r="AS536">
        <v>13.2</v>
      </c>
      <c r="AT536">
        <v>36.5</v>
      </c>
      <c r="AU536">
        <v>13</v>
      </c>
      <c r="AV536" s="12">
        <v>6.1081534394137445E-2</v>
      </c>
      <c r="AW536" s="12">
        <v>6.1843721620875661E-2</v>
      </c>
      <c r="AX536" s="12">
        <v>0.12292525601501311</v>
      </c>
      <c r="AY536" s="12">
        <v>1.3717421124828529E-3</v>
      </c>
      <c r="AZ536" s="12">
        <v>0.1111111111111111</v>
      </c>
      <c r="BA536" s="12">
        <v>1.140939597315436E-2</v>
      </c>
      <c r="BB536" s="12">
        <v>1.055011303692539E-2</v>
      </c>
      <c r="BC536" s="12">
        <v>1.8404907975460121E-2</v>
      </c>
      <c r="BD536" s="12">
        <v>4.7619047619047623E-2</v>
      </c>
      <c r="BE536" s="12">
        <v>1.281085154483798E-2</v>
      </c>
      <c r="BF536" s="12">
        <v>0.32926829268292679</v>
      </c>
      <c r="BG536">
        <v>253515516</v>
      </c>
      <c r="BH536">
        <v>167432</v>
      </c>
      <c r="BI536">
        <v>13971428</v>
      </c>
      <c r="BJ536">
        <v>104</v>
      </c>
      <c r="BK536">
        <v>0</v>
      </c>
      <c r="BL536" s="12">
        <v>0</v>
      </c>
      <c r="BM536" s="11">
        <v>14.226999683844451</v>
      </c>
      <c r="BN536" s="12">
        <v>0.36492598322805492</v>
      </c>
      <c r="BO536" s="12">
        <v>0.16684165504072673</v>
      </c>
      <c r="BP536">
        <v>872</v>
      </c>
      <c r="BQ536" s="15">
        <v>14.19964175215763</v>
      </c>
      <c r="BR536">
        <v>63</v>
      </c>
      <c r="BS536">
        <v>60.9</v>
      </c>
      <c r="BT536">
        <v>3.4</v>
      </c>
      <c r="BU536">
        <v>4535</v>
      </c>
      <c r="BV536">
        <v>787</v>
      </c>
      <c r="BW536" s="15">
        <v>0.1735391400220507</v>
      </c>
      <c r="BX536" s="15">
        <v>0.10267122298005507</v>
      </c>
      <c r="BY536">
        <v>0</v>
      </c>
    </row>
    <row r="537" spans="2:77" ht="15.75" customHeight="1">
      <c r="B537" t="s">
        <v>1171</v>
      </c>
      <c r="C537" s="11">
        <v>0.42895701673625458</v>
      </c>
      <c r="D537">
        <v>3707</v>
      </c>
      <c r="E537" s="11">
        <v>8641.8915074636934</v>
      </c>
      <c r="F537">
        <v>1281</v>
      </c>
      <c r="G537" s="11">
        <v>34.556244942001619</v>
      </c>
      <c r="H537">
        <v>1024</v>
      </c>
      <c r="I537" s="11">
        <v>27.623415160507147</v>
      </c>
      <c r="J537">
        <v>345</v>
      </c>
      <c r="K537" s="11">
        <v>9.3067170218505524</v>
      </c>
      <c r="L537">
        <v>205</v>
      </c>
      <c r="M537" s="11">
        <v>5.5300782303749667</v>
      </c>
      <c r="N537">
        <v>3502</v>
      </c>
      <c r="O537" s="11">
        <v>94.469921769625032</v>
      </c>
      <c r="P537">
        <v>2710</v>
      </c>
      <c r="Q537" s="11">
        <v>73.104936606420296</v>
      </c>
      <c r="R537">
        <v>6</v>
      </c>
      <c r="S537" s="11">
        <v>0.46838407494145201</v>
      </c>
      <c r="T537">
        <v>1275</v>
      </c>
      <c r="U537" s="11">
        <v>99.531615925058546</v>
      </c>
      <c r="V537">
        <v>1098</v>
      </c>
      <c r="W537" s="11">
        <v>85.714285714285708</v>
      </c>
      <c r="X537">
        <v>6</v>
      </c>
      <c r="Y537" s="11">
        <v>0.5859375</v>
      </c>
      <c r="Z537">
        <v>1018</v>
      </c>
      <c r="AA537" s="11">
        <v>99.4140625</v>
      </c>
      <c r="AB537">
        <v>879</v>
      </c>
      <c r="AC537" s="11">
        <v>68.618266978922719</v>
      </c>
      <c r="AD537" s="11">
        <v>0.68</v>
      </c>
      <c r="AE537">
        <v>4</v>
      </c>
      <c r="AF537" s="11">
        <v>2273</v>
      </c>
      <c r="AG537" s="11">
        <v>61.515561569688771</v>
      </c>
      <c r="AH537" s="11">
        <v>5014.7758446823282</v>
      </c>
      <c r="AI537" s="11">
        <v>11690.625514970019</v>
      </c>
      <c r="AJ537">
        <v>593</v>
      </c>
      <c r="AK537" s="11">
        <v>37.937296765648099</v>
      </c>
      <c r="AL537" s="11">
        <v>4.0506498211545825</v>
      </c>
      <c r="AM537" s="11">
        <v>0.50662586032584001</v>
      </c>
      <c r="AN537" s="11">
        <v>8.3688501925912998E-2</v>
      </c>
      <c r="AO537">
        <v>2.4</v>
      </c>
      <c r="AP537">
        <v>9.1999999999999993</v>
      </c>
      <c r="AQ537">
        <v>3.8</v>
      </c>
      <c r="AR537">
        <v>4.2</v>
      </c>
      <c r="AS537">
        <v>14.7</v>
      </c>
      <c r="AT537">
        <v>38.299999999999997</v>
      </c>
      <c r="AU537">
        <v>14</v>
      </c>
      <c r="AV537" s="12">
        <v>0</v>
      </c>
      <c r="AW537" s="12">
        <v>0</v>
      </c>
      <c r="AX537" s="12">
        <v>0</v>
      </c>
      <c r="AY537" s="12">
        <v>0</v>
      </c>
      <c r="AZ537" s="12">
        <v>0</v>
      </c>
      <c r="BA537" s="12">
        <v>2.3866348448687352E-3</v>
      </c>
      <c r="BB537" s="12">
        <v>2.4906600249065998E-3</v>
      </c>
      <c r="BC537" s="12">
        <v>0</v>
      </c>
      <c r="BD537" s="12">
        <v>1.6706443914081149E-2</v>
      </c>
      <c r="BE537" s="12">
        <v>0</v>
      </c>
      <c r="BF537" s="12">
        <v>0.4</v>
      </c>
      <c r="BG537">
        <v>117937047</v>
      </c>
      <c r="BH537">
        <v>137494</v>
      </c>
      <c r="BI537">
        <v>3555095</v>
      </c>
      <c r="BJ537">
        <v>69</v>
      </c>
      <c r="BK537">
        <v>0</v>
      </c>
      <c r="BL537" s="12">
        <v>0</v>
      </c>
      <c r="BM537" s="11">
        <v>5.3008216273522386</v>
      </c>
      <c r="BN537" s="12">
        <v>0.26457981579413703</v>
      </c>
      <c r="BO537" s="12">
        <v>0.26022159035199527</v>
      </c>
      <c r="BP537">
        <v>3</v>
      </c>
      <c r="BQ537" s="15">
        <v>8.0927974103048278E-2</v>
      </c>
      <c r="BR537">
        <v>68.8</v>
      </c>
      <c r="BS537">
        <v>61.7</v>
      </c>
      <c r="BT537">
        <v>10.3</v>
      </c>
      <c r="BU537">
        <v>2727</v>
      </c>
      <c r="BV537">
        <v>523</v>
      </c>
      <c r="BW537" s="15">
        <v>0.19178584525119177</v>
      </c>
      <c r="BX537" s="15">
        <v>0.44709804891503113</v>
      </c>
      <c r="BY537">
        <v>0</v>
      </c>
    </row>
    <row r="538" spans="2:77" ht="15.75" customHeight="1">
      <c r="B538" t="s">
        <v>1172</v>
      </c>
      <c r="C538" s="11">
        <v>3.07318925007554</v>
      </c>
      <c r="D538">
        <v>5298</v>
      </c>
      <c r="E538" s="11">
        <v>1723.9419927912911</v>
      </c>
      <c r="F538">
        <v>1283</v>
      </c>
      <c r="G538" s="11">
        <v>24.216685541713854</v>
      </c>
      <c r="H538">
        <v>741</v>
      </c>
      <c r="I538" s="11">
        <v>13.986409966024915</v>
      </c>
      <c r="J538">
        <v>77</v>
      </c>
      <c r="K538" s="11">
        <v>1.4533786334465837</v>
      </c>
      <c r="L538">
        <v>1713</v>
      </c>
      <c r="M538" s="11">
        <v>32.33295583238958</v>
      </c>
      <c r="N538">
        <v>3585</v>
      </c>
      <c r="O538" s="11">
        <v>67.667044167610428</v>
      </c>
      <c r="P538">
        <v>1517</v>
      </c>
      <c r="Q538" s="11">
        <v>28.633446583616458</v>
      </c>
      <c r="R538">
        <v>157</v>
      </c>
      <c r="S538" s="11">
        <v>12.236944660950897</v>
      </c>
      <c r="T538">
        <v>1126</v>
      </c>
      <c r="U538" s="11">
        <v>87.763055339049103</v>
      </c>
      <c r="V538">
        <v>518</v>
      </c>
      <c r="W538" s="11">
        <v>40.374123148869835</v>
      </c>
      <c r="X538">
        <v>103</v>
      </c>
      <c r="Y538" s="11">
        <v>13.900134952766532</v>
      </c>
      <c r="Z538">
        <v>638</v>
      </c>
      <c r="AA538" s="11">
        <v>86.099865047233465</v>
      </c>
      <c r="AB538">
        <v>319</v>
      </c>
      <c r="AC538" s="11">
        <v>24.863600935307872</v>
      </c>
      <c r="AD538" s="11">
        <v>0.41299999999999998</v>
      </c>
      <c r="AE538">
        <v>2</v>
      </c>
      <c r="AF538" s="11">
        <v>1096</v>
      </c>
      <c r="AG538" s="11">
        <v>20.706593614207446</v>
      </c>
      <c r="AH538" s="11">
        <v>45205.303301295418</v>
      </c>
      <c r="AI538" s="11">
        <v>14709.573548125551</v>
      </c>
      <c r="AJ538">
        <v>603</v>
      </c>
      <c r="AK538" s="11">
        <v>38.930254205024603</v>
      </c>
      <c r="AL538" s="11">
        <v>4.1172230885490322</v>
      </c>
      <c r="AM538" s="11">
        <v>0.51015853812676304</v>
      </c>
      <c r="AN538" s="11">
        <v>8.7313393076736995E-2</v>
      </c>
      <c r="AO538">
        <v>2.9</v>
      </c>
      <c r="AP538">
        <v>7.8</v>
      </c>
      <c r="AQ538">
        <v>2.5</v>
      </c>
      <c r="AR538">
        <v>2.9</v>
      </c>
      <c r="AS538">
        <v>10.1</v>
      </c>
      <c r="AT538">
        <v>29.2</v>
      </c>
      <c r="AU538">
        <v>7.8</v>
      </c>
      <c r="AV538" s="12">
        <v>8.6149047988166749E-2</v>
      </c>
      <c r="AW538" s="12">
        <v>8.9982911036441737E-2</v>
      </c>
      <c r="AX538" s="12">
        <v>0.17613195902460851</v>
      </c>
      <c r="AY538" s="12">
        <v>8.4998597523140872E-5</v>
      </c>
      <c r="AZ538" s="12">
        <v>2.915451895043732E-2</v>
      </c>
      <c r="BA538" s="12">
        <v>7.0232306861156132E-3</v>
      </c>
      <c r="BB538" s="12">
        <v>3.4423407917383818E-3</v>
      </c>
      <c r="BC538" s="12">
        <v>1.306240928882438E-2</v>
      </c>
      <c r="BD538" s="12">
        <v>0.14038876889848809</v>
      </c>
      <c r="BE538" s="12">
        <v>2.5817555938037872E-3</v>
      </c>
      <c r="BF538" s="12">
        <v>0.37246376811594201</v>
      </c>
      <c r="BG538">
        <v>1137432717</v>
      </c>
      <c r="BH538">
        <v>655844</v>
      </c>
      <c r="BI538">
        <v>220500000</v>
      </c>
      <c r="BJ538">
        <v>192</v>
      </c>
      <c r="BK538">
        <v>0</v>
      </c>
      <c r="BL538" s="12">
        <v>0</v>
      </c>
      <c r="BM538" s="11">
        <v>19.48937828883259</v>
      </c>
      <c r="BN538" s="12">
        <v>0.25829992513365896</v>
      </c>
      <c r="BO538" s="12">
        <v>0.33995973062178986</v>
      </c>
      <c r="BP538">
        <v>3379</v>
      </c>
      <c r="BQ538" s="15">
        <v>63.778784446961112</v>
      </c>
      <c r="BR538">
        <v>71.900000000000006</v>
      </c>
      <c r="BS538">
        <v>70</v>
      </c>
      <c r="BT538">
        <v>2.6</v>
      </c>
      <c r="BU538">
        <v>4260</v>
      </c>
      <c r="BV538">
        <v>9644</v>
      </c>
      <c r="BW538" s="15">
        <v>2.2638497652582159</v>
      </c>
      <c r="BX538" s="15">
        <v>0.73664508790097116</v>
      </c>
      <c r="BY538">
        <v>2</v>
      </c>
    </row>
    <row r="539" spans="2:77" ht="15.75" customHeight="1">
      <c r="B539" t="s">
        <v>1173</v>
      </c>
      <c r="C539" s="11">
        <v>3.8525149459984789</v>
      </c>
      <c r="D539">
        <v>8063</v>
      </c>
      <c r="E539" s="11">
        <v>2092.9185513932548</v>
      </c>
      <c r="F539">
        <v>2405</v>
      </c>
      <c r="G539" s="11">
        <v>29.827607590226961</v>
      </c>
      <c r="H539">
        <v>1731</v>
      </c>
      <c r="I539" s="11">
        <v>21.468436065980402</v>
      </c>
      <c r="J539">
        <v>232</v>
      </c>
      <c r="K539" s="11">
        <v>2.877340940096738</v>
      </c>
      <c r="L539">
        <v>1484</v>
      </c>
      <c r="M539" s="11">
        <v>18.405060151308447</v>
      </c>
      <c r="N539">
        <v>6579</v>
      </c>
      <c r="O539" s="11">
        <v>81.594939848691553</v>
      </c>
      <c r="P539">
        <v>2615</v>
      </c>
      <c r="Q539" s="11">
        <v>32.432097234280043</v>
      </c>
      <c r="R539">
        <v>274</v>
      </c>
      <c r="S539" s="11">
        <v>11.392931392931393</v>
      </c>
      <c r="T539">
        <v>2131</v>
      </c>
      <c r="U539" s="11">
        <v>88.607068607068612</v>
      </c>
      <c r="V539">
        <v>813</v>
      </c>
      <c r="W539" s="11">
        <v>33.804573804573806</v>
      </c>
      <c r="X539">
        <v>150</v>
      </c>
      <c r="Y539" s="11">
        <v>8.6655112651646444</v>
      </c>
      <c r="Z539">
        <v>1581</v>
      </c>
      <c r="AA539" s="11">
        <v>91.334488734835347</v>
      </c>
      <c r="AB539">
        <v>689</v>
      </c>
      <c r="AC539" s="11">
        <v>28.648648648648649</v>
      </c>
      <c r="AD539" s="11">
        <v>0.39200000000000002</v>
      </c>
      <c r="AE539">
        <v>2</v>
      </c>
      <c r="AF539" s="11">
        <v>2597</v>
      </c>
      <c r="AG539" s="11">
        <v>32.208855264789783</v>
      </c>
      <c r="AH539" s="11">
        <v>420680.28992581728</v>
      </c>
      <c r="AI539" s="11">
        <v>109196.27719102681</v>
      </c>
      <c r="AJ539">
        <v>603</v>
      </c>
      <c r="AK539" s="11">
        <v>40.3513634722052</v>
      </c>
      <c r="AL539" s="11">
        <v>4.404565147500703</v>
      </c>
      <c r="AM539" s="11">
        <v>0.51706131273726097</v>
      </c>
      <c r="AN539" s="11">
        <v>9.4646711985547E-2</v>
      </c>
      <c r="AO539">
        <v>2.6</v>
      </c>
      <c r="AP539">
        <v>8.5</v>
      </c>
      <c r="AQ539">
        <v>2.2000000000000002</v>
      </c>
      <c r="AR539">
        <v>3</v>
      </c>
      <c r="AS539">
        <v>10.9</v>
      </c>
      <c r="AT539">
        <v>28.4</v>
      </c>
      <c r="AU539">
        <v>7.8</v>
      </c>
      <c r="AV539" s="12">
        <v>0.20344961855579863</v>
      </c>
      <c r="AW539" s="12">
        <v>0.21230577143582796</v>
      </c>
      <c r="AX539" s="12">
        <v>0.41575538999162659</v>
      </c>
      <c r="AY539" s="12">
        <v>0</v>
      </c>
      <c r="AZ539" s="12">
        <v>0</v>
      </c>
      <c r="BA539" s="12">
        <v>1.8509729473184619E-2</v>
      </c>
      <c r="BB539" s="12">
        <v>9.9626400996264009E-3</v>
      </c>
      <c r="BC539" s="12">
        <v>4.590818363273453E-2</v>
      </c>
      <c r="BD539" s="12">
        <v>0.16295594504973951</v>
      </c>
      <c r="BE539" s="12">
        <v>5.4171855541718557E-2</v>
      </c>
      <c r="BF539" s="12">
        <v>0.50891089108910892</v>
      </c>
      <c r="BG539">
        <v>891790200</v>
      </c>
      <c r="BH539">
        <v>424287</v>
      </c>
      <c r="BI539">
        <v>54296772</v>
      </c>
      <c r="BJ539">
        <v>45</v>
      </c>
      <c r="BK539">
        <v>0</v>
      </c>
      <c r="BL539" s="12">
        <v>0</v>
      </c>
      <c r="BM539" s="11">
        <v>3.4125810487999089</v>
      </c>
      <c r="BN539" s="12">
        <v>0.25250852834539383</v>
      </c>
      <c r="BO539" s="12">
        <v>0.26047853276605221</v>
      </c>
      <c r="BP539">
        <v>1152</v>
      </c>
      <c r="BQ539" s="15">
        <v>14.287486047376907</v>
      </c>
      <c r="BR539">
        <v>74.8</v>
      </c>
      <c r="BS539">
        <v>70.400000000000006</v>
      </c>
      <c r="BT539">
        <v>5.9</v>
      </c>
      <c r="BU539">
        <v>6032</v>
      </c>
      <c r="BV539">
        <v>6430</v>
      </c>
      <c r="BW539" s="15">
        <v>1.0659814323607426</v>
      </c>
      <c r="BX539" s="15">
        <v>0.27669754622703119</v>
      </c>
      <c r="BY539">
        <v>0</v>
      </c>
    </row>
    <row r="540" spans="2:77" ht="15.75" customHeight="1">
      <c r="B540" t="s">
        <v>1174</v>
      </c>
      <c r="C540" s="11">
        <v>0.64482038395002372</v>
      </c>
      <c r="D540">
        <v>1435</v>
      </c>
      <c r="E540" s="11">
        <v>2225.4259259136861</v>
      </c>
      <c r="F540">
        <v>326</v>
      </c>
      <c r="G540" s="11">
        <v>22.717770034843205</v>
      </c>
      <c r="H540">
        <v>282</v>
      </c>
      <c r="I540" s="11">
        <v>19.651567944250871</v>
      </c>
      <c r="J540">
        <v>10</v>
      </c>
      <c r="K540" s="11">
        <v>0.69686411149825789</v>
      </c>
      <c r="L540">
        <v>716</v>
      </c>
      <c r="M540" s="11">
        <v>49.89547038327526</v>
      </c>
      <c r="N540">
        <v>719</v>
      </c>
      <c r="O540" s="11">
        <v>50.104529616724733</v>
      </c>
      <c r="P540">
        <v>146</v>
      </c>
      <c r="Q540" s="11">
        <v>10.174216027874564</v>
      </c>
      <c r="R540">
        <v>123</v>
      </c>
      <c r="S540" s="11">
        <v>37.730061349693251</v>
      </c>
      <c r="T540">
        <v>203</v>
      </c>
      <c r="U540" s="11">
        <v>62.269938650306742</v>
      </c>
      <c r="V540">
        <v>69</v>
      </c>
      <c r="W540" s="11">
        <v>21.165644171779142</v>
      </c>
      <c r="X540">
        <v>92</v>
      </c>
      <c r="Y540" s="11">
        <v>32.62411347517731</v>
      </c>
      <c r="Z540">
        <v>190</v>
      </c>
      <c r="AA540" s="11">
        <v>67.37588652482269</v>
      </c>
      <c r="AB540">
        <v>64</v>
      </c>
      <c r="AC540" s="11">
        <v>19.631901840490798</v>
      </c>
      <c r="AD540" s="11">
        <v>0.215</v>
      </c>
      <c r="AE540">
        <v>2</v>
      </c>
      <c r="AF540" s="11">
        <v>328</v>
      </c>
      <c r="AG540" s="11">
        <v>22.857142857142858</v>
      </c>
      <c r="AH540" s="11">
        <v>205992.2616329852</v>
      </c>
      <c r="AI540" s="11">
        <v>319456.80806662812</v>
      </c>
      <c r="AJ540">
        <v>603</v>
      </c>
      <c r="AK540" s="11">
        <v>41.4430059668422</v>
      </c>
      <c r="AL540" s="11">
        <v>4.2198760524331975</v>
      </c>
      <c r="AM540" s="11">
        <v>0.48555207672348799</v>
      </c>
      <c r="AN540" s="11">
        <v>9.2831460971303986E-2</v>
      </c>
      <c r="AO540">
        <v>3.4</v>
      </c>
      <c r="AP540">
        <v>8.3000000000000007</v>
      </c>
      <c r="AQ540">
        <v>2.8</v>
      </c>
      <c r="AR540">
        <v>3.6</v>
      </c>
      <c r="AS540">
        <v>10.9</v>
      </c>
      <c r="AT540">
        <v>28.6</v>
      </c>
      <c r="AU540">
        <v>8.1999999999999993</v>
      </c>
      <c r="AV540" s="12">
        <v>0</v>
      </c>
      <c r="AW540" s="12">
        <v>0.10362124610950037</v>
      </c>
      <c r="AX540" s="12">
        <v>0.10362124610950037</v>
      </c>
      <c r="AY540" s="12">
        <v>1.6833599865331199E-4</v>
      </c>
      <c r="AZ540" s="12">
        <v>9.1743119266055051E-3</v>
      </c>
      <c r="BA540" s="12">
        <v>0</v>
      </c>
      <c r="BB540" s="12">
        <v>0</v>
      </c>
      <c r="BC540" s="12">
        <v>0</v>
      </c>
      <c r="BD540" s="12">
        <v>3.9260969976905313E-2</v>
      </c>
      <c r="BE540" s="12">
        <v>0</v>
      </c>
      <c r="BF540" s="12">
        <v>0.14655172413793099</v>
      </c>
      <c r="BG540">
        <v>314250551</v>
      </c>
      <c r="BH540">
        <v>770222</v>
      </c>
      <c r="BI540">
        <v>23275609</v>
      </c>
      <c r="BJ540">
        <v>101</v>
      </c>
      <c r="BK540">
        <v>0</v>
      </c>
      <c r="BL540" s="12">
        <v>0</v>
      </c>
      <c r="BM540" s="11">
        <v>6.6181336863004629</v>
      </c>
      <c r="BN540" s="12">
        <v>0.10818847633754766</v>
      </c>
      <c r="BO540" s="12">
        <v>0.53042999088766585</v>
      </c>
      <c r="BP540">
        <v>1</v>
      </c>
      <c r="BQ540" s="15">
        <v>6.968641114982578E-2</v>
      </c>
      <c r="BR540">
        <v>68.099999999999994</v>
      </c>
      <c r="BS540">
        <v>65.400000000000006</v>
      </c>
      <c r="BT540">
        <v>4</v>
      </c>
      <c r="BU540">
        <v>1205</v>
      </c>
      <c r="BV540">
        <v>2635</v>
      </c>
      <c r="BW540" s="15">
        <v>2.1867219917012446</v>
      </c>
      <c r="BX540" s="15">
        <v>3.3912110195801821</v>
      </c>
      <c r="BY540">
        <v>0</v>
      </c>
    </row>
    <row r="541" spans="2:77" ht="15.75" customHeight="1">
      <c r="B541" t="s">
        <v>1175</v>
      </c>
      <c r="C541" s="11">
        <v>0.91553934945618964</v>
      </c>
      <c r="D541">
        <v>3855</v>
      </c>
      <c r="E541" s="11">
        <v>4210.6327841504417</v>
      </c>
      <c r="F541">
        <v>1042</v>
      </c>
      <c r="G541" s="11">
        <v>27.029831387808041</v>
      </c>
      <c r="H541">
        <v>806</v>
      </c>
      <c r="I541" s="11">
        <v>20.907911802853437</v>
      </c>
      <c r="J541">
        <v>55</v>
      </c>
      <c r="K541" s="11">
        <v>1.4267185473411155</v>
      </c>
      <c r="L541">
        <v>1273</v>
      </c>
      <c r="M541" s="11">
        <v>33.022049286640723</v>
      </c>
      <c r="N541">
        <v>2582</v>
      </c>
      <c r="O541" s="11">
        <v>66.977950713359263</v>
      </c>
      <c r="P541">
        <v>849</v>
      </c>
      <c r="Q541" s="11">
        <v>22.023346303501945</v>
      </c>
      <c r="R541">
        <v>214</v>
      </c>
      <c r="S541" s="11">
        <v>20.537428023032632</v>
      </c>
      <c r="T541">
        <v>828</v>
      </c>
      <c r="U541" s="11">
        <v>79.462571976967368</v>
      </c>
      <c r="V541">
        <v>390</v>
      </c>
      <c r="W541" s="11">
        <v>37.428023032629561</v>
      </c>
      <c r="X541">
        <v>165</v>
      </c>
      <c r="Y541" s="11">
        <v>20.471464019851116</v>
      </c>
      <c r="Z541">
        <v>641</v>
      </c>
      <c r="AA541" s="11">
        <v>79.528535980148888</v>
      </c>
      <c r="AB541">
        <v>298</v>
      </c>
      <c r="AC541" s="11">
        <v>28.598848368522074</v>
      </c>
      <c r="AD541" s="11">
        <v>0.30599999999999999</v>
      </c>
      <c r="AE541">
        <v>3</v>
      </c>
      <c r="AF541" s="11">
        <v>633</v>
      </c>
      <c r="AG541" s="11">
        <v>16.420233463035018</v>
      </c>
      <c r="AH541" s="11">
        <v>168818.16523667271</v>
      </c>
      <c r="AI541" s="11">
        <v>184392.03660328159</v>
      </c>
      <c r="AJ541">
        <v>574</v>
      </c>
      <c r="AK541" s="11">
        <v>40.9622494672073</v>
      </c>
      <c r="AL541" s="11">
        <v>4.4161834146475138</v>
      </c>
      <c r="AM541" s="11">
        <v>0.48211432405321197</v>
      </c>
      <c r="AN541" s="11">
        <v>9.2789634752138E-2</v>
      </c>
      <c r="AO541">
        <v>2.6</v>
      </c>
      <c r="AP541">
        <v>9.1999999999999993</v>
      </c>
      <c r="AQ541">
        <v>2</v>
      </c>
      <c r="AR541">
        <v>3.2</v>
      </c>
      <c r="AS541">
        <v>11.6</v>
      </c>
      <c r="AT541">
        <v>30.7</v>
      </c>
      <c r="AU541">
        <v>8.1</v>
      </c>
      <c r="AV541" s="12">
        <v>1.4670402466102569E-2</v>
      </c>
      <c r="AW541" s="12">
        <v>0.18477156992899091</v>
      </c>
      <c r="AX541" s="12">
        <v>0.19944197239509348</v>
      </c>
      <c r="AY541" s="12">
        <v>0</v>
      </c>
      <c r="AZ541" s="12">
        <v>0</v>
      </c>
      <c r="BA541" s="12">
        <v>2.2246941045606229E-3</v>
      </c>
      <c r="BB541" s="12">
        <v>1.2453300124532999E-3</v>
      </c>
      <c r="BC541" s="12">
        <v>1.041666666666667E-2</v>
      </c>
      <c r="BD541" s="12">
        <v>3.2222222222222222E-2</v>
      </c>
      <c r="BE541" s="12">
        <v>3.735990037359901E-3</v>
      </c>
      <c r="BF541" s="12">
        <v>0.26804123711340211</v>
      </c>
      <c r="BG541">
        <v>434030093</v>
      </c>
      <c r="BH541">
        <v>460235</v>
      </c>
      <c r="BI541">
        <v>35255425</v>
      </c>
      <c r="BJ541">
        <v>715</v>
      </c>
      <c r="BK541">
        <v>0</v>
      </c>
      <c r="BL541" s="12">
        <v>0</v>
      </c>
      <c r="BM541" s="11">
        <v>0</v>
      </c>
      <c r="BN541" s="12">
        <v>0.14619688610884965</v>
      </c>
      <c r="BO541" s="12">
        <v>0.34043372657291621</v>
      </c>
      <c r="BP541">
        <v>6</v>
      </c>
      <c r="BQ541" s="15">
        <v>0.1556420233463035</v>
      </c>
      <c r="BR541">
        <v>72</v>
      </c>
      <c r="BS541">
        <v>70</v>
      </c>
      <c r="BT541">
        <v>2.8</v>
      </c>
      <c r="BU541">
        <v>3085</v>
      </c>
      <c r="BV541">
        <v>1116</v>
      </c>
      <c r="BW541" s="15">
        <v>0.36175040518638574</v>
      </c>
      <c r="BX541" s="15">
        <v>0.39512272782295765</v>
      </c>
      <c r="BY541">
        <v>0</v>
      </c>
    </row>
    <row r="542" spans="2:77" ht="15.75" customHeight="1">
      <c r="B542" t="s">
        <v>1176</v>
      </c>
      <c r="C542" s="11">
        <v>2.361029313756744</v>
      </c>
      <c r="D542">
        <v>7596</v>
      </c>
      <c r="E542" s="11">
        <v>3217.2408685234195</v>
      </c>
      <c r="F542">
        <v>2348</v>
      </c>
      <c r="G542" s="11">
        <v>30.911005792522378</v>
      </c>
      <c r="H542">
        <v>1941</v>
      </c>
      <c r="I542" s="11">
        <v>25.552922590837284</v>
      </c>
      <c r="J542">
        <v>247</v>
      </c>
      <c r="K542" s="11">
        <v>3.2517114270668772</v>
      </c>
      <c r="L542">
        <v>2944</v>
      </c>
      <c r="M542" s="11">
        <v>38.757240652975248</v>
      </c>
      <c r="N542">
        <v>4652</v>
      </c>
      <c r="O542" s="11">
        <v>61.242759347024744</v>
      </c>
      <c r="P542">
        <v>2200</v>
      </c>
      <c r="Q542" s="11">
        <v>28.962611901000528</v>
      </c>
      <c r="R542">
        <v>671</v>
      </c>
      <c r="S542" s="11">
        <v>28.577512776831345</v>
      </c>
      <c r="T542">
        <v>1677</v>
      </c>
      <c r="U542" s="11">
        <v>71.422487223168645</v>
      </c>
      <c r="V542">
        <v>569</v>
      </c>
      <c r="W542" s="11">
        <v>24.233390119250426</v>
      </c>
      <c r="X542">
        <v>563</v>
      </c>
      <c r="Y542" s="11">
        <v>29.005667181865018</v>
      </c>
      <c r="Z542">
        <v>1378</v>
      </c>
      <c r="AA542" s="11">
        <v>70.994332818134993</v>
      </c>
      <c r="AB542">
        <v>439</v>
      </c>
      <c r="AC542" s="11">
        <v>18.696763202725723</v>
      </c>
      <c r="AD542" s="11">
        <v>0.183</v>
      </c>
      <c r="AE542">
        <v>1</v>
      </c>
      <c r="AF542" s="11">
        <v>2349</v>
      </c>
      <c r="AG542" s="11">
        <v>30.924170616113745</v>
      </c>
      <c r="AH542" s="11">
        <v>12470.14976418434</v>
      </c>
      <c r="AI542" s="11">
        <v>5281.6581698182963</v>
      </c>
      <c r="AJ542">
        <v>603</v>
      </c>
      <c r="AK542" s="11">
        <v>39.960759963641998</v>
      </c>
      <c r="AL542" s="11">
        <v>3.9725969234592786</v>
      </c>
      <c r="AM542" s="11">
        <v>0.47975473862912199</v>
      </c>
      <c r="AN542" s="11">
        <v>7.7812272258667006E-2</v>
      </c>
      <c r="AO542">
        <v>2.5</v>
      </c>
      <c r="AP542">
        <v>9.6999999999999993</v>
      </c>
      <c r="AQ542">
        <v>2.2000000000000002</v>
      </c>
      <c r="AR542">
        <v>3.5</v>
      </c>
      <c r="AS542">
        <v>12.9</v>
      </c>
      <c r="AT542">
        <v>32</v>
      </c>
      <c r="AU542">
        <v>9.1999999999999993</v>
      </c>
      <c r="AV542" s="12">
        <v>2.4246303222780315E-2</v>
      </c>
      <c r="AW542" s="12">
        <v>4.8544146378506417E-2</v>
      </c>
      <c r="AX542" s="12">
        <v>7.2790449601286722E-2</v>
      </c>
      <c r="AY542" s="12">
        <v>2.087029114056141E-4</v>
      </c>
      <c r="AZ542" s="12">
        <v>2.7027027027027029E-2</v>
      </c>
      <c r="BA542" s="12">
        <v>9.2592592592592587E-3</v>
      </c>
      <c r="BB542" s="12">
        <v>8.9285714285714281E-3</v>
      </c>
      <c r="BC542" s="12">
        <v>1.1538461538461541E-2</v>
      </c>
      <c r="BD542" s="12">
        <v>5.8880778588807789E-2</v>
      </c>
      <c r="BE542" s="12">
        <v>9.4866071428571421E-3</v>
      </c>
      <c r="BF542" s="12">
        <v>0.39543726235741439</v>
      </c>
      <c r="BG542">
        <v>565779297</v>
      </c>
      <c r="BH542">
        <v>265375</v>
      </c>
      <c r="BI542">
        <v>13598860</v>
      </c>
      <c r="BJ542">
        <v>71</v>
      </c>
      <c r="BK542">
        <v>0</v>
      </c>
      <c r="BL542" s="12">
        <v>0</v>
      </c>
      <c r="BM542" s="11">
        <v>3.8779731127197521</v>
      </c>
      <c r="BN542" s="12">
        <v>0.35869810153151743</v>
      </c>
      <c r="BO542" s="12">
        <v>0.18053106918292436</v>
      </c>
      <c r="BP542">
        <v>17</v>
      </c>
      <c r="BQ542" s="15">
        <v>0.22380200105318587</v>
      </c>
      <c r="BR542">
        <v>67</v>
      </c>
      <c r="BS542">
        <v>61.9</v>
      </c>
      <c r="BT542">
        <v>7.7</v>
      </c>
      <c r="BU542">
        <v>5743</v>
      </c>
      <c r="BV542">
        <v>4136</v>
      </c>
      <c r="BW542" s="15">
        <v>0.72018109002263631</v>
      </c>
      <c r="BX542" s="15">
        <v>0.30502844070018026</v>
      </c>
      <c r="BY542">
        <v>0</v>
      </c>
    </row>
    <row r="543" spans="2:77" ht="15.75" customHeight="1">
      <c r="B543" t="s">
        <v>1177</v>
      </c>
      <c r="C543" s="11">
        <v>1.125937725833988</v>
      </c>
      <c r="D543">
        <v>5696</v>
      </c>
      <c r="E543" s="11">
        <v>5058.8943502900593</v>
      </c>
      <c r="F543">
        <v>2080</v>
      </c>
      <c r="G543" s="11">
        <v>36.516853932584269</v>
      </c>
      <c r="H543">
        <v>1370</v>
      </c>
      <c r="I543" s="11">
        <v>24.051966292134832</v>
      </c>
      <c r="J543">
        <v>850</v>
      </c>
      <c r="K543" s="11">
        <v>14.922752808988765</v>
      </c>
      <c r="L543">
        <v>1543</v>
      </c>
      <c r="M543" s="11">
        <v>27.089185393258425</v>
      </c>
      <c r="N543">
        <v>4153</v>
      </c>
      <c r="O543" s="11">
        <v>72.910814606741567</v>
      </c>
      <c r="P543">
        <v>1280</v>
      </c>
      <c r="Q543" s="11">
        <v>22.471910112359549</v>
      </c>
      <c r="R543">
        <v>256</v>
      </c>
      <c r="S543" s="11">
        <v>12.307692307692308</v>
      </c>
      <c r="T543">
        <v>1824</v>
      </c>
      <c r="U543" s="11">
        <v>87.692307692307693</v>
      </c>
      <c r="V543">
        <v>472</v>
      </c>
      <c r="W543" s="11">
        <v>22.692307692307693</v>
      </c>
      <c r="X543">
        <v>210</v>
      </c>
      <c r="Y543" s="11">
        <v>15.328467153284672</v>
      </c>
      <c r="Z543">
        <v>1160</v>
      </c>
      <c r="AA543" s="11">
        <v>84.671532846715323</v>
      </c>
      <c r="AB543">
        <v>342</v>
      </c>
      <c r="AC543" s="11">
        <v>16.442307692307693</v>
      </c>
      <c r="AD543" s="11">
        <v>0.5</v>
      </c>
      <c r="AE543">
        <v>4</v>
      </c>
      <c r="AF543" s="11">
        <v>2761</v>
      </c>
      <c r="AG543" s="11">
        <v>48.712067748764994</v>
      </c>
      <c r="AH543" s="11">
        <v>131662.02740567841</v>
      </c>
      <c r="AI543" s="11">
        <v>116935.4435727385</v>
      </c>
      <c r="AJ543">
        <v>603</v>
      </c>
      <c r="AK543" s="11">
        <v>39.373399987663902</v>
      </c>
      <c r="AL543" s="11">
        <v>3.9031962357388874</v>
      </c>
      <c r="AM543" s="11">
        <v>0.50260137211447897</v>
      </c>
      <c r="AN543" s="11">
        <v>8.1534048687675997E-2</v>
      </c>
      <c r="AO543">
        <v>4.0999999999999996</v>
      </c>
      <c r="AP543">
        <v>8.9</v>
      </c>
      <c r="AQ543">
        <v>3.9</v>
      </c>
      <c r="AR543">
        <v>4.5999999999999996</v>
      </c>
      <c r="AS543">
        <v>11.8</v>
      </c>
      <c r="AT543">
        <v>32.5</v>
      </c>
      <c r="AU543">
        <v>10.5</v>
      </c>
      <c r="AV543" s="12">
        <v>0</v>
      </c>
      <c r="AW543" s="12">
        <v>0</v>
      </c>
      <c r="AX543" s="12">
        <v>0</v>
      </c>
      <c r="AY543" s="12">
        <v>0</v>
      </c>
      <c r="AZ543" s="12">
        <v>0</v>
      </c>
      <c r="BA543" s="12">
        <v>9.9108027750247768E-4</v>
      </c>
      <c r="BB543" s="12">
        <v>1.2062726176115799E-3</v>
      </c>
      <c r="BC543" s="12">
        <v>0</v>
      </c>
      <c r="BD543" s="12">
        <v>1.384767556874382E-2</v>
      </c>
      <c r="BE543" s="12">
        <v>0</v>
      </c>
      <c r="BF543" s="12">
        <v>7.6923076923076927E-2</v>
      </c>
      <c r="BG543">
        <v>333868594</v>
      </c>
      <c r="BH543">
        <v>336535</v>
      </c>
      <c r="BI543">
        <v>31577994</v>
      </c>
      <c r="BJ543">
        <v>70</v>
      </c>
      <c r="BK543">
        <v>0</v>
      </c>
      <c r="BL543" s="12">
        <v>0</v>
      </c>
      <c r="BM543" s="11">
        <v>4.9652432969215488</v>
      </c>
      <c r="BN543" s="12">
        <v>0.22494715065891624</v>
      </c>
      <c r="BO543" s="12">
        <v>0.27435464520778385</v>
      </c>
      <c r="BP543">
        <v>1487</v>
      </c>
      <c r="BQ543" s="15">
        <v>26.106039325842694</v>
      </c>
      <c r="BR543">
        <v>74.900000000000006</v>
      </c>
      <c r="BS543">
        <v>71</v>
      </c>
      <c r="BT543">
        <v>5.2</v>
      </c>
      <c r="BU543">
        <v>3902</v>
      </c>
      <c r="BV543">
        <v>2140</v>
      </c>
      <c r="BW543" s="15">
        <v>0.54843669912865201</v>
      </c>
      <c r="BX543" s="15">
        <v>0.48709327926855106</v>
      </c>
      <c r="BY543">
        <v>0</v>
      </c>
    </row>
    <row r="544" spans="2:77" ht="15.75" customHeight="1">
      <c r="B544" t="s">
        <v>1178</v>
      </c>
      <c r="C544" s="11">
        <v>1.9329071759625249</v>
      </c>
      <c r="D544">
        <v>8169</v>
      </c>
      <c r="E544" s="11">
        <v>4226.2764097464242</v>
      </c>
      <c r="F544">
        <v>1454</v>
      </c>
      <c r="G544" s="11">
        <v>17.798996205165871</v>
      </c>
      <c r="H544">
        <v>1095</v>
      </c>
      <c r="I544" s="11">
        <v>13.404333455747338</v>
      </c>
      <c r="J544">
        <v>103</v>
      </c>
      <c r="K544" s="11">
        <v>1.2608642428693841</v>
      </c>
      <c r="L544">
        <v>3941</v>
      </c>
      <c r="M544" s="11">
        <v>48.243359040274207</v>
      </c>
      <c r="N544">
        <v>4228</v>
      </c>
      <c r="O544" s="11">
        <v>51.7566409597258</v>
      </c>
      <c r="P544">
        <v>1836</v>
      </c>
      <c r="Q544" s="11">
        <v>22.47521116415718</v>
      </c>
      <c r="R544">
        <v>354</v>
      </c>
      <c r="S544" s="11">
        <v>24.346629986244842</v>
      </c>
      <c r="T544">
        <v>1100</v>
      </c>
      <c r="U544" s="11">
        <v>75.653370013755165</v>
      </c>
      <c r="V544">
        <v>542</v>
      </c>
      <c r="W544" s="11">
        <v>37.276478679504812</v>
      </c>
      <c r="X544">
        <v>234</v>
      </c>
      <c r="Y544" s="11">
        <v>21.36986301369863</v>
      </c>
      <c r="Z544">
        <v>861</v>
      </c>
      <c r="AA544" s="11">
        <v>78.630136986301366</v>
      </c>
      <c r="AB544">
        <v>494</v>
      </c>
      <c r="AC544" s="11">
        <v>33.975240715268221</v>
      </c>
      <c r="AD544" s="11">
        <v>0.20799999999999999</v>
      </c>
      <c r="AE544">
        <v>1</v>
      </c>
      <c r="AF544" s="11">
        <v>2033</v>
      </c>
      <c r="AG544" s="11">
        <v>25.232716892143475</v>
      </c>
      <c r="AH544" s="11">
        <v>68303.556021989614</v>
      </c>
      <c r="AI544" s="11">
        <v>35337.21477751551</v>
      </c>
      <c r="AJ544">
        <v>603</v>
      </c>
      <c r="AK544" s="11">
        <v>39.684144850870098</v>
      </c>
      <c r="AL544" s="11">
        <v>3.8598031812188256</v>
      </c>
      <c r="AM544" s="11">
        <v>0.50422971910453296</v>
      </c>
      <c r="AN544" s="11">
        <v>8.1466684689735003E-2</v>
      </c>
      <c r="AO544">
        <v>8.4</v>
      </c>
      <c r="AP544">
        <v>7</v>
      </c>
      <c r="AQ544">
        <v>6.1</v>
      </c>
      <c r="AR544">
        <v>4.3</v>
      </c>
      <c r="AS544">
        <v>7.5</v>
      </c>
      <c r="AT544">
        <v>22.9</v>
      </c>
      <c r="AU544">
        <v>8.5</v>
      </c>
      <c r="AV544" s="12">
        <v>0.12332606980363232</v>
      </c>
      <c r="AW544" s="12">
        <v>3.3283209283510543E-2</v>
      </c>
      <c r="AX544" s="12">
        <v>0.15660927908714287</v>
      </c>
      <c r="AY544" s="12">
        <v>0</v>
      </c>
      <c r="AZ544" s="12">
        <v>0</v>
      </c>
      <c r="BA544" s="12">
        <v>7.9106561191251753E-3</v>
      </c>
      <c r="BB544" s="12">
        <v>3.9548022598870046E-3</v>
      </c>
      <c r="BC544" s="12">
        <v>2.638522427440633E-2</v>
      </c>
      <c r="BD544" s="12">
        <v>2.1840148698884759E-2</v>
      </c>
      <c r="BE544" s="12">
        <v>3.3898305084745762E-3</v>
      </c>
      <c r="BF544" s="12">
        <v>0.1073298429319372</v>
      </c>
      <c r="BG544">
        <v>882150552</v>
      </c>
      <c r="BH544">
        <v>412903</v>
      </c>
      <c r="BI544">
        <v>65811969</v>
      </c>
      <c r="BJ544">
        <v>78</v>
      </c>
      <c r="BK544">
        <v>0</v>
      </c>
      <c r="BL544" s="12">
        <v>0</v>
      </c>
      <c r="BM544" s="11">
        <v>4.6942847083675634</v>
      </c>
      <c r="BN544" s="12">
        <v>0.34591927130429295</v>
      </c>
      <c r="BO544" s="12">
        <v>0.21358727177857117</v>
      </c>
      <c r="BP544">
        <v>5092</v>
      </c>
      <c r="BQ544" s="15">
        <v>62.333210919329176</v>
      </c>
      <c r="BR544">
        <v>71.900000000000006</v>
      </c>
      <c r="BS544">
        <v>68.7</v>
      </c>
      <c r="BT544">
        <v>4.4000000000000004</v>
      </c>
      <c r="BU544">
        <v>6935</v>
      </c>
      <c r="BV544">
        <v>6856</v>
      </c>
      <c r="BW544" s="15">
        <v>0.98860850757029561</v>
      </c>
      <c r="BX544" s="15">
        <v>0.51146196768502383</v>
      </c>
      <c r="BY544">
        <v>0</v>
      </c>
    </row>
    <row r="545" spans="2:77" ht="15.75" customHeight="1">
      <c r="B545" t="s">
        <v>1179</v>
      </c>
      <c r="C545" s="11">
        <v>2.5124289648686902</v>
      </c>
      <c r="D545">
        <v>9056</v>
      </c>
      <c r="E545" s="11">
        <v>3604.4800177955694</v>
      </c>
      <c r="F545">
        <v>1391</v>
      </c>
      <c r="G545" s="11">
        <v>15.359982332155479</v>
      </c>
      <c r="H545">
        <v>1011</v>
      </c>
      <c r="I545" s="11">
        <v>11.16386925795053</v>
      </c>
      <c r="J545">
        <v>0</v>
      </c>
      <c r="K545" s="11">
        <v>0</v>
      </c>
      <c r="L545">
        <v>5555</v>
      </c>
      <c r="M545" s="11">
        <v>61.340547703180214</v>
      </c>
      <c r="N545">
        <v>3501</v>
      </c>
      <c r="O545" s="11">
        <v>38.659452296819794</v>
      </c>
      <c r="P545">
        <v>1299</v>
      </c>
      <c r="Q545" s="11">
        <v>14.344081272084805</v>
      </c>
      <c r="R545">
        <v>767</v>
      </c>
      <c r="S545" s="11">
        <v>55.140186915887845</v>
      </c>
      <c r="T545">
        <v>624</v>
      </c>
      <c r="U545" s="11">
        <v>44.859813084112147</v>
      </c>
      <c r="V545">
        <v>283</v>
      </c>
      <c r="W545" s="11">
        <v>20.345075485262402</v>
      </c>
      <c r="X545">
        <v>576</v>
      </c>
      <c r="Y545" s="11">
        <v>56.973293768545993</v>
      </c>
      <c r="Z545">
        <v>435</v>
      </c>
      <c r="AA545" s="11">
        <v>43.026706231454007</v>
      </c>
      <c r="AB545">
        <v>117</v>
      </c>
      <c r="AC545" s="11">
        <v>8.4112149532710276</v>
      </c>
      <c r="AD545" s="11">
        <v>2.5000000000000001E-2</v>
      </c>
      <c r="AE545">
        <v>2</v>
      </c>
      <c r="AF545" s="11">
        <v>1243</v>
      </c>
      <c r="AG545" s="11">
        <v>13.725706713780919</v>
      </c>
      <c r="AH545" s="11">
        <v>51319.69923089815</v>
      </c>
      <c r="AI545" s="11">
        <v>20426.328444903778</v>
      </c>
      <c r="AJ545">
        <v>603</v>
      </c>
      <c r="AK545" s="11">
        <v>39.981220127366001</v>
      </c>
      <c r="AL545" s="11">
        <v>3.735558651222874</v>
      </c>
      <c r="AM545" s="11">
        <v>0.50187674369896096</v>
      </c>
      <c r="AN545" s="11">
        <v>7.4951341744367003E-2</v>
      </c>
      <c r="AO545">
        <v>3</v>
      </c>
      <c r="AP545">
        <v>8</v>
      </c>
      <c r="AQ545">
        <v>1.9</v>
      </c>
      <c r="AR545">
        <v>2.4</v>
      </c>
      <c r="AS545">
        <v>8.9</v>
      </c>
      <c r="AT545">
        <v>26.3</v>
      </c>
      <c r="AU545">
        <v>6.1</v>
      </c>
      <c r="AV545" s="12">
        <v>9.3189676063637428E-2</v>
      </c>
      <c r="AW545" s="12">
        <v>2.9390060034229906E-2</v>
      </c>
      <c r="AX545" s="12">
        <v>0.12257973609786733</v>
      </c>
      <c r="AY545" s="12">
        <v>8.0934212047635568E-4</v>
      </c>
      <c r="AZ545" s="12">
        <v>7.5268817204301078E-2</v>
      </c>
      <c r="BA545" s="12">
        <v>1.316655694535879E-3</v>
      </c>
      <c r="BB545" s="12">
        <v>1.0518934081346419E-3</v>
      </c>
      <c r="BC545" s="12">
        <v>5.3763440860215058E-3</v>
      </c>
      <c r="BD545" s="12">
        <v>1.117685733070348E-2</v>
      </c>
      <c r="BE545" s="12">
        <v>1.0518934081346419E-3</v>
      </c>
      <c r="BF545" s="12">
        <v>0.16315789473684211</v>
      </c>
      <c r="BG545">
        <v>1061140267</v>
      </c>
      <c r="BH545">
        <v>347430</v>
      </c>
      <c r="BI545">
        <v>35859814</v>
      </c>
      <c r="BJ545">
        <v>90</v>
      </c>
      <c r="BK545">
        <v>0</v>
      </c>
      <c r="BL545" s="12">
        <v>0</v>
      </c>
      <c r="BM545" s="11">
        <v>3.24114088159032</v>
      </c>
      <c r="BN545" s="12">
        <v>0.41996203067400623</v>
      </c>
      <c r="BO545" s="12">
        <v>0.13421183087586225</v>
      </c>
      <c r="BP545">
        <v>287</v>
      </c>
      <c r="BQ545" s="15">
        <v>3.1691696113074208</v>
      </c>
      <c r="BR545">
        <v>63.4</v>
      </c>
      <c r="BS545">
        <v>58.6</v>
      </c>
      <c r="BT545">
        <v>7</v>
      </c>
      <c r="BU545">
        <v>7954</v>
      </c>
      <c r="BV545">
        <v>5171</v>
      </c>
      <c r="BW545" s="15">
        <v>0.65011315061604225</v>
      </c>
      <c r="BX545" s="15">
        <v>0.25875881854037608</v>
      </c>
      <c r="BY545">
        <v>0</v>
      </c>
    </row>
    <row r="546" spans="2:77" ht="15.75" customHeight="1">
      <c r="B546" t="s">
        <v>1180</v>
      </c>
      <c r="C546" s="11">
        <v>1.8856714731342801</v>
      </c>
      <c r="D546">
        <v>8207</v>
      </c>
      <c r="E546" s="11">
        <v>4352.2957826575621</v>
      </c>
      <c r="F546">
        <v>2085</v>
      </c>
      <c r="G546" s="11">
        <v>25.405141951992199</v>
      </c>
      <c r="H546">
        <v>1434</v>
      </c>
      <c r="I546" s="11">
        <v>17.472888997197515</v>
      </c>
      <c r="J546">
        <v>226</v>
      </c>
      <c r="K546" s="11">
        <v>2.7537468015109052</v>
      </c>
      <c r="L546">
        <v>4852</v>
      </c>
      <c r="M546" s="11">
        <v>59.120263189959786</v>
      </c>
      <c r="N546">
        <v>3355</v>
      </c>
      <c r="O546" s="11">
        <v>40.879736810040207</v>
      </c>
      <c r="P546">
        <v>589</v>
      </c>
      <c r="Q546" s="11">
        <v>7.1768002924332883</v>
      </c>
      <c r="R546">
        <v>805</v>
      </c>
      <c r="S546" s="11">
        <v>38.609112709832132</v>
      </c>
      <c r="T546">
        <v>1280</v>
      </c>
      <c r="U546" s="11">
        <v>61.390887290167861</v>
      </c>
      <c r="V546">
        <v>75</v>
      </c>
      <c r="W546" s="11">
        <v>3.5971223021582732</v>
      </c>
      <c r="X546">
        <v>506</v>
      </c>
      <c r="Y546" s="11">
        <v>35.285913528591351</v>
      </c>
      <c r="Z546">
        <v>928</v>
      </c>
      <c r="AA546" s="11">
        <v>64.714086471408649</v>
      </c>
      <c r="AB546">
        <v>53</v>
      </c>
      <c r="AC546" s="11">
        <v>2.5419664268585129</v>
      </c>
      <c r="AD546" s="11">
        <v>0.38400000000000001</v>
      </c>
      <c r="AE546">
        <v>4</v>
      </c>
      <c r="AF546" s="11">
        <v>2151</v>
      </c>
      <c r="AG546" s="11">
        <v>26.428308145963879</v>
      </c>
      <c r="AH546" s="11">
        <v>60683.582042996692</v>
      </c>
      <c r="AI546" s="11">
        <v>32181.418082403379</v>
      </c>
      <c r="AJ546">
        <v>603</v>
      </c>
      <c r="AK546" s="11">
        <v>39.040026094438197</v>
      </c>
      <c r="AL546" s="11">
        <v>3.6326887303218629</v>
      </c>
      <c r="AM546" s="11">
        <v>0.49557618055589697</v>
      </c>
      <c r="AN546" s="11">
        <v>7.3002051907492996E-2</v>
      </c>
      <c r="AO546">
        <v>2.5</v>
      </c>
      <c r="AP546">
        <v>8.4</v>
      </c>
      <c r="AQ546">
        <v>1.7</v>
      </c>
      <c r="AR546">
        <v>2.5</v>
      </c>
      <c r="AS546">
        <v>10</v>
      </c>
      <c r="AT546">
        <v>26.4</v>
      </c>
      <c r="AU546">
        <v>6.3</v>
      </c>
      <c r="AV546" s="12">
        <v>9.1697691268731146E-2</v>
      </c>
      <c r="AW546" s="12">
        <v>1.7569855118678739E-2</v>
      </c>
      <c r="AX546" s="12">
        <v>0.10926754638740989</v>
      </c>
      <c r="AY546" s="12">
        <v>2.7901785714285707E-4</v>
      </c>
      <c r="AZ546" s="12">
        <v>3.125E-2</v>
      </c>
      <c r="BA546" s="12">
        <v>3.3783783783783791E-4</v>
      </c>
      <c r="BB546" s="12">
        <v>0</v>
      </c>
      <c r="BC546" s="12">
        <v>4.4444444444444436E-3</v>
      </c>
      <c r="BD546" s="12">
        <v>1.5851602023608771E-2</v>
      </c>
      <c r="BE546" s="12">
        <v>2.1937842778793422E-3</v>
      </c>
      <c r="BF546" s="12">
        <v>0.17826086956521739</v>
      </c>
      <c r="BG546">
        <v>719932698</v>
      </c>
      <c r="BH546">
        <v>237271</v>
      </c>
      <c r="BI546">
        <v>21470000</v>
      </c>
      <c r="BJ546">
        <v>158</v>
      </c>
      <c r="BK546">
        <v>0</v>
      </c>
      <c r="BL546" s="12">
        <v>0</v>
      </c>
      <c r="BM546" s="11">
        <v>6.0161232102033448</v>
      </c>
      <c r="BN546" s="12">
        <v>0.39031032972789365</v>
      </c>
      <c r="BO546" s="12">
        <v>0.19232299173736356</v>
      </c>
      <c r="BP546">
        <v>12</v>
      </c>
      <c r="BQ546" s="15">
        <v>0.14621664432801268</v>
      </c>
      <c r="BR546">
        <v>67.5</v>
      </c>
      <c r="BS546">
        <v>64.400000000000006</v>
      </c>
      <c r="BT546">
        <v>4.5999999999999996</v>
      </c>
      <c r="BU546">
        <v>6456</v>
      </c>
      <c r="BV546">
        <v>3414</v>
      </c>
      <c r="BW546" s="15">
        <v>0.52881040892193309</v>
      </c>
      <c r="BX546" s="15">
        <v>0.2804361292282625</v>
      </c>
      <c r="BY546">
        <v>0</v>
      </c>
    </row>
    <row r="547" spans="2:77" ht="15.75" customHeight="1">
      <c r="B547" t="s">
        <v>1181</v>
      </c>
      <c r="C547" s="11">
        <v>1.829183549372233</v>
      </c>
      <c r="D547">
        <v>5807</v>
      </c>
      <c r="E547" s="11">
        <v>3174.6404028141051</v>
      </c>
      <c r="F547">
        <v>1218</v>
      </c>
      <c r="G547" s="11">
        <v>20.974685724126054</v>
      </c>
      <c r="H547">
        <v>964</v>
      </c>
      <c r="I547" s="11">
        <v>16.60065438264164</v>
      </c>
      <c r="J547">
        <v>137</v>
      </c>
      <c r="K547" s="11">
        <v>2.3592216290683656</v>
      </c>
      <c r="L547">
        <v>2455</v>
      </c>
      <c r="M547" s="11">
        <v>42.276562769071816</v>
      </c>
      <c r="N547">
        <v>3352</v>
      </c>
      <c r="O547" s="11">
        <v>57.723437230928184</v>
      </c>
      <c r="P547">
        <v>1470</v>
      </c>
      <c r="Q547" s="11">
        <v>25.314275873945242</v>
      </c>
      <c r="R547">
        <v>331</v>
      </c>
      <c r="S547" s="11">
        <v>27.175697865353037</v>
      </c>
      <c r="T547">
        <v>887</v>
      </c>
      <c r="U547" s="11">
        <v>72.82430213464697</v>
      </c>
      <c r="V547">
        <v>412</v>
      </c>
      <c r="W547" s="11">
        <v>33.825944170771756</v>
      </c>
      <c r="X547">
        <v>288</v>
      </c>
      <c r="Y547" s="11">
        <v>29.875518672199171</v>
      </c>
      <c r="Z547">
        <v>676</v>
      </c>
      <c r="AA547" s="11">
        <v>70.124481327800822</v>
      </c>
      <c r="AB547">
        <v>313</v>
      </c>
      <c r="AC547" s="11">
        <v>25.69786535303777</v>
      </c>
      <c r="AD547" s="11">
        <v>0.30099999999999999</v>
      </c>
      <c r="AE547">
        <v>2</v>
      </c>
      <c r="AF547" s="11">
        <v>960</v>
      </c>
      <c r="AG547" s="11">
        <v>16.574585635359114</v>
      </c>
      <c r="AH547" s="11">
        <v>14667.182649876961</v>
      </c>
      <c r="AI547" s="11">
        <v>8018.4313132000398</v>
      </c>
      <c r="AJ547">
        <v>576</v>
      </c>
      <c r="AK547" s="11">
        <v>38.438227855668202</v>
      </c>
      <c r="AL547" s="11">
        <v>3.8288125947823555</v>
      </c>
      <c r="AM547" s="11">
        <v>0.50192713172924397</v>
      </c>
      <c r="AN547" s="11">
        <v>8.280654892432901E-2</v>
      </c>
      <c r="AO547">
        <v>3</v>
      </c>
      <c r="AP547">
        <v>8.5</v>
      </c>
      <c r="AQ547">
        <v>2.4</v>
      </c>
      <c r="AR547">
        <v>3</v>
      </c>
      <c r="AS547">
        <v>10.3</v>
      </c>
      <c r="AT547">
        <v>29.6</v>
      </c>
      <c r="AU547">
        <v>8.1</v>
      </c>
      <c r="AV547" s="12">
        <v>0.10016576221636835</v>
      </c>
      <c r="AW547" s="12">
        <v>1.2963198900303254E-2</v>
      </c>
      <c r="AX547" s="12">
        <v>0.1131289611166716</v>
      </c>
      <c r="AY547" s="12">
        <v>1.2243648607284971E-3</v>
      </c>
      <c r="AZ547" s="12">
        <v>6.0606060606060608E-2</v>
      </c>
      <c r="BA547" s="12">
        <v>3.6138358286009289E-3</v>
      </c>
      <c r="BB547" s="12">
        <v>1.632208922742111E-3</v>
      </c>
      <c r="BC547" s="12">
        <v>4.0404040404040407E-2</v>
      </c>
      <c r="BD547" s="12">
        <v>6.7044868488911813E-3</v>
      </c>
      <c r="BE547" s="12">
        <v>5.4406964091403701E-4</v>
      </c>
      <c r="BF547" s="12">
        <v>0.11881188118811881</v>
      </c>
      <c r="BG547">
        <v>494981399</v>
      </c>
      <c r="BH547">
        <v>250168</v>
      </c>
      <c r="BI547">
        <v>30408967</v>
      </c>
      <c r="BJ547">
        <v>105</v>
      </c>
      <c r="BK547">
        <v>0</v>
      </c>
      <c r="BL547" s="12">
        <v>0</v>
      </c>
      <c r="BM547" s="11">
        <v>7.0596540769502294</v>
      </c>
      <c r="BN547" s="12">
        <v>0.4417016222852484</v>
      </c>
      <c r="BO547" s="12">
        <v>0.15375374298470532</v>
      </c>
      <c r="BP547">
        <v>28</v>
      </c>
      <c r="BQ547" s="15">
        <v>0.48217668331324265</v>
      </c>
      <c r="BR547">
        <v>67.3</v>
      </c>
      <c r="BS547">
        <v>64.8</v>
      </c>
      <c r="BT547">
        <v>3.6</v>
      </c>
      <c r="BU547">
        <v>4886</v>
      </c>
      <c r="BV547">
        <v>1724</v>
      </c>
      <c r="BW547" s="15">
        <v>0.35284486287351619</v>
      </c>
      <c r="BX547" s="15">
        <v>0.19289746127151144</v>
      </c>
      <c r="BY547">
        <v>1</v>
      </c>
    </row>
    <row r="548" spans="2:77" ht="15.75" customHeight="1">
      <c r="B548" t="s">
        <v>1182</v>
      </c>
      <c r="C548" s="11">
        <v>1.78810229799426</v>
      </c>
      <c r="D548">
        <v>4954</v>
      </c>
      <c r="E548" s="11">
        <v>2770.5349999029545</v>
      </c>
      <c r="F548">
        <v>1135</v>
      </c>
      <c r="G548" s="11">
        <v>22.910779168348807</v>
      </c>
      <c r="H548">
        <v>815</v>
      </c>
      <c r="I548" s="11">
        <v>16.451352442470732</v>
      </c>
      <c r="J548">
        <v>191</v>
      </c>
      <c r="K548" s="11">
        <v>3.8554703270084776</v>
      </c>
      <c r="L548">
        <v>1441</v>
      </c>
      <c r="M548" s="11">
        <v>29.087605974969723</v>
      </c>
      <c r="N548">
        <v>3513</v>
      </c>
      <c r="O548" s="11">
        <v>70.912394025030281</v>
      </c>
      <c r="P548">
        <v>1559</v>
      </c>
      <c r="Q548" s="11">
        <v>31.469519580137263</v>
      </c>
      <c r="R548">
        <v>3</v>
      </c>
      <c r="S548" s="11">
        <v>0.26431718061674009</v>
      </c>
      <c r="T548">
        <v>1132</v>
      </c>
      <c r="U548" s="11">
        <v>99.735682819383271</v>
      </c>
      <c r="V548">
        <v>511</v>
      </c>
      <c r="W548" s="11">
        <v>45.022026431718061</v>
      </c>
      <c r="X548">
        <v>3</v>
      </c>
      <c r="Y548" s="11">
        <v>0.36809815950920244</v>
      </c>
      <c r="Z548">
        <v>812</v>
      </c>
      <c r="AA548" s="11">
        <v>99.631901840490798</v>
      </c>
      <c r="AB548">
        <v>329</v>
      </c>
      <c r="AC548" s="11">
        <v>28.986784140969164</v>
      </c>
      <c r="AD548" s="11">
        <v>0.33</v>
      </c>
      <c r="AE548">
        <v>3</v>
      </c>
      <c r="AF548" s="11">
        <v>1291</v>
      </c>
      <c r="AG548" s="11">
        <v>26.287925066177969</v>
      </c>
      <c r="AH548" s="11">
        <v>11123.09508578012</v>
      </c>
      <c r="AI548" s="11">
        <v>6220.6145018980296</v>
      </c>
      <c r="AJ548">
        <v>573</v>
      </c>
      <c r="AK548" s="11">
        <v>38.004798604729302</v>
      </c>
      <c r="AL548" s="11">
        <v>3.7620852513229055</v>
      </c>
      <c r="AM548" s="11">
        <v>0.49701331168352197</v>
      </c>
      <c r="AN548" s="11">
        <v>7.6456294782148992E-2</v>
      </c>
      <c r="AO548">
        <v>8.8000000000000007</v>
      </c>
      <c r="AP548">
        <v>8.1</v>
      </c>
      <c r="AQ548">
        <v>9</v>
      </c>
      <c r="AR548">
        <v>8.6</v>
      </c>
      <c r="AS548">
        <v>9.9</v>
      </c>
      <c r="AT548">
        <v>29.3</v>
      </c>
      <c r="AU548">
        <v>13.7</v>
      </c>
      <c r="AV548" s="12">
        <v>0.22564259745090212</v>
      </c>
      <c r="AW548" s="12">
        <v>0.10078345739382473</v>
      </c>
      <c r="AX548" s="12">
        <v>0.32642605484472681</v>
      </c>
      <c r="AY548" s="12">
        <v>1.8365472910927461E-3</v>
      </c>
      <c r="AZ548" s="12">
        <v>9.0909090909090912E-2</v>
      </c>
      <c r="BA548" s="12">
        <v>3.467406380027739E-3</v>
      </c>
      <c r="BB548" s="12">
        <v>3.725782414307004E-3</v>
      </c>
      <c r="BC548" s="12">
        <v>0</v>
      </c>
      <c r="BD548" s="12">
        <v>1.2422360248447201E-2</v>
      </c>
      <c r="BE548" s="12">
        <v>1.490312965722802E-3</v>
      </c>
      <c r="BF548" s="12">
        <v>0.14953271028037379</v>
      </c>
      <c r="BG548">
        <v>418425963</v>
      </c>
      <c r="BH548">
        <v>269163</v>
      </c>
      <c r="BI548">
        <v>11265000</v>
      </c>
      <c r="BJ548">
        <v>100</v>
      </c>
      <c r="BK548">
        <v>0</v>
      </c>
      <c r="BL548" s="12">
        <v>0</v>
      </c>
      <c r="BM548" s="11">
        <v>4.2069835927639883</v>
      </c>
      <c r="BN548" s="12">
        <v>0.40246941979834461</v>
      </c>
      <c r="BO548" s="12">
        <v>0.14276774238656345</v>
      </c>
      <c r="BP548">
        <v>3</v>
      </c>
      <c r="BQ548" s="15">
        <v>6.0557125555106985E-2</v>
      </c>
      <c r="BR548">
        <v>62.3</v>
      </c>
      <c r="BS548">
        <v>60.9</v>
      </c>
      <c r="BT548">
        <v>2.2000000000000002</v>
      </c>
      <c r="BU548">
        <v>4024</v>
      </c>
      <c r="BV548">
        <v>2053</v>
      </c>
      <c r="BW548" s="15">
        <v>0.51018886679920472</v>
      </c>
      <c r="BX548" s="15">
        <v>0.28532420509245521</v>
      </c>
      <c r="BY548">
        <v>0</v>
      </c>
    </row>
    <row r="549" spans="2:77" ht="15.75" customHeight="1">
      <c r="B549" t="s">
        <v>1183</v>
      </c>
      <c r="C549" s="11">
        <v>1.658484140840508</v>
      </c>
      <c r="D549">
        <v>6415</v>
      </c>
      <c r="E549" s="11">
        <v>3867.9899566292647</v>
      </c>
      <c r="F549">
        <v>1759</v>
      </c>
      <c r="G549" s="11">
        <v>27.420109119251752</v>
      </c>
      <c r="H549">
        <v>1266</v>
      </c>
      <c r="I549" s="11">
        <v>19.734996102883866</v>
      </c>
      <c r="J549">
        <v>419</v>
      </c>
      <c r="K549" s="11">
        <v>6.5315666406858934</v>
      </c>
      <c r="L549">
        <v>2235</v>
      </c>
      <c r="M549" s="11">
        <v>34.840218238503503</v>
      </c>
      <c r="N549">
        <v>4180</v>
      </c>
      <c r="O549" s="11">
        <v>65.15978176149649</v>
      </c>
      <c r="P549">
        <v>1385</v>
      </c>
      <c r="Q549" s="11">
        <v>21.590023382696806</v>
      </c>
      <c r="R549">
        <v>322</v>
      </c>
      <c r="S549" s="11">
        <v>18.305855599772595</v>
      </c>
      <c r="T549">
        <v>1437</v>
      </c>
      <c r="U549" s="11">
        <v>81.694144400227401</v>
      </c>
      <c r="V549">
        <v>636</v>
      </c>
      <c r="W549" s="11">
        <v>36.156907333712333</v>
      </c>
      <c r="X549">
        <v>304</v>
      </c>
      <c r="Y549" s="11">
        <v>24.01263823064771</v>
      </c>
      <c r="Z549">
        <v>962</v>
      </c>
      <c r="AA549" s="11">
        <v>75.98736176935229</v>
      </c>
      <c r="AB549">
        <v>502</v>
      </c>
      <c r="AC549" s="11">
        <v>28.538942581011938</v>
      </c>
      <c r="AD549" s="11">
        <v>0.30399999999999999</v>
      </c>
      <c r="AE549">
        <v>3</v>
      </c>
      <c r="AF549" s="11">
        <v>2702</v>
      </c>
      <c r="AG549" s="11">
        <v>43.087226917557011</v>
      </c>
      <c r="AH549" s="11">
        <v>83789.063415539247</v>
      </c>
      <c r="AI549" s="11">
        <v>50521.474008833982</v>
      </c>
      <c r="AJ549">
        <v>573</v>
      </c>
      <c r="AK549" s="11">
        <v>40.103777333702297</v>
      </c>
      <c r="AL549" s="11">
        <v>4.0202375137515434</v>
      </c>
      <c r="AM549" s="11">
        <v>0.51413828933205996</v>
      </c>
      <c r="AN549" s="11">
        <v>8.8054413395819001E-2</v>
      </c>
      <c r="AO549">
        <v>5</v>
      </c>
      <c r="AP549">
        <v>8.1</v>
      </c>
      <c r="AQ549">
        <v>5.3</v>
      </c>
      <c r="AR549">
        <v>4.5</v>
      </c>
      <c r="AS549">
        <v>10.4</v>
      </c>
      <c r="AT549">
        <v>33.200000000000003</v>
      </c>
      <c r="AU549">
        <v>10.7</v>
      </c>
      <c r="AV549" s="12">
        <v>0.34179485421044087</v>
      </c>
      <c r="AW549" s="12">
        <v>6.0656051284474606E-2</v>
      </c>
      <c r="AX549" s="12">
        <v>0.40245090549491547</v>
      </c>
      <c r="AY549" s="12">
        <v>1.1108906962904191E-4</v>
      </c>
      <c r="AZ549" s="12">
        <v>1.9718309859154931E-2</v>
      </c>
      <c r="BA549" s="12">
        <v>2.035623409669211E-2</v>
      </c>
      <c r="BB549" s="12">
        <v>8.2169268693508633E-3</v>
      </c>
      <c r="BC549" s="12">
        <v>6.1971830985915487E-2</v>
      </c>
      <c r="BD549" s="12">
        <v>5.0414805360561581E-2</v>
      </c>
      <c r="BE549" s="12">
        <v>6.5735414954806899E-3</v>
      </c>
      <c r="BF549" s="12">
        <v>0.20285714285714279</v>
      </c>
      <c r="BG549">
        <v>493379537</v>
      </c>
      <c r="BH549">
        <v>329737</v>
      </c>
      <c r="BI549">
        <v>68624194</v>
      </c>
      <c r="BJ549">
        <v>250</v>
      </c>
      <c r="BK549">
        <v>0</v>
      </c>
      <c r="BL549" s="12">
        <v>0</v>
      </c>
      <c r="BM549" s="11">
        <v>6.0015003750937739</v>
      </c>
      <c r="BN549" s="12">
        <v>0.47039190425790078</v>
      </c>
      <c r="BO549" s="12">
        <v>0.15371560899896067</v>
      </c>
      <c r="BP549">
        <v>24</v>
      </c>
      <c r="BQ549" s="15">
        <v>0.37412314886983633</v>
      </c>
      <c r="BR549">
        <v>67.400000000000006</v>
      </c>
      <c r="BS549">
        <v>62</v>
      </c>
      <c r="BT549">
        <v>8</v>
      </c>
      <c r="BU549">
        <v>5137</v>
      </c>
      <c r="BV549">
        <v>5541</v>
      </c>
      <c r="BW549" s="15">
        <v>1.0786451236130037</v>
      </c>
      <c r="BX549" s="15">
        <v>0.65038012547189872</v>
      </c>
      <c r="BY549">
        <v>0</v>
      </c>
    </row>
    <row r="550" spans="2:77" ht="15.75" customHeight="1">
      <c r="B550" t="s">
        <v>1184</v>
      </c>
      <c r="C550" s="11">
        <v>0.53915313876177839</v>
      </c>
      <c r="D550">
        <v>6487</v>
      </c>
      <c r="E550" s="11">
        <v>12031.832022527169</v>
      </c>
      <c r="F550">
        <v>2547</v>
      </c>
      <c r="G550" s="11">
        <v>39.263141667951288</v>
      </c>
      <c r="H550">
        <v>1501</v>
      </c>
      <c r="I550" s="11">
        <v>23.138584862031756</v>
      </c>
      <c r="J550">
        <v>870</v>
      </c>
      <c r="K550" s="11">
        <v>13.411438261137659</v>
      </c>
      <c r="L550">
        <v>578</v>
      </c>
      <c r="M550" s="11">
        <v>8.9101279482041011</v>
      </c>
      <c r="N550">
        <v>5909</v>
      </c>
      <c r="O550" s="11">
        <v>91.089872051795894</v>
      </c>
      <c r="P550">
        <v>2149</v>
      </c>
      <c r="Q550" s="11">
        <v>33.127794049637735</v>
      </c>
      <c r="R550">
        <v>77</v>
      </c>
      <c r="S550" s="11">
        <v>3.0231645072634472</v>
      </c>
      <c r="T550">
        <v>2470</v>
      </c>
      <c r="U550" s="11">
        <v>96.976835492736555</v>
      </c>
      <c r="V550">
        <v>852</v>
      </c>
      <c r="W550" s="11">
        <v>33.451118963486451</v>
      </c>
      <c r="X550">
        <v>77</v>
      </c>
      <c r="Y550" s="11">
        <v>5.1299133910726189</v>
      </c>
      <c r="Z550">
        <v>1424</v>
      </c>
      <c r="AA550" s="11">
        <v>94.87008660892738</v>
      </c>
      <c r="AB550">
        <v>318</v>
      </c>
      <c r="AC550" s="11">
        <v>12.48527679623086</v>
      </c>
      <c r="AD550" s="11">
        <v>0.441</v>
      </c>
      <c r="AE550">
        <v>3</v>
      </c>
      <c r="AF550" s="11">
        <v>3564</v>
      </c>
      <c r="AG550" s="11">
        <v>56.285533796588759</v>
      </c>
      <c r="AH550" s="11">
        <v>59976.937550976858</v>
      </c>
      <c r="AI550" s="11">
        <v>111242.8607736948</v>
      </c>
      <c r="AJ550">
        <v>573</v>
      </c>
      <c r="AK550" s="11">
        <v>40.555828284990298</v>
      </c>
      <c r="AL550" s="11">
        <v>3.9746928750708372</v>
      </c>
      <c r="AM550" s="11">
        <v>0.51727723496986699</v>
      </c>
      <c r="AN550" s="11">
        <v>8.8320031297971016E-2</v>
      </c>
      <c r="AO550">
        <v>4.3</v>
      </c>
      <c r="AP550">
        <v>9.4</v>
      </c>
      <c r="AQ550">
        <v>4.5</v>
      </c>
      <c r="AR550">
        <v>5</v>
      </c>
      <c r="AS550">
        <v>12.5</v>
      </c>
      <c r="AT550">
        <v>32.700000000000003</v>
      </c>
      <c r="AU550">
        <v>10.8</v>
      </c>
      <c r="AV550" s="12">
        <v>3.9890418808540752E-2</v>
      </c>
      <c r="AW550" s="12">
        <v>4.3639575107097837E-2</v>
      </c>
      <c r="AX550" s="12">
        <v>8.352999391563859E-2</v>
      </c>
      <c r="AY550" s="12">
        <v>0</v>
      </c>
      <c r="AZ550" s="12">
        <v>0</v>
      </c>
      <c r="BA550" s="12">
        <v>0</v>
      </c>
      <c r="BB550" s="12">
        <v>0</v>
      </c>
      <c r="BC550" s="12">
        <v>0</v>
      </c>
      <c r="BD550" s="12">
        <v>5.7636887608069162E-2</v>
      </c>
      <c r="BE550" s="12">
        <v>0</v>
      </c>
      <c r="BF550" s="12">
        <v>7.874015748031496E-2</v>
      </c>
      <c r="BG550">
        <v>268921940</v>
      </c>
      <c r="BH550">
        <v>1600726</v>
      </c>
      <c r="BI550">
        <v>24754000</v>
      </c>
      <c r="BJ550">
        <v>17361</v>
      </c>
      <c r="BK550">
        <v>0</v>
      </c>
      <c r="BL550" s="12">
        <v>0</v>
      </c>
      <c r="BM550" s="11">
        <v>0</v>
      </c>
      <c r="BN550" s="12">
        <v>0.13865669815108655</v>
      </c>
      <c r="BO550" s="12">
        <v>0.43876999625679663</v>
      </c>
      <c r="BP550">
        <v>11</v>
      </c>
      <c r="BQ550" s="15">
        <v>0.16956990904886696</v>
      </c>
      <c r="BR550">
        <v>74.400000000000006</v>
      </c>
      <c r="BS550">
        <v>71.2</v>
      </c>
      <c r="BT550">
        <v>4.3</v>
      </c>
      <c r="BU550">
        <v>4378</v>
      </c>
      <c r="BV550">
        <v>2527</v>
      </c>
      <c r="BW550" s="15">
        <v>0.57720420283234353</v>
      </c>
      <c r="BX550" s="15">
        <v>1.0705756144867364</v>
      </c>
      <c r="BY550">
        <v>0</v>
      </c>
    </row>
    <row r="551" spans="2:77" ht="15.75" customHeight="1">
      <c r="B551" t="s">
        <v>1185</v>
      </c>
      <c r="C551" s="11">
        <v>12.31021556128465</v>
      </c>
      <c r="D551">
        <v>900</v>
      </c>
      <c r="E551" s="11">
        <v>73.110011398214638</v>
      </c>
      <c r="F551">
        <v>418</v>
      </c>
      <c r="G551" s="11">
        <v>46.444444444444443</v>
      </c>
      <c r="H551">
        <v>285</v>
      </c>
      <c r="I551" s="11">
        <v>31.666666666666664</v>
      </c>
      <c r="J551">
        <v>159</v>
      </c>
      <c r="K551" s="11">
        <v>17.666666666666668</v>
      </c>
      <c r="L551">
        <v>110</v>
      </c>
      <c r="M551" s="11">
        <v>12.222222222222221</v>
      </c>
      <c r="N551">
        <v>790</v>
      </c>
      <c r="O551" s="11">
        <v>87.777777777777771</v>
      </c>
      <c r="P551">
        <v>384</v>
      </c>
      <c r="Q551" s="11">
        <v>42.666666666666671</v>
      </c>
      <c r="R551">
        <v>27</v>
      </c>
      <c r="S551" s="11">
        <v>6.4593301435406705</v>
      </c>
      <c r="T551">
        <v>391</v>
      </c>
      <c r="U551" s="11">
        <v>93.540669856459331</v>
      </c>
      <c r="V551">
        <v>200</v>
      </c>
      <c r="W551" s="11">
        <v>47.846889952153113</v>
      </c>
      <c r="X551">
        <v>0</v>
      </c>
      <c r="Y551" s="11">
        <v>0</v>
      </c>
      <c r="Z551">
        <v>285</v>
      </c>
      <c r="AA551" s="11">
        <v>100</v>
      </c>
      <c r="AB551">
        <v>137</v>
      </c>
      <c r="AC551" s="11">
        <v>32.775119617224881</v>
      </c>
      <c r="AD551" s="11">
        <v>0.56799999999999995</v>
      </c>
      <c r="AE551">
        <v>4</v>
      </c>
      <c r="AF551" s="11">
        <v>721</v>
      </c>
      <c r="AG551" s="11">
        <v>80.111111111111114</v>
      </c>
      <c r="AH551" s="11">
        <v>504832.37790578569</v>
      </c>
      <c r="AI551" s="11">
        <v>41009.223225423179</v>
      </c>
      <c r="AJ551">
        <v>619</v>
      </c>
      <c r="AK551" s="11">
        <v>38.904685971136097</v>
      </c>
      <c r="AL551" s="11">
        <v>3.131945871527996</v>
      </c>
      <c r="AM551" s="11">
        <v>0.54954636298469905</v>
      </c>
      <c r="AN551" s="11">
        <v>6.2158043019928E-2</v>
      </c>
      <c r="AO551">
        <v>2.5</v>
      </c>
      <c r="AP551">
        <v>10.9</v>
      </c>
      <c r="AQ551">
        <v>2.7</v>
      </c>
      <c r="AR551">
        <v>4.5</v>
      </c>
      <c r="AS551">
        <v>15.1</v>
      </c>
      <c r="AT551">
        <v>39</v>
      </c>
      <c r="AU551">
        <v>11.7</v>
      </c>
      <c r="AV551" s="12">
        <v>4.4732393767776074E-2</v>
      </c>
      <c r="AW551" s="12">
        <v>6.8431597007217904E-2</v>
      </c>
      <c r="AX551" s="12">
        <v>0.11316399077499398</v>
      </c>
      <c r="AY551" s="12">
        <v>0</v>
      </c>
      <c r="AZ551" s="12">
        <v>0</v>
      </c>
      <c r="BA551" s="12">
        <v>0</v>
      </c>
      <c r="BB551" s="12"/>
      <c r="BC551" s="12">
        <v>0</v>
      </c>
      <c r="BD551" s="12">
        <v>0</v>
      </c>
      <c r="BE551" s="12"/>
      <c r="BF551" s="12">
        <v>0.31730769230769229</v>
      </c>
      <c r="BG551">
        <v>63399033</v>
      </c>
      <c r="BH551">
        <v>907163</v>
      </c>
      <c r="BI551">
        <v>7403050</v>
      </c>
      <c r="BJ551">
        <v>250</v>
      </c>
      <c r="BK551">
        <v>0</v>
      </c>
      <c r="BL551" s="12">
        <v>0</v>
      </c>
      <c r="BM551" s="11">
        <v>0</v>
      </c>
      <c r="BN551" s="12">
        <v>0.10269256666710348</v>
      </c>
      <c r="BO551" s="12">
        <v>0.29725735490469829</v>
      </c>
      <c r="BP551">
        <v>6059</v>
      </c>
      <c r="BQ551" s="15">
        <v>673.22222222222217</v>
      </c>
      <c r="BR551">
        <v>66.5</v>
      </c>
      <c r="BS551">
        <v>62.5</v>
      </c>
      <c r="BT551">
        <v>6.1</v>
      </c>
      <c r="BU551">
        <v>562</v>
      </c>
      <c r="BV551">
        <v>27787</v>
      </c>
      <c r="BW551" s="15">
        <v>49.443060498220639</v>
      </c>
      <c r="BX551" s="15">
        <v>4.0164252406528078</v>
      </c>
      <c r="BY551">
        <v>1</v>
      </c>
    </row>
    <row r="552" spans="2:77" ht="15.75" customHeight="1">
      <c r="B552" t="s">
        <v>1186</v>
      </c>
      <c r="C552" s="11">
        <v>22.385748435240309</v>
      </c>
      <c r="D552">
        <v>17670</v>
      </c>
      <c r="E552" s="11">
        <v>789.34148889940002</v>
      </c>
      <c r="F552">
        <v>4824</v>
      </c>
      <c r="G552" s="11">
        <v>27.300509337860777</v>
      </c>
      <c r="H552">
        <v>3422</v>
      </c>
      <c r="I552" s="11">
        <v>19.366157328805887</v>
      </c>
      <c r="J552">
        <v>762</v>
      </c>
      <c r="K552" s="11">
        <v>4.3123938879456709</v>
      </c>
      <c r="L552">
        <v>10633</v>
      </c>
      <c r="M552" s="11">
        <v>60.175438596491226</v>
      </c>
      <c r="N552">
        <v>7037</v>
      </c>
      <c r="O552" s="11">
        <v>39.824561403508774</v>
      </c>
      <c r="P552">
        <v>5107</v>
      </c>
      <c r="Q552" s="11">
        <v>28.902093944538766</v>
      </c>
      <c r="R552">
        <v>2355</v>
      </c>
      <c r="S552" s="11">
        <v>48.818407960199004</v>
      </c>
      <c r="T552">
        <v>2469</v>
      </c>
      <c r="U552" s="11">
        <v>51.181592039800996</v>
      </c>
      <c r="V552">
        <v>2230</v>
      </c>
      <c r="W552" s="11">
        <v>46.227197346600327</v>
      </c>
      <c r="X552">
        <v>1620</v>
      </c>
      <c r="Y552" s="11">
        <v>47.340736411455289</v>
      </c>
      <c r="Z552">
        <v>1802</v>
      </c>
      <c r="AA552" s="11">
        <v>52.659263588544711</v>
      </c>
      <c r="AB552">
        <v>1577</v>
      </c>
      <c r="AC552" s="11">
        <v>32.69071310116086</v>
      </c>
      <c r="AD552" s="11">
        <v>0.35</v>
      </c>
      <c r="AE552">
        <v>2</v>
      </c>
      <c r="AF552" s="11">
        <v>4930</v>
      </c>
      <c r="AG552" s="11">
        <v>28.189147464120307</v>
      </c>
      <c r="AH552" s="11"/>
      <c r="AI552" s="11"/>
      <c r="AJ552">
        <v>584</v>
      </c>
      <c r="AK552" s="11">
        <v>43.130903300172498</v>
      </c>
      <c r="AL552" s="11">
        <v>2.4874352031931597</v>
      </c>
      <c r="AM552" s="11">
        <v>0.49871487295462802</v>
      </c>
      <c r="AN552" s="11">
        <v>6.0043004866381998E-2</v>
      </c>
      <c r="AO552">
        <v>4.5999999999999996</v>
      </c>
      <c r="AP552">
        <v>8.8000000000000007</v>
      </c>
      <c r="AQ552">
        <v>4.2</v>
      </c>
      <c r="AR552">
        <v>5.0999999999999996</v>
      </c>
      <c r="AS552">
        <v>12</v>
      </c>
      <c r="AT552">
        <v>28.6</v>
      </c>
      <c r="AU552">
        <v>10.3</v>
      </c>
      <c r="AV552" s="12">
        <v>1.1588872146231315E-2</v>
      </c>
      <c r="AW552" s="12">
        <v>1.3073732011993483E-3</v>
      </c>
      <c r="AX552" s="12">
        <v>1.2896245347430665E-2</v>
      </c>
      <c r="AY552" s="12"/>
      <c r="AZ552" s="12"/>
      <c r="BA552" s="12"/>
      <c r="BB552" s="12"/>
      <c r="BC552" s="12"/>
      <c r="BD552" s="12"/>
      <c r="BE552" s="12"/>
      <c r="BF552" s="12"/>
      <c r="BK552">
        <v>0</v>
      </c>
      <c r="BL552" s="12">
        <v>0</v>
      </c>
      <c r="BM552" s="11"/>
      <c r="BN552" s="12"/>
      <c r="BO552" s="12"/>
      <c r="BP552">
        <v>446</v>
      </c>
      <c r="BQ552" s="15">
        <v>2.5240520656479912</v>
      </c>
      <c r="BR552">
        <v>64.2</v>
      </c>
      <c r="BS552">
        <v>60.1</v>
      </c>
      <c r="BT552">
        <v>6.4</v>
      </c>
      <c r="BU552">
        <v>13643</v>
      </c>
      <c r="BV552">
        <v>3967</v>
      </c>
      <c r="BW552" s="15">
        <v>0.29077182437880233</v>
      </c>
      <c r="BX552" s="15">
        <v>1.2989149110648484E-2</v>
      </c>
      <c r="BY552">
        <v>0</v>
      </c>
    </row>
    <row r="553" spans="2:77" ht="15.75" customHeight="1">
      <c r="B553" t="s">
        <v>1187</v>
      </c>
      <c r="C553" s="11">
        <v>6.5854534636927804</v>
      </c>
      <c r="D553">
        <v>10038</v>
      </c>
      <c r="E553" s="11">
        <v>1524.2686104065506</v>
      </c>
      <c r="F553">
        <v>2831</v>
      </c>
      <c r="G553" s="11">
        <v>28.202829248854357</v>
      </c>
      <c r="H553">
        <v>2142</v>
      </c>
      <c r="I553" s="11">
        <v>21.338912133891213</v>
      </c>
      <c r="J553">
        <v>716</v>
      </c>
      <c r="K553" s="11">
        <v>7.1328949990037858</v>
      </c>
      <c r="L553">
        <v>6482</v>
      </c>
      <c r="M553" s="11">
        <v>64.574616457461644</v>
      </c>
      <c r="N553">
        <v>3556</v>
      </c>
      <c r="O553" s="11">
        <v>35.425383542538356</v>
      </c>
      <c r="P553">
        <v>1933</v>
      </c>
      <c r="Q553" s="11">
        <v>19.256824068539551</v>
      </c>
      <c r="R553">
        <v>1627</v>
      </c>
      <c r="S553" s="11">
        <v>57.470858353938539</v>
      </c>
      <c r="T553">
        <v>1204</v>
      </c>
      <c r="U553" s="11">
        <v>42.529141646061461</v>
      </c>
      <c r="V553">
        <v>746</v>
      </c>
      <c r="W553" s="11">
        <v>26.351112681031434</v>
      </c>
      <c r="X553">
        <v>1288</v>
      </c>
      <c r="Y553" s="11">
        <v>60.130718954248366</v>
      </c>
      <c r="Z553">
        <v>854</v>
      </c>
      <c r="AA553" s="11">
        <v>39.869281045751634</v>
      </c>
      <c r="AB553">
        <v>494</v>
      </c>
      <c r="AC553" s="11">
        <v>17.449664429530202</v>
      </c>
      <c r="AD553" s="11">
        <v>0.36199999999999999</v>
      </c>
      <c r="AE553">
        <v>3</v>
      </c>
      <c r="AF553" s="11">
        <v>3104</v>
      </c>
      <c r="AG553" s="11">
        <v>30.92249452082088</v>
      </c>
      <c r="AH553" s="11"/>
      <c r="AI553" s="11"/>
      <c r="AJ553">
        <v>566</v>
      </c>
      <c r="AK553" s="11">
        <v>43.421571561698102</v>
      </c>
      <c r="AL553" s="11">
        <v>2.8068699493559275</v>
      </c>
      <c r="AM553" s="11">
        <v>0.50837396367461696</v>
      </c>
      <c r="AN553" s="11">
        <v>6.6582397879520999E-2</v>
      </c>
      <c r="AO553">
        <v>8.1</v>
      </c>
      <c r="AP553">
        <v>8.6</v>
      </c>
      <c r="AQ553">
        <v>7.6</v>
      </c>
      <c r="AR553">
        <v>7.4</v>
      </c>
      <c r="AS553">
        <v>11.1</v>
      </c>
      <c r="AT553">
        <v>27.9</v>
      </c>
      <c r="AU553">
        <v>12.8</v>
      </c>
      <c r="AV553" s="12">
        <v>3.519666334952281E-3</v>
      </c>
      <c r="AW553" s="12">
        <v>4.5119854608237061E-4</v>
      </c>
      <c r="AX553" s="12">
        <v>3.9708648810346516E-3</v>
      </c>
      <c r="AY553" s="12"/>
      <c r="AZ553" s="12"/>
      <c r="BA553" s="12"/>
      <c r="BB553" s="12"/>
      <c r="BC553" s="12"/>
      <c r="BD553" s="12"/>
      <c r="BE553" s="12"/>
      <c r="BF553" s="12"/>
      <c r="BG553">
        <v>55819371</v>
      </c>
      <c r="BH553">
        <v>171713</v>
      </c>
      <c r="BI553">
        <v>245101</v>
      </c>
      <c r="BJ553">
        <v>936</v>
      </c>
      <c r="BK553">
        <v>0</v>
      </c>
      <c r="BL553" s="12">
        <v>0</v>
      </c>
      <c r="BM553" s="11"/>
      <c r="BN553" s="12">
        <v>0.26416944531105629</v>
      </c>
      <c r="BO553" s="12">
        <v>0.22704314980614498</v>
      </c>
      <c r="BP553">
        <v>1961</v>
      </c>
      <c r="BQ553" s="15">
        <v>19.535764096433553</v>
      </c>
      <c r="BR553">
        <v>64.599999999999994</v>
      </c>
      <c r="BS553">
        <v>61.2</v>
      </c>
      <c r="BT553">
        <v>5.2</v>
      </c>
      <c r="BU553">
        <v>7656</v>
      </c>
      <c r="BV553">
        <v>5256</v>
      </c>
      <c r="BW553" s="15">
        <v>0.68652037617554862</v>
      </c>
      <c r="BX553" s="15">
        <v>0.10424800356733273</v>
      </c>
      <c r="BY553">
        <v>0</v>
      </c>
    </row>
    <row r="554" spans="2:77" ht="15.75" customHeight="1">
      <c r="C554" s="11"/>
      <c r="E554" s="11"/>
      <c r="G554" s="11"/>
      <c r="I554" s="11"/>
      <c r="K554" s="11"/>
      <c r="M554" s="11"/>
      <c r="O554" s="11"/>
      <c r="Q554" s="11"/>
      <c r="S554" s="11"/>
      <c r="U554" s="11"/>
      <c r="W554" s="11"/>
      <c r="Y554" s="11"/>
      <c r="AA554" s="11"/>
      <c r="AC554" s="11"/>
      <c r="AD554" s="11"/>
      <c r="AF554" s="11"/>
      <c r="AG554" s="11"/>
      <c r="AH554" s="11"/>
      <c r="AI554" s="11"/>
      <c r="AK554" s="11"/>
      <c r="AL554" s="11"/>
      <c r="AM554" s="11"/>
      <c r="AN554" s="11"/>
      <c r="AV554" s="12"/>
      <c r="AW554" s="12"/>
      <c r="AX554" s="12"/>
      <c r="AY554" s="12"/>
      <c r="AZ554" s="12"/>
      <c r="BA554" s="12"/>
      <c r="BB554" s="12"/>
      <c r="BC554" s="12"/>
      <c r="BD554" s="12"/>
      <c r="BE554" s="12"/>
      <c r="BF554" s="12"/>
      <c r="BL554" s="12"/>
      <c r="BM554" s="11"/>
      <c r="BN554" s="12"/>
      <c r="BO554" s="12"/>
      <c r="BQ554" s="15"/>
      <c r="BW554" s="15"/>
      <c r="BX554" s="15"/>
    </row>
    <row r="555" spans="2:77" ht="15.75" customHeight="1">
      <c r="B555" s="126" t="s">
        <v>1297</v>
      </c>
      <c r="C555" s="11">
        <f t="shared" ref="C555:BY555" si="0">SUM(C2:C553)</f>
        <v>965.92713605403014</v>
      </c>
      <c r="D555" s="11">
        <f t="shared" si="0"/>
        <v>2971799</v>
      </c>
      <c r="E555" s="11">
        <f t="shared" si="0"/>
        <v>3270906.8969225842</v>
      </c>
      <c r="F555" s="11">
        <f t="shared" si="0"/>
        <v>854620</v>
      </c>
      <c r="G555" s="11">
        <f t="shared" si="0"/>
        <v>15222.779699926703</v>
      </c>
      <c r="H555" s="11">
        <f t="shared" si="0"/>
        <v>619924</v>
      </c>
      <c r="I555" s="11">
        <f t="shared" si="0"/>
        <v>11005.882175438179</v>
      </c>
      <c r="J555" s="11">
        <f t="shared" si="0"/>
        <v>233142</v>
      </c>
      <c r="K555" s="11">
        <f t="shared" si="0"/>
        <v>4397.5880005679564</v>
      </c>
      <c r="L555" s="11">
        <f t="shared" si="0"/>
        <v>781704</v>
      </c>
      <c r="M555" s="11">
        <f t="shared" si="0"/>
        <v>14849.302424782454</v>
      </c>
      <c r="N555" s="11">
        <f t="shared" si="0"/>
        <v>2190095</v>
      </c>
      <c r="O555" s="11">
        <f t="shared" si="0"/>
        <v>40350.697575217542</v>
      </c>
      <c r="P555" s="11">
        <f t="shared" si="0"/>
        <v>1256741</v>
      </c>
      <c r="Q555" s="11">
        <f t="shared" si="0"/>
        <v>23198.202298197884</v>
      </c>
      <c r="R555" s="11">
        <f t="shared" si="0"/>
        <v>142665</v>
      </c>
      <c r="S555" s="11">
        <f t="shared" si="0"/>
        <v>11016.331587691131</v>
      </c>
      <c r="T555" s="11">
        <f t="shared" si="0"/>
        <v>711955</v>
      </c>
      <c r="U555" s="11">
        <f t="shared" si="0"/>
        <v>44183.668412308878</v>
      </c>
      <c r="V555" s="11">
        <f t="shared" si="0"/>
        <v>454954</v>
      </c>
      <c r="W555" s="11">
        <f t="shared" si="0"/>
        <v>27858.154159456477</v>
      </c>
      <c r="X555" s="11">
        <f t="shared" si="0"/>
        <v>103117</v>
      </c>
      <c r="Y555" s="11">
        <f t="shared" si="0"/>
        <v>10786.921822188064</v>
      </c>
      <c r="Z555" s="11">
        <f t="shared" si="0"/>
        <v>516807</v>
      </c>
      <c r="AA555" s="11">
        <f t="shared" si="0"/>
        <v>44413.078177811971</v>
      </c>
      <c r="AB555" s="11">
        <f t="shared" si="0"/>
        <v>329207</v>
      </c>
      <c r="AC555" s="11">
        <f t="shared" si="0"/>
        <v>19994.745335039508</v>
      </c>
      <c r="AD555" s="11">
        <f t="shared" si="0"/>
        <v>275.72300000000007</v>
      </c>
      <c r="AE555" s="11">
        <f t="shared" si="0"/>
        <v>1936</v>
      </c>
      <c r="AF555" s="11">
        <f t="shared" si="0"/>
        <v>1236801</v>
      </c>
      <c r="AG555" s="11">
        <f t="shared" si="0"/>
        <v>23885.061900248049</v>
      </c>
      <c r="AH555" s="11">
        <f t="shared" si="0"/>
        <v>57516731.514309078</v>
      </c>
      <c r="AI555" s="11">
        <f t="shared" si="0"/>
        <v>47098902.654150173</v>
      </c>
      <c r="AJ555" s="11">
        <f t="shared" si="0"/>
        <v>318956</v>
      </c>
      <c r="AK555" s="11">
        <f t="shared" si="0"/>
        <v>23695.352780154357</v>
      </c>
      <c r="AL555" s="11">
        <f t="shared" si="0"/>
        <v>2321.4783876889564</v>
      </c>
      <c r="AM555" s="11">
        <f t="shared" si="0"/>
        <v>285.93290538829422</v>
      </c>
      <c r="AN555" s="11">
        <f t="shared" si="0"/>
        <v>51.513564178103543</v>
      </c>
      <c r="AO555" s="11">
        <f t="shared" si="0"/>
        <v>2635.3</v>
      </c>
      <c r="AP555" s="11">
        <f t="shared" si="0"/>
        <v>4865.7999999999993</v>
      </c>
      <c r="AQ555" s="11">
        <f t="shared" si="0"/>
        <v>3079.9999999999995</v>
      </c>
      <c r="AR555" s="11">
        <f t="shared" si="0"/>
        <v>3144.7000000000021</v>
      </c>
      <c r="AS555" s="11">
        <f t="shared" si="0"/>
        <v>6808.3999999999987</v>
      </c>
      <c r="AT555" s="11">
        <f t="shared" si="0"/>
        <v>18811.800000000003</v>
      </c>
      <c r="AU555" s="11">
        <f t="shared" si="0"/>
        <v>7224.1</v>
      </c>
      <c r="AV555" s="11">
        <f t="shared" si="0"/>
        <v>95.873191694993153</v>
      </c>
      <c r="AW555" s="11">
        <f t="shared" si="0"/>
        <v>70.010627140178428</v>
      </c>
      <c r="AX555" s="11">
        <f t="shared" si="0"/>
        <v>165.8838188351717</v>
      </c>
      <c r="AY555" s="11">
        <f t="shared" si="0"/>
        <v>0.70939044064625167</v>
      </c>
      <c r="AZ555" s="11">
        <f t="shared" si="0"/>
        <v>29.277195607791189</v>
      </c>
      <c r="BA555" s="11">
        <f t="shared" si="0"/>
        <v>19.139462800400175</v>
      </c>
      <c r="BB555" s="11">
        <f t="shared" si="0"/>
        <v>14.167360507858861</v>
      </c>
      <c r="BC555" s="11">
        <f t="shared" si="0"/>
        <v>38.779368150542105</v>
      </c>
      <c r="BD555" s="11">
        <f t="shared" si="0"/>
        <v>89.377459525194681</v>
      </c>
      <c r="BE555" s="11">
        <f t="shared" si="0"/>
        <v>71.338287002128496</v>
      </c>
      <c r="BF555" s="11">
        <f t="shared" si="0"/>
        <v>178.11676201565314</v>
      </c>
      <c r="BG555" s="11">
        <f t="shared" si="0"/>
        <v>300001212896</v>
      </c>
      <c r="BH555" s="11">
        <f t="shared" si="0"/>
        <v>271092566</v>
      </c>
      <c r="BI555" s="11">
        <f t="shared" si="0"/>
        <v>19557488701</v>
      </c>
      <c r="BJ555" s="11">
        <f t="shared" si="0"/>
        <v>1954927</v>
      </c>
      <c r="BK555" s="11">
        <f t="shared" si="0"/>
        <v>710566647</v>
      </c>
      <c r="BL555" s="11">
        <f t="shared" si="0"/>
        <v>2.0898380304620843</v>
      </c>
      <c r="BM555" s="11">
        <f t="shared" si="0"/>
        <v>4752.2688292413841</v>
      </c>
      <c r="BN555" s="11">
        <f t="shared" si="0"/>
        <v>92.480362257584815</v>
      </c>
      <c r="BO555" s="11">
        <f t="shared" si="0"/>
        <v>192.27473362544768</v>
      </c>
      <c r="BP555" s="11">
        <f t="shared" si="0"/>
        <v>1071159</v>
      </c>
      <c r="BQ555" s="11">
        <f t="shared" si="0"/>
        <v>24526.319295047797</v>
      </c>
      <c r="BR555" s="11">
        <f t="shared" si="0"/>
        <v>37443.300000000039</v>
      </c>
      <c r="BS555" s="11">
        <f t="shared" si="0"/>
        <v>34680.899999999987</v>
      </c>
      <c r="BT555" s="11">
        <f t="shared" si="0"/>
        <v>4161.3999999999987</v>
      </c>
      <c r="BU555" s="11">
        <f t="shared" si="0"/>
        <v>2269732</v>
      </c>
      <c r="BV555" s="11">
        <f t="shared" si="0"/>
        <v>1898427</v>
      </c>
      <c r="BW555" s="11">
        <f t="shared" si="0"/>
        <v>558.02629008605777</v>
      </c>
      <c r="BX555" s="11">
        <f t="shared" si="0"/>
        <v>591.44151298426095</v>
      </c>
      <c r="BY555" s="11">
        <f t="shared" si="0"/>
        <v>225</v>
      </c>
    </row>
    <row r="556" spans="2:77" ht="15.75" customHeight="1">
      <c r="B556" s="126" t="s">
        <v>1298</v>
      </c>
      <c r="C556" s="11">
        <f t="shared" ref="C556:BY556" si="1">AVERAGE(C2:C553)</f>
        <v>1.7498680000978808</v>
      </c>
      <c r="D556" s="11">
        <f t="shared" si="1"/>
        <v>5383.69384057971</v>
      </c>
      <c r="E556" s="11">
        <f t="shared" si="1"/>
        <v>5925.555972685841</v>
      </c>
      <c r="F556" s="11">
        <f t="shared" si="1"/>
        <v>1548.2246376811595</v>
      </c>
      <c r="G556" s="11">
        <f t="shared" si="1"/>
        <v>27.577499456388956</v>
      </c>
      <c r="H556" s="11">
        <f t="shared" si="1"/>
        <v>1123.0507246376812</v>
      </c>
      <c r="I556" s="11">
        <f t="shared" si="1"/>
        <v>19.938192346808297</v>
      </c>
      <c r="J556" s="11">
        <f t="shared" si="1"/>
        <v>422.35869565217394</v>
      </c>
      <c r="K556" s="11">
        <f t="shared" si="1"/>
        <v>7.9666449285651382</v>
      </c>
      <c r="L556" s="11">
        <f t="shared" si="1"/>
        <v>1416.1304347826087</v>
      </c>
      <c r="M556" s="11">
        <f t="shared" si="1"/>
        <v>26.900910189823286</v>
      </c>
      <c r="N556" s="11">
        <f t="shared" si="1"/>
        <v>3967.5634057971015</v>
      </c>
      <c r="O556" s="11">
        <f t="shared" si="1"/>
        <v>73.099089810176707</v>
      </c>
      <c r="P556" s="11">
        <f t="shared" si="1"/>
        <v>2276.7047101449275</v>
      </c>
      <c r="Q556" s="11">
        <f t="shared" si="1"/>
        <v>42.025728801083126</v>
      </c>
      <c r="R556" s="11">
        <f t="shared" si="1"/>
        <v>258.45108695652175</v>
      </c>
      <c r="S556" s="11">
        <f t="shared" si="1"/>
        <v>19.957122441469441</v>
      </c>
      <c r="T556" s="11">
        <f t="shared" si="1"/>
        <v>1289.7735507246377</v>
      </c>
      <c r="U556" s="11">
        <f t="shared" si="1"/>
        <v>80.042877558530577</v>
      </c>
      <c r="V556" s="11">
        <f t="shared" si="1"/>
        <v>824.19202898550725</v>
      </c>
      <c r="W556" s="11">
        <f t="shared" si="1"/>
        <v>50.467670578725503</v>
      </c>
      <c r="X556" s="11">
        <f t="shared" si="1"/>
        <v>186.80615942028984</v>
      </c>
      <c r="Y556" s="11">
        <f t="shared" si="1"/>
        <v>19.541525040195769</v>
      </c>
      <c r="Z556" s="11">
        <f t="shared" si="1"/>
        <v>936.24456521739125</v>
      </c>
      <c r="AA556" s="11">
        <f t="shared" si="1"/>
        <v>80.458474959804292</v>
      </c>
      <c r="AB556" s="11">
        <f t="shared" si="1"/>
        <v>596.38949275362324</v>
      </c>
      <c r="AC556" s="11">
        <f t="shared" si="1"/>
        <v>36.222364737390414</v>
      </c>
      <c r="AD556" s="11">
        <f t="shared" si="1"/>
        <v>0.49949818840579724</v>
      </c>
      <c r="AE556" s="11">
        <f t="shared" si="1"/>
        <v>3.5072463768115942</v>
      </c>
      <c r="AF556" s="11">
        <f t="shared" si="1"/>
        <v>2240.5815217391305</v>
      </c>
      <c r="AG556" s="11">
        <f t="shared" si="1"/>
        <v>43.270039674362408</v>
      </c>
      <c r="AH556" s="11">
        <f t="shared" si="1"/>
        <v>107107.50747543589</v>
      </c>
      <c r="AI556" s="11">
        <f t="shared" si="1"/>
        <v>87707.45373212322</v>
      </c>
      <c r="AJ556" s="11">
        <f t="shared" si="1"/>
        <v>577.81884057971013</v>
      </c>
      <c r="AK556" s="11">
        <f t="shared" si="1"/>
        <v>42.926363732163693</v>
      </c>
      <c r="AL556" s="11">
        <f t="shared" si="1"/>
        <v>4.2055767892915874</v>
      </c>
      <c r="AM556" s="11">
        <f t="shared" si="1"/>
        <v>0.51799439381937362</v>
      </c>
      <c r="AN556" s="11">
        <f t="shared" si="1"/>
        <v>9.3321674235694818E-2</v>
      </c>
      <c r="AO556" s="11">
        <f t="shared" si="1"/>
        <v>4.7740942028985511</v>
      </c>
      <c r="AP556" s="11">
        <f t="shared" si="1"/>
        <v>8.8148550724637662</v>
      </c>
      <c r="AQ556" s="11">
        <f t="shared" si="1"/>
        <v>5.5797101449275353</v>
      </c>
      <c r="AR556" s="11">
        <f t="shared" si="1"/>
        <v>5.6969202898550764</v>
      </c>
      <c r="AS556" s="11">
        <f t="shared" si="1"/>
        <v>12.33405797101449</v>
      </c>
      <c r="AT556" s="11">
        <f t="shared" si="1"/>
        <v>34.079347826086959</v>
      </c>
      <c r="AU556" s="11">
        <f t="shared" si="1"/>
        <v>13.087137681159421</v>
      </c>
      <c r="AV556" s="11">
        <f t="shared" si="1"/>
        <v>0.17368331828803107</v>
      </c>
      <c r="AW556" s="11">
        <f t="shared" si="1"/>
        <v>0.12683084626843918</v>
      </c>
      <c r="AX556" s="11">
        <f t="shared" si="1"/>
        <v>0.30051416455647045</v>
      </c>
      <c r="AY556" s="11">
        <f t="shared" si="1"/>
        <v>1.3284465180641418E-3</v>
      </c>
      <c r="AZ556" s="11">
        <f t="shared" si="1"/>
        <v>5.4826209003354283E-2</v>
      </c>
      <c r="BA556" s="11">
        <f t="shared" si="1"/>
        <v>3.5841690637453509E-2</v>
      </c>
      <c r="BB556" s="11">
        <f t="shared" si="1"/>
        <v>2.6985448586397832E-2</v>
      </c>
      <c r="BC556" s="11">
        <f t="shared" si="1"/>
        <v>7.2620539607756746E-2</v>
      </c>
      <c r="BD556" s="11">
        <f t="shared" si="1"/>
        <v>0.16800274346841104</v>
      </c>
      <c r="BE556" s="11">
        <f t="shared" si="1"/>
        <v>0.1358824514326257</v>
      </c>
      <c r="BF556" s="11">
        <f t="shared" si="1"/>
        <v>0.33480594363844574</v>
      </c>
      <c r="BG556" s="11">
        <f t="shared" si="1"/>
        <v>560749930.64672899</v>
      </c>
      <c r="BH556" s="11">
        <f t="shared" si="1"/>
        <v>506715.07663551404</v>
      </c>
      <c r="BI556" s="11">
        <f t="shared" si="1"/>
        <v>36556053.64672897</v>
      </c>
      <c r="BJ556" s="11">
        <f t="shared" si="1"/>
        <v>3654.0691588785048</v>
      </c>
      <c r="BK556" s="11">
        <f t="shared" si="1"/>
        <v>1287258.418478261</v>
      </c>
      <c r="BL556" s="11">
        <f t="shared" si="1"/>
        <v>3.7859384609820368E-3</v>
      </c>
      <c r="BM556" s="11">
        <f t="shared" si="1"/>
        <v>8.8661731888831792</v>
      </c>
      <c r="BN556" s="11">
        <f t="shared" si="1"/>
        <v>0.17318419898424123</v>
      </c>
      <c r="BO556" s="11">
        <f t="shared" si="1"/>
        <v>0.36006504424241137</v>
      </c>
      <c r="BP556" s="11">
        <f t="shared" si="1"/>
        <v>1940.5054347826087</v>
      </c>
      <c r="BQ556" s="11">
        <f t="shared" si="1"/>
        <v>44.431737853347457</v>
      </c>
      <c r="BR556" s="11">
        <f t="shared" si="1"/>
        <v>67.832065217391374</v>
      </c>
      <c r="BS556" s="11">
        <f t="shared" si="1"/>
        <v>62.827717391304326</v>
      </c>
      <c r="BT556" s="11">
        <f t="shared" si="1"/>
        <v>7.5387681159420268</v>
      </c>
      <c r="BU556" s="11">
        <f t="shared" si="1"/>
        <v>4111.833333333333</v>
      </c>
      <c r="BV556" s="11">
        <f t="shared" si="1"/>
        <v>3439.179347826087</v>
      </c>
      <c r="BW556" s="11">
        <f t="shared" si="1"/>
        <v>1.0109171921848872</v>
      </c>
      <c r="BX556" s="11">
        <f t="shared" si="1"/>
        <v>1.071452016275835</v>
      </c>
      <c r="BY556" s="11">
        <f t="shared" si="1"/>
        <v>0.40760869565217389</v>
      </c>
    </row>
  </sheetData>
  <conditionalFormatting sqref="AY1:BG1">
    <cfRule type="cellIs" dxfId="35" priority="1" operator="between">
      <formula>0.75</formula>
      <formula>1</formula>
    </cfRule>
  </conditionalFormatting>
  <conditionalFormatting sqref="AY1:BG1">
    <cfRule type="cellIs" dxfId="34" priority="2" operator="between">
      <formula>0.5</formula>
      <formula>0.75</formula>
    </cfRule>
  </conditionalFormatting>
  <conditionalFormatting sqref="BH1:BK1">
    <cfRule type="cellIs" dxfId="33" priority="3" operator="between">
      <formula>0.75</formula>
      <formula>1</formula>
    </cfRule>
  </conditionalFormatting>
  <conditionalFormatting sqref="BH1:BK1">
    <cfRule type="cellIs" dxfId="32" priority="4" operator="between">
      <formula>0.5</formula>
      <formula>0.75</formula>
    </cfRule>
  </conditionalFormatting>
  <conditionalFormatting sqref="BM1">
    <cfRule type="cellIs" dxfId="31" priority="5" operator="between">
      <formula>0.75</formula>
      <formula>1</formula>
    </cfRule>
  </conditionalFormatting>
  <conditionalFormatting sqref="BM1">
    <cfRule type="cellIs" dxfId="30" priority="6" operator="between">
      <formula>0.5</formula>
      <formula>0.75</formula>
    </cfRule>
  </conditionalFormatting>
  <conditionalFormatting sqref="BL1">
    <cfRule type="cellIs" dxfId="29" priority="7" operator="between">
      <formula>0.75</formula>
      <formula>1</formula>
    </cfRule>
  </conditionalFormatting>
  <conditionalFormatting sqref="BL1">
    <cfRule type="cellIs" dxfId="28" priority="8" operator="between">
      <formula>0.5</formula>
      <formula>0.75</formula>
    </cfRule>
  </conditionalFormatting>
  <conditionalFormatting sqref="BO1">
    <cfRule type="cellIs" dxfId="27" priority="9" operator="between">
      <formula>0.75</formula>
      <formula>1</formula>
    </cfRule>
  </conditionalFormatting>
  <conditionalFormatting sqref="BO1">
    <cfRule type="cellIs" dxfId="26" priority="10" operator="between">
      <formula>0.5</formula>
      <formula>0.75</formula>
    </cfRule>
  </conditionalFormatting>
  <conditionalFormatting sqref="BN1">
    <cfRule type="cellIs" dxfId="25" priority="11" operator="between">
      <formula>0.75</formula>
      <formula>1</formula>
    </cfRule>
  </conditionalFormatting>
  <conditionalFormatting sqref="BN1">
    <cfRule type="cellIs" dxfId="24" priority="12" operator="between">
      <formula>0.5</formula>
      <formula>0.75</formula>
    </cfRule>
  </conditionalFormatting>
  <conditionalFormatting sqref="BP1">
    <cfRule type="cellIs" dxfId="23" priority="13" operator="between">
      <formula>0.75</formula>
      <formula>1</formula>
    </cfRule>
  </conditionalFormatting>
  <conditionalFormatting sqref="BP1">
    <cfRule type="cellIs" dxfId="22" priority="14" operator="between">
      <formula>0.5</formula>
      <formula>0.75</formula>
    </cfRule>
  </conditionalFormatting>
  <conditionalFormatting sqref="BQ1">
    <cfRule type="cellIs" dxfId="21" priority="15" operator="between">
      <formula>0.75</formula>
      <formula>1</formula>
    </cfRule>
  </conditionalFormatting>
  <conditionalFormatting sqref="BQ1">
    <cfRule type="cellIs" dxfId="20" priority="16" operator="between">
      <formula>0.5</formula>
      <formula>0.75</formula>
    </cfRule>
  </conditionalFormatting>
  <conditionalFormatting sqref="BR1:BY1">
    <cfRule type="cellIs" dxfId="19" priority="17" operator="between">
      <formula>0.75</formula>
      <formula>1</formula>
    </cfRule>
  </conditionalFormatting>
  <conditionalFormatting sqref="BR1:BY1">
    <cfRule type="cellIs" dxfId="18" priority="18" operator="between">
      <formula>0.5</formula>
      <formula>0.75</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53"/>
  <sheetViews>
    <sheetView workbookViewId="0"/>
  </sheetViews>
  <sheetFormatPr defaultColWidth="14.42578125" defaultRowHeight="15" customHeight="1"/>
  <cols>
    <col min="1" max="1" width="18" customWidth="1"/>
    <col min="2" max="2" width="12" customWidth="1"/>
    <col min="3" max="54" width="15.7109375" customWidth="1"/>
    <col min="55" max="56" width="8.85546875" customWidth="1"/>
    <col min="57" max="57" width="16.42578125" customWidth="1"/>
    <col min="58" max="58" width="12" customWidth="1"/>
    <col min="59" max="59" width="10.28515625" customWidth="1"/>
    <col min="60" max="60" width="16.28515625" customWidth="1"/>
    <col min="61" max="61" width="7" customWidth="1"/>
    <col min="62" max="62" width="12" customWidth="1"/>
    <col min="63" max="63" width="14.42578125" customWidth="1"/>
    <col min="64" max="64" width="8.85546875" customWidth="1"/>
  </cols>
  <sheetData>
    <row r="1" spans="1:64">
      <c r="A1" s="4" t="s">
        <v>1</v>
      </c>
      <c r="B1" s="6" t="s">
        <v>21</v>
      </c>
      <c r="C1" s="6" t="s">
        <v>73</v>
      </c>
      <c r="D1" s="6" t="s">
        <v>75</v>
      </c>
      <c r="E1" s="6" t="s">
        <v>77</v>
      </c>
      <c r="F1" s="6" t="s">
        <v>32</v>
      </c>
      <c r="G1" s="6" t="s">
        <v>36</v>
      </c>
      <c r="H1" s="6" t="s">
        <v>40</v>
      </c>
      <c r="I1" s="6" t="s">
        <v>79</v>
      </c>
      <c r="J1" s="6" t="s">
        <v>81</v>
      </c>
      <c r="K1" s="6" t="s">
        <v>82</v>
      </c>
      <c r="L1" s="6" t="s">
        <v>48</v>
      </c>
      <c r="M1" s="6" t="s">
        <v>52</v>
      </c>
      <c r="N1" s="6" t="s">
        <v>84</v>
      </c>
      <c r="O1" s="6" t="s">
        <v>56</v>
      </c>
      <c r="P1" s="6" t="s">
        <v>60</v>
      </c>
      <c r="Q1" s="6" t="s">
        <v>64</v>
      </c>
      <c r="R1" s="6" t="s">
        <v>66</v>
      </c>
      <c r="S1" s="6" t="s">
        <v>69</v>
      </c>
      <c r="T1" s="6" t="s">
        <v>74</v>
      </c>
      <c r="U1" s="6" t="s">
        <v>78</v>
      </c>
      <c r="V1" s="6" t="s">
        <v>85</v>
      </c>
      <c r="W1" s="6" t="s">
        <v>87</v>
      </c>
      <c r="X1" s="6" t="s">
        <v>90</v>
      </c>
      <c r="Y1" s="6" t="s">
        <v>93</v>
      </c>
      <c r="Z1" s="6" t="s">
        <v>94</v>
      </c>
      <c r="AA1" s="6" t="s">
        <v>95</v>
      </c>
      <c r="AB1" s="6" t="s">
        <v>97</v>
      </c>
      <c r="AC1" s="6" t="s">
        <v>98</v>
      </c>
      <c r="AD1" s="6" t="s">
        <v>99</v>
      </c>
      <c r="AE1" s="6" t="s">
        <v>101</v>
      </c>
      <c r="AF1" s="6" t="s">
        <v>102</v>
      </c>
      <c r="AG1" s="6" t="s">
        <v>103</v>
      </c>
      <c r="AH1" s="6" t="s">
        <v>104</v>
      </c>
      <c r="AI1" s="6" t="s">
        <v>105</v>
      </c>
      <c r="AJ1" s="6" t="s">
        <v>106</v>
      </c>
      <c r="AK1" s="6" t="s">
        <v>108</v>
      </c>
      <c r="AL1" s="6" t="s">
        <v>109</v>
      </c>
      <c r="AM1" s="6" t="s">
        <v>110</v>
      </c>
      <c r="AN1" s="6" t="s">
        <v>111</v>
      </c>
      <c r="AO1" s="6" t="s">
        <v>112</v>
      </c>
      <c r="AP1" s="6" t="s">
        <v>113</v>
      </c>
      <c r="AQ1" s="6" t="s">
        <v>116</v>
      </c>
      <c r="AR1" s="6" t="s">
        <v>119</v>
      </c>
      <c r="AS1" s="6" t="s">
        <v>120</v>
      </c>
      <c r="AT1" s="6" t="s">
        <v>121</v>
      </c>
      <c r="AU1" s="6" t="s">
        <v>122</v>
      </c>
      <c r="AV1" s="6" t="s">
        <v>125</v>
      </c>
      <c r="AW1" s="6" t="s">
        <v>126</v>
      </c>
      <c r="AX1" s="6" t="s">
        <v>127</v>
      </c>
      <c r="AY1" s="6" t="s">
        <v>128</v>
      </c>
      <c r="AZ1" s="6" t="s">
        <v>130</v>
      </c>
      <c r="BA1" s="6" t="s">
        <v>131</v>
      </c>
      <c r="BB1" s="6" t="s">
        <v>133</v>
      </c>
      <c r="BC1" s="6" t="s">
        <v>134</v>
      </c>
      <c r="BD1" s="6" t="s">
        <v>135</v>
      </c>
      <c r="BE1" s="8" t="s">
        <v>137</v>
      </c>
      <c r="BF1" s="8" t="s">
        <v>157</v>
      </c>
      <c r="BG1" s="8" t="s">
        <v>158</v>
      </c>
      <c r="BH1" s="8" t="s">
        <v>159</v>
      </c>
      <c r="BI1" s="8" t="s">
        <v>161</v>
      </c>
      <c r="BJ1" s="9" t="s">
        <v>163</v>
      </c>
      <c r="BK1" s="9" t="s">
        <v>182</v>
      </c>
      <c r="BL1" s="6" t="s">
        <v>184</v>
      </c>
    </row>
    <row r="2" spans="1:64">
      <c r="B2" t="s">
        <v>185</v>
      </c>
      <c r="C2">
        <v>0.68959999999999999</v>
      </c>
      <c r="D2">
        <v>0.81299999999999994</v>
      </c>
      <c r="E2">
        <v>0.57709999999999995</v>
      </c>
      <c r="F2">
        <v>0.7974</v>
      </c>
      <c r="G2">
        <v>0.86980000000000002</v>
      </c>
      <c r="H2">
        <v>0.73050000000000004</v>
      </c>
      <c r="I2">
        <v>9.0399999999999994E-2</v>
      </c>
      <c r="J2">
        <v>0.90949999999999998</v>
      </c>
      <c r="K2">
        <v>0.77569999999999995</v>
      </c>
      <c r="L2">
        <v>0.23139999999999999</v>
      </c>
      <c r="M2">
        <v>0.76849999999999996</v>
      </c>
      <c r="N2">
        <v>0.7359</v>
      </c>
      <c r="O2">
        <v>0.2712</v>
      </c>
      <c r="P2">
        <v>0.72870000000000001</v>
      </c>
      <c r="Q2">
        <v>0.79379999999999995</v>
      </c>
      <c r="R2">
        <v>0.6835</v>
      </c>
      <c r="S2">
        <v>0.64549999999999996</v>
      </c>
      <c r="T2">
        <v>0.58399999999999996</v>
      </c>
      <c r="U2">
        <v>1.8E-3</v>
      </c>
      <c r="V2">
        <v>1.8E-3</v>
      </c>
      <c r="W2">
        <v>0.33090000000000003</v>
      </c>
      <c r="X2">
        <v>0.89690000000000003</v>
      </c>
      <c r="Y2">
        <v>0.1211</v>
      </c>
      <c r="Z2">
        <v>8.1299999999999997E-2</v>
      </c>
      <c r="AA2">
        <v>0.1193</v>
      </c>
      <c r="AB2">
        <v>0.24229999999999999</v>
      </c>
      <c r="AC2">
        <v>0.7974</v>
      </c>
      <c r="AD2">
        <v>0.53700000000000003</v>
      </c>
      <c r="AE2">
        <v>0.67630000000000001</v>
      </c>
      <c r="AF2">
        <v>0.78480000000000005</v>
      </c>
      <c r="AG2">
        <v>0.88060000000000005</v>
      </c>
      <c r="AH2">
        <v>0.73050000000000004</v>
      </c>
      <c r="AI2">
        <v>0.50990000000000002</v>
      </c>
      <c r="AJ2">
        <v>0.95660000000000001</v>
      </c>
      <c r="AK2">
        <v>0.82640000000000002</v>
      </c>
      <c r="AT2">
        <v>5.4999999999999997E-3</v>
      </c>
      <c r="AU2" t="e">
        <v>#N/A</v>
      </c>
      <c r="AV2" t="e">
        <v>#N/A</v>
      </c>
      <c r="AW2" t="e">
        <v>#N/A</v>
      </c>
      <c r="AX2">
        <v>0</v>
      </c>
      <c r="AY2">
        <v>0</v>
      </c>
      <c r="AZ2" t="e">
        <v>#N/A</v>
      </c>
      <c r="BA2">
        <v>0.37709999999999999</v>
      </c>
      <c r="BB2">
        <v>0.43149999999999999</v>
      </c>
      <c r="BC2">
        <v>0.58819999999999995</v>
      </c>
      <c r="BD2">
        <v>0.34110000000000001</v>
      </c>
      <c r="BE2">
        <v>0.58979999999999999</v>
      </c>
      <c r="BF2">
        <v>0.33389999999999997</v>
      </c>
      <c r="BG2">
        <v>0.92190000000000005</v>
      </c>
      <c r="BH2">
        <v>0.77669999999999995</v>
      </c>
      <c r="BI2">
        <v>0.47360000000000002</v>
      </c>
      <c r="BJ2" s="13">
        <v>0.37740000000000001</v>
      </c>
      <c r="BK2" s="13">
        <v>0.32119999999999999</v>
      </c>
      <c r="BL2">
        <v>0</v>
      </c>
    </row>
    <row r="3" spans="1:64">
      <c r="B3" t="s">
        <v>186</v>
      </c>
      <c r="C3">
        <v>0.14330000000000001</v>
      </c>
      <c r="D3">
        <v>0.28489999999999999</v>
      </c>
      <c r="E3">
        <v>0.76400000000000001</v>
      </c>
      <c r="F3">
        <v>0.88780000000000003</v>
      </c>
      <c r="G3">
        <v>0.84619999999999995</v>
      </c>
      <c r="H3">
        <v>0.70699999999999996</v>
      </c>
      <c r="I3">
        <v>5.0599999999999999E-2</v>
      </c>
      <c r="J3">
        <v>0.94930000000000003</v>
      </c>
      <c r="K3">
        <v>0.53700000000000003</v>
      </c>
      <c r="L3">
        <v>1.8E-3</v>
      </c>
      <c r="M3">
        <v>0.84989999999999999</v>
      </c>
      <c r="N3">
        <v>0.47010000000000002</v>
      </c>
      <c r="O3">
        <v>1.8E-3</v>
      </c>
      <c r="P3">
        <v>0.81369999999999998</v>
      </c>
      <c r="Q3">
        <v>0.50990000000000002</v>
      </c>
      <c r="R3">
        <v>0.68169999999999997</v>
      </c>
      <c r="S3">
        <v>0.64549999999999996</v>
      </c>
      <c r="T3">
        <v>0.50990000000000002</v>
      </c>
      <c r="U3">
        <v>1.8E-3</v>
      </c>
      <c r="V3">
        <v>1.8E-3</v>
      </c>
      <c r="W3">
        <v>0.33090000000000003</v>
      </c>
      <c r="X3">
        <v>0.69799999999999995</v>
      </c>
      <c r="Y3">
        <v>0.1139</v>
      </c>
      <c r="Z3">
        <v>8.3099999999999993E-2</v>
      </c>
      <c r="AA3">
        <v>0.1555</v>
      </c>
      <c r="AB3">
        <v>0.35260000000000002</v>
      </c>
      <c r="AC3">
        <v>0.72689999999999999</v>
      </c>
      <c r="AD3">
        <v>0.27479999999999999</v>
      </c>
      <c r="AE3">
        <v>0.35799999999999998</v>
      </c>
      <c r="AF3">
        <v>0.47010000000000002</v>
      </c>
      <c r="AG3">
        <v>0.745</v>
      </c>
      <c r="AH3">
        <v>0.4466</v>
      </c>
      <c r="AI3">
        <v>0.44840000000000002</v>
      </c>
      <c r="AJ3">
        <v>0.89329999999999998</v>
      </c>
      <c r="AK3">
        <v>0.68710000000000004</v>
      </c>
      <c r="AT3" t="e">
        <v>#N/A</v>
      </c>
      <c r="AU3" t="e">
        <v>#N/A</v>
      </c>
      <c r="AV3" t="e">
        <v>#N/A</v>
      </c>
      <c r="AW3" t="e">
        <v>#N/A</v>
      </c>
      <c r="AX3">
        <v>0</v>
      </c>
      <c r="AY3">
        <v>0</v>
      </c>
      <c r="AZ3" t="e">
        <v>#N/A</v>
      </c>
      <c r="BA3">
        <v>0.1988</v>
      </c>
      <c r="BB3">
        <v>0.42020000000000002</v>
      </c>
      <c r="BC3">
        <v>0.23519999999999999</v>
      </c>
      <c r="BD3">
        <v>0.31209999999999999</v>
      </c>
      <c r="BE3">
        <v>0.54259999999999997</v>
      </c>
      <c r="BF3">
        <v>0.45729999999999998</v>
      </c>
      <c r="BG3">
        <v>0.71679999999999999</v>
      </c>
      <c r="BH3">
        <v>0.21049999999999999</v>
      </c>
      <c r="BI3">
        <v>1.0800000000000001E-2</v>
      </c>
      <c r="BJ3" s="13">
        <v>1.2699999999999999E-2</v>
      </c>
      <c r="BK3" s="13">
        <v>4.9000000000000002E-2</v>
      </c>
      <c r="BL3">
        <v>0</v>
      </c>
    </row>
    <row r="4" spans="1:64">
      <c r="B4" t="s">
        <v>194</v>
      </c>
      <c r="C4">
        <v>0.73129999999999995</v>
      </c>
      <c r="D4">
        <v>0.88019999999999998</v>
      </c>
      <c r="E4">
        <v>0.61519999999999997</v>
      </c>
      <c r="F4">
        <v>0.63109999999999999</v>
      </c>
      <c r="G4">
        <v>0.73409999999999997</v>
      </c>
      <c r="H4">
        <v>0.52980000000000005</v>
      </c>
      <c r="I4">
        <v>7.9500000000000001E-2</v>
      </c>
      <c r="J4">
        <v>0.9204</v>
      </c>
      <c r="K4">
        <v>0.55510000000000004</v>
      </c>
      <c r="L4">
        <v>1.8E-3</v>
      </c>
      <c r="M4">
        <v>0.84989999999999999</v>
      </c>
      <c r="N4">
        <v>0.50449999999999995</v>
      </c>
      <c r="O4">
        <v>1.8E-3</v>
      </c>
      <c r="P4">
        <v>0.81369999999999998</v>
      </c>
      <c r="Q4">
        <v>0.5262</v>
      </c>
      <c r="R4">
        <v>0.48459999999999998</v>
      </c>
      <c r="S4">
        <v>0.51529999999999998</v>
      </c>
      <c r="T4">
        <v>0.58220000000000005</v>
      </c>
      <c r="U4">
        <v>1.8E-3</v>
      </c>
      <c r="V4">
        <v>1.8E-3</v>
      </c>
      <c r="W4">
        <v>0.33090000000000003</v>
      </c>
      <c r="X4">
        <v>0.49180000000000001</v>
      </c>
      <c r="Y4">
        <v>0.1971</v>
      </c>
      <c r="Z4">
        <v>0.1283</v>
      </c>
      <c r="AA4">
        <v>0.19520000000000001</v>
      </c>
      <c r="AB4">
        <v>0.39960000000000001</v>
      </c>
      <c r="AC4">
        <v>0.7974</v>
      </c>
      <c r="AD4">
        <v>0.45200000000000001</v>
      </c>
      <c r="AE4">
        <v>0.56410000000000005</v>
      </c>
      <c r="AF4">
        <v>0.59489999999999998</v>
      </c>
      <c r="AG4">
        <v>0.83899999999999997</v>
      </c>
      <c r="AH4">
        <v>0.59130000000000005</v>
      </c>
      <c r="AI4">
        <v>0.33090000000000003</v>
      </c>
      <c r="AJ4">
        <v>0.31819999999999998</v>
      </c>
      <c r="AK4">
        <v>0.28389999999999999</v>
      </c>
      <c r="AT4" t="e">
        <v>#N/A</v>
      </c>
      <c r="AU4" t="e">
        <v>#N/A</v>
      </c>
      <c r="AV4" t="e">
        <v>#N/A</v>
      </c>
      <c r="AW4" t="e">
        <v>#N/A</v>
      </c>
      <c r="AX4">
        <v>0</v>
      </c>
      <c r="AY4">
        <v>0</v>
      </c>
      <c r="AZ4" t="e">
        <v>#N/A</v>
      </c>
      <c r="BA4">
        <v>0.3639</v>
      </c>
      <c r="BB4">
        <v>0.33579999999999999</v>
      </c>
      <c r="BC4">
        <v>0.79410000000000003</v>
      </c>
      <c r="BD4">
        <v>0.44280000000000003</v>
      </c>
      <c r="BE4">
        <v>0.59699999999999998</v>
      </c>
      <c r="BF4">
        <v>0.26129999999999998</v>
      </c>
      <c r="BG4">
        <v>0.96</v>
      </c>
      <c r="BH4">
        <v>0.88919999999999999</v>
      </c>
      <c r="BI4">
        <v>9.4299999999999995E-2</v>
      </c>
      <c r="BJ4" s="13">
        <v>3.6200000000000003E-2</v>
      </c>
      <c r="BK4" s="13">
        <v>3.9899999999999998E-2</v>
      </c>
      <c r="BL4">
        <v>0.71319999999999995</v>
      </c>
    </row>
    <row r="5" spans="1:64">
      <c r="B5" t="s">
        <v>211</v>
      </c>
      <c r="C5">
        <v>0.64790000000000003</v>
      </c>
      <c r="D5">
        <v>0.33750000000000002</v>
      </c>
      <c r="E5">
        <v>0.2631</v>
      </c>
      <c r="F5">
        <v>0.50629999999999997</v>
      </c>
      <c r="G5">
        <v>0.5262</v>
      </c>
      <c r="H5">
        <v>0.54969999999999997</v>
      </c>
      <c r="I5">
        <v>0.19159999999999999</v>
      </c>
      <c r="J5">
        <v>0.80830000000000002</v>
      </c>
      <c r="K5">
        <v>0.33629999999999999</v>
      </c>
      <c r="L5">
        <v>0.30559999999999998</v>
      </c>
      <c r="M5">
        <v>0.69430000000000003</v>
      </c>
      <c r="N5">
        <v>0.35799999999999998</v>
      </c>
      <c r="O5">
        <v>0.36520000000000002</v>
      </c>
      <c r="P5">
        <v>0.63470000000000004</v>
      </c>
      <c r="Q5">
        <v>0.39240000000000003</v>
      </c>
      <c r="R5">
        <v>0.52259999999999995</v>
      </c>
      <c r="S5">
        <v>0.3417</v>
      </c>
      <c r="T5">
        <v>0.31640000000000001</v>
      </c>
      <c r="U5">
        <v>1.8E-3</v>
      </c>
      <c r="V5">
        <v>1.8E-3</v>
      </c>
      <c r="W5">
        <v>0.33090000000000003</v>
      </c>
      <c r="X5">
        <v>0.31459999999999999</v>
      </c>
      <c r="Y5">
        <v>0.1229</v>
      </c>
      <c r="Z5">
        <v>8.4900000000000003E-2</v>
      </c>
      <c r="AA5">
        <v>0.1283</v>
      </c>
      <c r="AB5">
        <v>0.59489999999999998</v>
      </c>
      <c r="AC5">
        <v>0.83179999999999998</v>
      </c>
      <c r="AD5">
        <v>0.56230000000000002</v>
      </c>
      <c r="AE5">
        <v>0.58399999999999996</v>
      </c>
      <c r="AF5">
        <v>0.48099999999999998</v>
      </c>
      <c r="AG5">
        <v>0.81910000000000005</v>
      </c>
      <c r="AH5">
        <v>0.52800000000000002</v>
      </c>
      <c r="AI5">
        <v>1.8E-3</v>
      </c>
      <c r="AJ5">
        <v>1.8E-3</v>
      </c>
      <c r="AK5">
        <v>1.8E-3</v>
      </c>
      <c r="AT5" t="e">
        <v>#N/A</v>
      </c>
      <c r="AU5" t="e">
        <v>#N/A</v>
      </c>
      <c r="AV5" t="e">
        <v>#N/A</v>
      </c>
      <c r="AW5" t="e">
        <v>#N/A</v>
      </c>
      <c r="AX5">
        <v>0</v>
      </c>
      <c r="AY5">
        <v>0</v>
      </c>
      <c r="AZ5" t="e">
        <v>#N/A</v>
      </c>
      <c r="BA5">
        <v>0.26069999999999999</v>
      </c>
      <c r="BB5">
        <v>0.20449999999999999</v>
      </c>
      <c r="BC5">
        <v>0.3841</v>
      </c>
      <c r="BD5">
        <v>0.45729999999999998</v>
      </c>
      <c r="BE5">
        <v>0.3266</v>
      </c>
      <c r="BF5">
        <v>0.28670000000000001</v>
      </c>
      <c r="BG5">
        <v>0.72950000000000004</v>
      </c>
      <c r="BH5">
        <v>0.2994</v>
      </c>
      <c r="BI5">
        <v>2.9000000000000001E-2</v>
      </c>
      <c r="BJ5" s="13">
        <v>2.35E-2</v>
      </c>
      <c r="BK5" s="13">
        <v>3.6200000000000003E-2</v>
      </c>
      <c r="BL5">
        <v>0.71319999999999995</v>
      </c>
    </row>
    <row r="6" spans="1:64">
      <c r="B6" t="s">
        <v>239</v>
      </c>
      <c r="C6">
        <v>0.57350000000000001</v>
      </c>
      <c r="D6">
        <v>0.59699999999999998</v>
      </c>
      <c r="E6">
        <v>0.52629999999999999</v>
      </c>
      <c r="F6">
        <v>0.67989999999999995</v>
      </c>
      <c r="G6">
        <v>0.77390000000000003</v>
      </c>
      <c r="H6">
        <v>0.4249</v>
      </c>
      <c r="I6">
        <v>0.20610000000000001</v>
      </c>
      <c r="J6">
        <v>0.79379999999999995</v>
      </c>
      <c r="K6">
        <v>0.19889999999999999</v>
      </c>
      <c r="L6">
        <v>0.36699999999999999</v>
      </c>
      <c r="M6">
        <v>0.63290000000000002</v>
      </c>
      <c r="N6">
        <v>0.1356</v>
      </c>
      <c r="O6">
        <v>0.43030000000000002</v>
      </c>
      <c r="P6">
        <v>0.5696</v>
      </c>
      <c r="Q6">
        <v>0.1573</v>
      </c>
      <c r="R6">
        <v>0.57499999999999996</v>
      </c>
      <c r="S6">
        <v>0.3417</v>
      </c>
      <c r="T6">
        <v>0.43209999999999998</v>
      </c>
      <c r="U6">
        <v>1.8E-3</v>
      </c>
      <c r="V6">
        <v>1.8E-3</v>
      </c>
      <c r="W6">
        <v>0.6925</v>
      </c>
      <c r="X6">
        <v>0.1663</v>
      </c>
      <c r="Y6">
        <v>9.7600000000000006E-2</v>
      </c>
      <c r="Z6">
        <v>7.4099999999999999E-2</v>
      </c>
      <c r="AA6">
        <v>0.13739999999999999</v>
      </c>
      <c r="AB6">
        <v>0.52439999999999998</v>
      </c>
      <c r="AC6">
        <v>0.8155</v>
      </c>
      <c r="AD6">
        <v>0.39600000000000002</v>
      </c>
      <c r="AE6">
        <v>0.44840000000000002</v>
      </c>
      <c r="AF6">
        <v>0.41589999999999999</v>
      </c>
      <c r="AG6">
        <v>0.78480000000000005</v>
      </c>
      <c r="AH6">
        <v>0.45750000000000002</v>
      </c>
      <c r="AI6">
        <v>1.8E-3</v>
      </c>
      <c r="AJ6">
        <v>1.8E-3</v>
      </c>
      <c r="AK6">
        <v>1.8E-3</v>
      </c>
      <c r="AT6">
        <v>1.8E-3</v>
      </c>
      <c r="AU6" t="e">
        <v>#N/A</v>
      </c>
      <c r="AV6" t="e">
        <v>#N/A</v>
      </c>
      <c r="AW6" t="e">
        <v>#N/A</v>
      </c>
      <c r="AX6">
        <v>0</v>
      </c>
      <c r="AY6">
        <v>0</v>
      </c>
      <c r="AZ6" t="e">
        <v>#N/A</v>
      </c>
      <c r="BA6">
        <v>0.25140000000000001</v>
      </c>
      <c r="BB6">
        <v>0.27760000000000001</v>
      </c>
      <c r="BC6">
        <v>0.37309999999999999</v>
      </c>
      <c r="BD6">
        <v>0.31030000000000002</v>
      </c>
      <c r="BE6">
        <v>0.51719999999999999</v>
      </c>
      <c r="BF6">
        <v>0.39560000000000001</v>
      </c>
      <c r="BG6">
        <v>0.74409999999999998</v>
      </c>
      <c r="BH6">
        <v>0.57530000000000003</v>
      </c>
      <c r="BI6">
        <v>0.107</v>
      </c>
      <c r="BJ6" s="13">
        <v>8.1600000000000006E-2</v>
      </c>
      <c r="BK6" s="13">
        <v>0.1125</v>
      </c>
      <c r="BL6">
        <v>0</v>
      </c>
    </row>
    <row r="7" spans="1:64">
      <c r="B7" t="s">
        <v>256</v>
      </c>
      <c r="C7">
        <v>0.78759999999999997</v>
      </c>
      <c r="D7">
        <v>0.92190000000000005</v>
      </c>
      <c r="E7">
        <v>0.53720000000000001</v>
      </c>
      <c r="F7">
        <v>0.2712</v>
      </c>
      <c r="G7">
        <v>0.37430000000000002</v>
      </c>
      <c r="H7">
        <v>0.1971</v>
      </c>
      <c r="I7">
        <v>0.23499999999999999</v>
      </c>
      <c r="J7">
        <v>0.76490000000000002</v>
      </c>
      <c r="K7">
        <v>0.16089999999999999</v>
      </c>
      <c r="L7">
        <v>0.29649999999999999</v>
      </c>
      <c r="M7">
        <v>0.70340000000000003</v>
      </c>
      <c r="N7">
        <v>0.23499999999999999</v>
      </c>
      <c r="O7">
        <v>1.8E-3</v>
      </c>
      <c r="P7">
        <v>0.81369999999999998</v>
      </c>
      <c r="Q7">
        <v>0.28389999999999999</v>
      </c>
      <c r="R7">
        <v>0.4556</v>
      </c>
      <c r="S7">
        <v>0.1898</v>
      </c>
      <c r="T7">
        <v>0.20250000000000001</v>
      </c>
      <c r="U7">
        <v>1.8E-3</v>
      </c>
      <c r="V7">
        <v>1.8E-3</v>
      </c>
      <c r="W7">
        <v>0.98729999999999996</v>
      </c>
      <c r="X7">
        <v>0.1139</v>
      </c>
      <c r="Y7">
        <v>7.4099999999999999E-2</v>
      </c>
      <c r="Z7">
        <v>3.61E-2</v>
      </c>
      <c r="AA7">
        <v>7.5899999999999995E-2</v>
      </c>
      <c r="AB7">
        <v>0.52439999999999998</v>
      </c>
      <c r="AC7">
        <v>0.7974</v>
      </c>
      <c r="AD7">
        <v>0.31819999999999998</v>
      </c>
      <c r="AE7">
        <v>0.39600000000000002</v>
      </c>
      <c r="AF7">
        <v>0.37069999999999997</v>
      </c>
      <c r="AG7">
        <v>0.7631</v>
      </c>
      <c r="AH7">
        <v>0.4032</v>
      </c>
      <c r="AI7">
        <v>1.8E-3</v>
      </c>
      <c r="AJ7">
        <v>1.8E-3</v>
      </c>
      <c r="AK7">
        <v>1.8E-3</v>
      </c>
      <c r="AT7" t="e">
        <v>#N/A</v>
      </c>
      <c r="AU7" t="e">
        <v>#N/A</v>
      </c>
      <c r="AV7" t="e">
        <v>#N/A</v>
      </c>
      <c r="AW7" t="e">
        <v>#N/A</v>
      </c>
      <c r="AX7">
        <v>0</v>
      </c>
      <c r="AY7">
        <v>0</v>
      </c>
      <c r="AZ7" t="e">
        <v>#N/A</v>
      </c>
      <c r="BA7">
        <v>0.48209999999999997</v>
      </c>
      <c r="BB7">
        <v>0.29260000000000003</v>
      </c>
      <c r="BC7">
        <v>0.193</v>
      </c>
      <c r="BD7">
        <v>0.13239999999999999</v>
      </c>
      <c r="BE7">
        <v>0.82030000000000003</v>
      </c>
      <c r="BF7">
        <v>0.71140000000000003</v>
      </c>
      <c r="BG7">
        <v>0.79490000000000005</v>
      </c>
      <c r="BH7">
        <v>0.94010000000000005</v>
      </c>
      <c r="BI7">
        <v>0.25950000000000001</v>
      </c>
      <c r="BJ7" s="13">
        <v>0.156</v>
      </c>
      <c r="BK7" s="13">
        <v>9.0700000000000003E-2</v>
      </c>
      <c r="BL7">
        <v>0</v>
      </c>
    </row>
    <row r="8" spans="1:64">
      <c r="B8" t="s">
        <v>257</v>
      </c>
      <c r="C8">
        <v>0.60429999999999995</v>
      </c>
      <c r="D8">
        <v>3.6200000000000003E-2</v>
      </c>
      <c r="E8">
        <v>0.107</v>
      </c>
      <c r="F8">
        <v>0.38690000000000002</v>
      </c>
      <c r="G8">
        <v>0.33090000000000003</v>
      </c>
      <c r="H8">
        <v>0.48280000000000001</v>
      </c>
      <c r="I8">
        <v>7.2300000000000003E-2</v>
      </c>
      <c r="J8">
        <v>0.92759999999999998</v>
      </c>
      <c r="K8">
        <v>0.4556</v>
      </c>
      <c r="L8">
        <v>1.8E-3</v>
      </c>
      <c r="M8">
        <v>0.84989999999999999</v>
      </c>
      <c r="N8">
        <v>0.40860000000000002</v>
      </c>
      <c r="O8">
        <v>1.8E-3</v>
      </c>
      <c r="P8">
        <v>0.81369999999999998</v>
      </c>
      <c r="Q8">
        <v>0.4249</v>
      </c>
      <c r="R8">
        <v>0.54969999999999997</v>
      </c>
      <c r="S8">
        <v>0.3417</v>
      </c>
      <c r="T8">
        <v>0.3725</v>
      </c>
      <c r="U8">
        <v>1.8E-3</v>
      </c>
      <c r="V8">
        <v>1.8E-3</v>
      </c>
      <c r="W8">
        <v>0.83540000000000003</v>
      </c>
      <c r="X8">
        <v>0.19520000000000001</v>
      </c>
      <c r="Y8">
        <v>8.1299999999999997E-2</v>
      </c>
      <c r="Z8">
        <v>5.0599999999999999E-2</v>
      </c>
      <c r="AA8">
        <v>9.2200000000000004E-2</v>
      </c>
      <c r="AB8">
        <v>0.43390000000000001</v>
      </c>
      <c r="AC8">
        <v>0.85529999999999995</v>
      </c>
      <c r="AD8">
        <v>0.45200000000000001</v>
      </c>
      <c r="AE8">
        <v>0.62380000000000002</v>
      </c>
      <c r="AF8">
        <v>0.60570000000000002</v>
      </c>
      <c r="AG8">
        <v>0.87339999999999995</v>
      </c>
      <c r="AH8">
        <v>0.59670000000000001</v>
      </c>
      <c r="AI8">
        <v>1.8E-3</v>
      </c>
      <c r="AJ8">
        <v>1.8E-3</v>
      </c>
      <c r="AK8">
        <v>1.8E-3</v>
      </c>
      <c r="AT8" t="e">
        <v>#N/A</v>
      </c>
      <c r="AU8" t="e">
        <v>#N/A</v>
      </c>
      <c r="AV8" t="e">
        <v>#N/A</v>
      </c>
      <c r="AW8" t="e">
        <v>#N/A</v>
      </c>
      <c r="AX8">
        <v>0</v>
      </c>
      <c r="AY8">
        <v>0</v>
      </c>
      <c r="AZ8" t="e">
        <v>#N/A</v>
      </c>
      <c r="BA8">
        <v>0.33200000000000002</v>
      </c>
      <c r="BB8">
        <v>0.1275</v>
      </c>
      <c r="BC8">
        <v>0.13969999999999999</v>
      </c>
      <c r="BD8">
        <v>0.29399999999999998</v>
      </c>
      <c r="BE8">
        <v>0.81479999999999997</v>
      </c>
      <c r="BF8">
        <v>0.79490000000000005</v>
      </c>
      <c r="BG8">
        <v>0.5716</v>
      </c>
      <c r="BH8">
        <v>4.1700000000000001E-2</v>
      </c>
      <c r="BI8">
        <v>5.2600000000000001E-2</v>
      </c>
      <c r="BJ8" s="13">
        <v>0.1179</v>
      </c>
      <c r="BK8" s="13">
        <v>0.12520000000000001</v>
      </c>
      <c r="BL8">
        <v>0</v>
      </c>
    </row>
    <row r="9" spans="1:64">
      <c r="B9" t="s">
        <v>258</v>
      </c>
      <c r="C9">
        <v>0.97640000000000005</v>
      </c>
      <c r="D9">
        <v>0.53900000000000003</v>
      </c>
      <c r="E9">
        <v>1.0800000000000001E-2</v>
      </c>
      <c r="F9">
        <v>0.31640000000000001</v>
      </c>
      <c r="G9">
        <v>0.23139999999999999</v>
      </c>
      <c r="H9">
        <v>0.33810000000000001</v>
      </c>
      <c r="I9">
        <v>0.44479999999999997</v>
      </c>
      <c r="J9">
        <v>0.55510000000000004</v>
      </c>
      <c r="K9">
        <v>0.19520000000000001</v>
      </c>
      <c r="L9">
        <v>0.4647</v>
      </c>
      <c r="M9">
        <v>0.53520000000000001</v>
      </c>
      <c r="N9">
        <v>0.1211</v>
      </c>
      <c r="O9">
        <v>0.53159999999999996</v>
      </c>
      <c r="P9">
        <v>0.46829999999999999</v>
      </c>
      <c r="Q9">
        <v>0.21329999999999999</v>
      </c>
      <c r="R9">
        <v>0.45379999999999998</v>
      </c>
      <c r="S9">
        <v>0.3417</v>
      </c>
      <c r="T9">
        <v>0.26939999999999997</v>
      </c>
      <c r="U9">
        <v>1.8E-3</v>
      </c>
      <c r="V9">
        <v>1.8E-3</v>
      </c>
      <c r="W9">
        <v>0.71419999999999995</v>
      </c>
      <c r="X9">
        <v>0.68710000000000004</v>
      </c>
      <c r="Y9">
        <v>4.8800000000000003E-2</v>
      </c>
      <c r="Z9">
        <v>2.7099999999999999E-2</v>
      </c>
      <c r="AA9">
        <v>4.5199999999999997E-2</v>
      </c>
      <c r="AB9">
        <v>0.49359999999999998</v>
      </c>
      <c r="AC9">
        <v>0.72689999999999999</v>
      </c>
      <c r="AD9">
        <v>0.1898</v>
      </c>
      <c r="AE9">
        <v>0.2296</v>
      </c>
      <c r="AF9">
        <v>0.27839999999999998</v>
      </c>
      <c r="AG9">
        <v>0.62919999999999998</v>
      </c>
      <c r="AH9">
        <v>0.30009999999999998</v>
      </c>
      <c r="AI9">
        <v>0.29470000000000002</v>
      </c>
      <c r="AJ9">
        <v>0.2097</v>
      </c>
      <c r="AK9">
        <v>0.23499999999999999</v>
      </c>
      <c r="AT9" t="e">
        <v>#N/A</v>
      </c>
      <c r="AU9" t="e">
        <v>#N/A</v>
      </c>
      <c r="AV9" t="e">
        <v>#N/A</v>
      </c>
      <c r="AW9" t="e">
        <v>#N/A</v>
      </c>
      <c r="AX9">
        <v>0</v>
      </c>
      <c r="AY9">
        <v>0</v>
      </c>
      <c r="AZ9" t="e">
        <v>#N/A</v>
      </c>
      <c r="BA9" t="e">
        <v>#N/A</v>
      </c>
      <c r="BB9" t="e">
        <v>#N/A</v>
      </c>
      <c r="BC9">
        <v>0.13600000000000001</v>
      </c>
      <c r="BD9">
        <v>0.14879999999999999</v>
      </c>
      <c r="BE9">
        <v>0.67149999999999999</v>
      </c>
      <c r="BF9">
        <v>0.55349999999999999</v>
      </c>
      <c r="BG9">
        <v>0.71140000000000003</v>
      </c>
      <c r="BH9">
        <v>0.56799999999999995</v>
      </c>
      <c r="BI9">
        <v>0.63329999999999997</v>
      </c>
      <c r="BJ9" s="13">
        <v>0.61160000000000003</v>
      </c>
      <c r="BK9" s="13">
        <v>9.98E-2</v>
      </c>
      <c r="BL9">
        <v>0</v>
      </c>
    </row>
    <row r="10" spans="1:64">
      <c r="B10" t="s">
        <v>259</v>
      </c>
      <c r="C10">
        <v>0.91279999999999994</v>
      </c>
      <c r="D10">
        <v>0.86929999999999996</v>
      </c>
      <c r="E10">
        <v>0.14330000000000001</v>
      </c>
      <c r="F10">
        <v>0.38150000000000001</v>
      </c>
      <c r="G10">
        <v>0.47549999999999998</v>
      </c>
      <c r="H10">
        <v>0.39960000000000001</v>
      </c>
      <c r="I10">
        <v>0.5696</v>
      </c>
      <c r="J10">
        <v>0.43030000000000002</v>
      </c>
      <c r="K10">
        <v>0.14280000000000001</v>
      </c>
      <c r="L10">
        <v>0.65459999999999996</v>
      </c>
      <c r="M10">
        <v>0.3453</v>
      </c>
      <c r="N10">
        <v>0.1103</v>
      </c>
      <c r="O10">
        <v>0.64729999999999999</v>
      </c>
      <c r="P10">
        <v>0.35260000000000002</v>
      </c>
      <c r="Q10">
        <v>0.15179999999999999</v>
      </c>
      <c r="R10">
        <v>0.48820000000000002</v>
      </c>
      <c r="S10">
        <v>0.3417</v>
      </c>
      <c r="T10">
        <v>0.39240000000000003</v>
      </c>
      <c r="U10">
        <v>1.8E-3</v>
      </c>
      <c r="V10">
        <v>1.8E-3</v>
      </c>
      <c r="W10">
        <v>1.8E-3</v>
      </c>
      <c r="X10">
        <v>1.6199999999999999E-2</v>
      </c>
      <c r="Y10">
        <v>0.22059999999999999</v>
      </c>
      <c r="Z10">
        <v>3.2500000000000001E-2</v>
      </c>
      <c r="AA10">
        <v>0.1862</v>
      </c>
      <c r="AB10">
        <v>0.52439999999999998</v>
      </c>
      <c r="AC10">
        <v>0.2676</v>
      </c>
      <c r="AD10">
        <v>0.27479999999999999</v>
      </c>
      <c r="AE10">
        <v>0.26400000000000001</v>
      </c>
      <c r="AF10">
        <v>0.26219999999999999</v>
      </c>
      <c r="AG10">
        <v>0.30009999999999998</v>
      </c>
      <c r="AH10">
        <v>0.32179999999999997</v>
      </c>
      <c r="AI10">
        <v>0.40860000000000002</v>
      </c>
      <c r="AJ10">
        <v>0.48280000000000001</v>
      </c>
      <c r="AK10">
        <v>0.38150000000000001</v>
      </c>
      <c r="AT10">
        <v>7.4000000000000003E-3</v>
      </c>
      <c r="AU10">
        <v>0.22420000000000001</v>
      </c>
      <c r="AV10">
        <v>1.8E-3</v>
      </c>
      <c r="AW10">
        <v>0.99429999999999996</v>
      </c>
      <c r="AX10">
        <v>0</v>
      </c>
      <c r="AY10">
        <v>0</v>
      </c>
      <c r="AZ10" t="e">
        <v>#N/A</v>
      </c>
      <c r="BA10">
        <v>0.33950000000000002</v>
      </c>
      <c r="BB10">
        <v>0.6885</v>
      </c>
      <c r="BC10">
        <v>0.1268</v>
      </c>
      <c r="BD10">
        <v>0.1143</v>
      </c>
      <c r="BE10">
        <v>0.34110000000000001</v>
      </c>
      <c r="BF10">
        <v>0.372</v>
      </c>
      <c r="BG10">
        <v>0.46820000000000001</v>
      </c>
      <c r="BH10">
        <v>0.89829999999999999</v>
      </c>
      <c r="BI10">
        <v>0.97819999999999996</v>
      </c>
      <c r="BJ10" s="13">
        <v>0.93820000000000003</v>
      </c>
      <c r="BK10" s="13">
        <v>0.71860000000000002</v>
      </c>
      <c r="BL10">
        <v>0</v>
      </c>
    </row>
    <row r="11" spans="1:64">
      <c r="B11" t="s">
        <v>260</v>
      </c>
      <c r="C11">
        <v>0.76400000000000001</v>
      </c>
      <c r="D11">
        <v>0.93459999999999999</v>
      </c>
      <c r="E11">
        <v>0.60609999999999997</v>
      </c>
      <c r="F11">
        <v>0.72150000000000003</v>
      </c>
      <c r="G11">
        <v>0.85350000000000004</v>
      </c>
      <c r="H11">
        <v>0.60389999999999999</v>
      </c>
      <c r="I11">
        <v>0.5877</v>
      </c>
      <c r="J11">
        <v>0.41220000000000001</v>
      </c>
      <c r="K11">
        <v>0.48820000000000002</v>
      </c>
      <c r="L11">
        <v>0.60940000000000005</v>
      </c>
      <c r="M11">
        <v>0.39050000000000001</v>
      </c>
      <c r="N11">
        <v>0.42309999999999998</v>
      </c>
      <c r="O11">
        <v>0.60029999999999994</v>
      </c>
      <c r="P11">
        <v>0.39960000000000001</v>
      </c>
      <c r="Q11">
        <v>0.4773</v>
      </c>
      <c r="R11">
        <v>0.4466</v>
      </c>
      <c r="S11">
        <v>0.3417</v>
      </c>
      <c r="T11">
        <v>0.36699999999999999</v>
      </c>
      <c r="U11">
        <v>1.8E-3</v>
      </c>
      <c r="V11">
        <v>1.8E-3</v>
      </c>
      <c r="W11">
        <v>0.62560000000000004</v>
      </c>
      <c r="X11">
        <v>3.2500000000000001E-2</v>
      </c>
      <c r="Y11">
        <v>0.1338</v>
      </c>
      <c r="Z11">
        <v>3.0700000000000002E-2</v>
      </c>
      <c r="AA11">
        <v>0.1663</v>
      </c>
      <c r="AB11">
        <v>0.24229999999999999</v>
      </c>
      <c r="AC11">
        <v>0.49540000000000001</v>
      </c>
      <c r="AD11">
        <v>0.2893</v>
      </c>
      <c r="AE11">
        <v>0.40679999999999999</v>
      </c>
      <c r="AF11">
        <v>0.39960000000000001</v>
      </c>
      <c r="AG11">
        <v>0.4466</v>
      </c>
      <c r="AH11">
        <v>0.45200000000000001</v>
      </c>
      <c r="AI11">
        <v>0.2676</v>
      </c>
      <c r="AJ11">
        <v>0.62919999999999998</v>
      </c>
      <c r="AK11">
        <v>0.38869999999999999</v>
      </c>
      <c r="AT11">
        <v>9.1999999999999998E-3</v>
      </c>
      <c r="AU11" t="e">
        <v>#N/A</v>
      </c>
      <c r="AV11" t="e">
        <v>#N/A</v>
      </c>
      <c r="AW11" t="e">
        <v>#N/A</v>
      </c>
      <c r="AX11">
        <v>0</v>
      </c>
      <c r="AY11">
        <v>0</v>
      </c>
      <c r="AZ11" t="e">
        <v>#N/A</v>
      </c>
      <c r="BA11">
        <v>0.4803</v>
      </c>
      <c r="BB11">
        <v>0.43330000000000002</v>
      </c>
      <c r="BC11">
        <v>8.8200000000000001E-2</v>
      </c>
      <c r="BD11">
        <v>8.8900000000000007E-2</v>
      </c>
      <c r="BE11">
        <v>0.52990000000000004</v>
      </c>
      <c r="BF11">
        <v>0.43009999999999998</v>
      </c>
      <c r="BG11">
        <v>0.74409999999999998</v>
      </c>
      <c r="BH11">
        <v>0.93279999999999996</v>
      </c>
      <c r="BI11">
        <v>0.47</v>
      </c>
      <c r="BJ11" s="13">
        <v>0.2722</v>
      </c>
      <c r="BK11" s="13">
        <v>0.19409999999999999</v>
      </c>
      <c r="BL11">
        <v>0</v>
      </c>
    </row>
    <row r="12" spans="1:64">
      <c r="B12" t="s">
        <v>261</v>
      </c>
      <c r="C12">
        <v>0.9909</v>
      </c>
      <c r="D12">
        <v>1</v>
      </c>
      <c r="E12">
        <v>0.14879999999999999</v>
      </c>
      <c r="F12">
        <v>0.75219999999999998</v>
      </c>
      <c r="G12">
        <v>0.54790000000000005</v>
      </c>
      <c r="H12">
        <v>0.25490000000000002</v>
      </c>
      <c r="I12">
        <v>0.58579999999999999</v>
      </c>
      <c r="J12">
        <v>0.41410000000000002</v>
      </c>
      <c r="K12">
        <v>0.3236</v>
      </c>
      <c r="L12">
        <v>0.67079999999999995</v>
      </c>
      <c r="M12">
        <v>0.3291</v>
      </c>
      <c r="N12">
        <v>0.2495</v>
      </c>
      <c r="O12">
        <v>0.68710000000000004</v>
      </c>
      <c r="P12">
        <v>0.31280000000000002</v>
      </c>
      <c r="Q12">
        <v>0.19889999999999999</v>
      </c>
      <c r="R12">
        <v>0.33989999999999998</v>
      </c>
      <c r="S12">
        <v>5.7799999999999997E-2</v>
      </c>
      <c r="T12">
        <v>0.21149999999999999</v>
      </c>
      <c r="U12">
        <v>1.8E-3</v>
      </c>
      <c r="V12">
        <v>1.8E-3</v>
      </c>
      <c r="W12">
        <v>0.62560000000000004</v>
      </c>
      <c r="X12">
        <v>7.1999999999999998E-3</v>
      </c>
      <c r="Y12">
        <v>6.3200000000000006E-2</v>
      </c>
      <c r="Z12">
        <v>3.5999999999999999E-3</v>
      </c>
      <c r="AA12">
        <v>4.3299999999999998E-2</v>
      </c>
      <c r="AB12">
        <v>0.26939999999999997</v>
      </c>
      <c r="AC12">
        <v>0.16450000000000001</v>
      </c>
      <c r="AD12">
        <v>6.1400000000000003E-2</v>
      </c>
      <c r="AE12">
        <v>6.3200000000000006E-2</v>
      </c>
      <c r="AF12">
        <v>0.21329999999999999</v>
      </c>
      <c r="AG12">
        <v>0.26400000000000001</v>
      </c>
      <c r="AH12">
        <v>0.1283</v>
      </c>
      <c r="AI12">
        <v>1.8E-3</v>
      </c>
      <c r="AJ12">
        <v>0.21329999999999999</v>
      </c>
      <c r="AK12">
        <v>0.19159999999999999</v>
      </c>
      <c r="AT12" t="e">
        <v>#N/A</v>
      </c>
      <c r="AU12" t="e">
        <v>#N/A</v>
      </c>
      <c r="AV12" t="e">
        <v>#N/A</v>
      </c>
      <c r="AW12" t="e">
        <v>#N/A</v>
      </c>
      <c r="AX12">
        <v>0</v>
      </c>
      <c r="AY12">
        <v>0</v>
      </c>
      <c r="AZ12" t="e">
        <v>#N/A</v>
      </c>
      <c r="BA12">
        <v>0.42959999999999998</v>
      </c>
      <c r="BB12">
        <v>0.3921</v>
      </c>
      <c r="BC12" t="e">
        <v>#N/A</v>
      </c>
      <c r="BD12">
        <v>0</v>
      </c>
      <c r="BE12">
        <v>0.64970000000000006</v>
      </c>
      <c r="BF12">
        <v>0.68600000000000005</v>
      </c>
      <c r="BG12">
        <v>0.33750000000000002</v>
      </c>
      <c r="BH12">
        <v>1</v>
      </c>
      <c r="BI12">
        <v>0.66779999999999995</v>
      </c>
      <c r="BJ12" s="13">
        <v>0.14879999999999999</v>
      </c>
      <c r="BK12" s="13">
        <v>5.4000000000000003E-3</v>
      </c>
      <c r="BL12">
        <v>0</v>
      </c>
    </row>
    <row r="13" spans="1:64">
      <c r="B13" t="s">
        <v>262</v>
      </c>
      <c r="C13">
        <v>0.94550000000000001</v>
      </c>
      <c r="D13">
        <v>0.92549999999999999</v>
      </c>
      <c r="E13">
        <v>8.8900000000000007E-2</v>
      </c>
      <c r="F13">
        <v>0.62560000000000004</v>
      </c>
      <c r="G13">
        <v>0.78659999999999997</v>
      </c>
      <c r="H13">
        <v>0.4466</v>
      </c>
      <c r="I13">
        <v>0.745</v>
      </c>
      <c r="J13">
        <v>0.25490000000000002</v>
      </c>
      <c r="K13">
        <v>0.32540000000000002</v>
      </c>
      <c r="L13">
        <v>0.80469999999999997</v>
      </c>
      <c r="M13">
        <v>0.19520000000000001</v>
      </c>
      <c r="N13">
        <v>0.21329999999999999</v>
      </c>
      <c r="O13">
        <v>0.79379999999999995</v>
      </c>
      <c r="P13">
        <v>0.20610000000000001</v>
      </c>
      <c r="Q13">
        <v>0.2802</v>
      </c>
      <c r="R13">
        <v>0.25669999999999998</v>
      </c>
      <c r="S13">
        <v>5.7799999999999997E-2</v>
      </c>
      <c r="T13">
        <v>0.16089999999999999</v>
      </c>
      <c r="U13">
        <v>1.8E-3</v>
      </c>
      <c r="V13">
        <v>1.8E-3</v>
      </c>
      <c r="W13">
        <v>0.74860000000000004</v>
      </c>
      <c r="X13">
        <v>1.8E-3</v>
      </c>
      <c r="Y13">
        <v>5.4199999999999998E-2</v>
      </c>
      <c r="Z13">
        <v>1.8E-3</v>
      </c>
      <c r="AA13">
        <v>3.2500000000000001E-2</v>
      </c>
      <c r="AB13">
        <v>0.46829999999999999</v>
      </c>
      <c r="AC13">
        <v>0.13200000000000001</v>
      </c>
      <c r="AD13">
        <v>9.0399999999999994E-2</v>
      </c>
      <c r="AE13">
        <v>9.9400000000000002E-2</v>
      </c>
      <c r="AF13">
        <v>0.18440000000000001</v>
      </c>
      <c r="AG13">
        <v>0.21879999999999999</v>
      </c>
      <c r="AH13">
        <v>0.1537</v>
      </c>
      <c r="AI13">
        <v>0.89329999999999998</v>
      </c>
      <c r="AJ13">
        <v>0.31459999999999999</v>
      </c>
      <c r="AK13">
        <v>0.77210000000000001</v>
      </c>
      <c r="AT13">
        <v>3.7000000000000002E-3</v>
      </c>
      <c r="AU13" t="e">
        <v>#N/A</v>
      </c>
      <c r="AV13" t="e">
        <v>#N/A</v>
      </c>
      <c r="AW13" t="e">
        <v>#N/A</v>
      </c>
      <c r="AX13">
        <v>0</v>
      </c>
      <c r="AY13">
        <v>0</v>
      </c>
      <c r="AZ13" t="e">
        <v>#N/A</v>
      </c>
      <c r="BA13">
        <v>0.99429999999999996</v>
      </c>
      <c r="BB13">
        <v>2.4299999999999999E-2</v>
      </c>
      <c r="BC13">
        <v>0</v>
      </c>
      <c r="BD13">
        <v>1.2699999999999999E-2</v>
      </c>
      <c r="BE13">
        <v>0.34110000000000001</v>
      </c>
      <c r="BF13">
        <v>0.38109999999999999</v>
      </c>
      <c r="BG13">
        <v>0.44280000000000003</v>
      </c>
      <c r="BH13">
        <v>0.91830000000000001</v>
      </c>
      <c r="BI13">
        <v>0.30120000000000002</v>
      </c>
      <c r="BJ13" s="13">
        <v>0.18329999999999999</v>
      </c>
      <c r="BK13" s="13">
        <v>3.44E-2</v>
      </c>
      <c r="BL13">
        <v>0</v>
      </c>
    </row>
    <row r="14" spans="1:64">
      <c r="B14" t="s">
        <v>263</v>
      </c>
      <c r="C14">
        <v>0.89470000000000005</v>
      </c>
      <c r="D14">
        <v>0.97640000000000005</v>
      </c>
      <c r="E14">
        <v>0.31569999999999998</v>
      </c>
      <c r="F14">
        <v>0.90949999999999998</v>
      </c>
      <c r="G14">
        <v>0.98009999999999997</v>
      </c>
      <c r="H14">
        <v>0.22059999999999999</v>
      </c>
      <c r="I14">
        <v>0.80100000000000005</v>
      </c>
      <c r="J14">
        <v>0.19889999999999999</v>
      </c>
      <c r="K14">
        <v>0.188</v>
      </c>
      <c r="L14">
        <v>0.85170000000000001</v>
      </c>
      <c r="M14">
        <v>0.1482</v>
      </c>
      <c r="N14">
        <v>0.13919999999999999</v>
      </c>
      <c r="O14">
        <v>0.86250000000000004</v>
      </c>
      <c r="P14">
        <v>0.13739999999999999</v>
      </c>
      <c r="Q14">
        <v>0.1971</v>
      </c>
      <c r="R14">
        <v>6.5000000000000002E-2</v>
      </c>
      <c r="S14">
        <v>1.8E-3</v>
      </c>
      <c r="T14">
        <v>1.44E-2</v>
      </c>
      <c r="U14">
        <v>1.8E-3</v>
      </c>
      <c r="V14">
        <v>1.8E-3</v>
      </c>
      <c r="W14">
        <v>0.74860000000000004</v>
      </c>
      <c r="X14">
        <v>3.5999999999999999E-3</v>
      </c>
      <c r="Y14">
        <v>6.1400000000000003E-2</v>
      </c>
      <c r="Z14">
        <v>7.1999999999999998E-3</v>
      </c>
      <c r="AA14">
        <v>4.7E-2</v>
      </c>
      <c r="AB14">
        <v>0.29470000000000002</v>
      </c>
      <c r="AC14">
        <v>8.9999999999999993E-3</v>
      </c>
      <c r="AD14">
        <v>2.8899999999999999E-2</v>
      </c>
      <c r="AE14">
        <v>1.6199999999999999E-2</v>
      </c>
      <c r="AF14">
        <v>6.1400000000000003E-2</v>
      </c>
      <c r="AG14">
        <v>3.7900000000000003E-2</v>
      </c>
      <c r="AH14">
        <v>1.9800000000000002E-2</v>
      </c>
      <c r="AI14">
        <v>1.8E-3</v>
      </c>
      <c r="AJ14">
        <v>1.8E-3</v>
      </c>
      <c r="AK14">
        <v>1.8E-3</v>
      </c>
      <c r="AT14" t="e">
        <v>#N/A</v>
      </c>
      <c r="AU14" t="e">
        <v>#N/A</v>
      </c>
      <c r="AV14" t="e">
        <v>#N/A</v>
      </c>
      <c r="AW14" t="e">
        <v>#N/A</v>
      </c>
      <c r="AX14">
        <v>0</v>
      </c>
      <c r="AY14">
        <v>0</v>
      </c>
      <c r="AZ14" t="e">
        <v>#N/A</v>
      </c>
      <c r="BA14">
        <v>0.75980000000000003</v>
      </c>
      <c r="BB14">
        <v>0.37519999999999998</v>
      </c>
      <c r="BC14">
        <v>1.2800000000000001E-2</v>
      </c>
      <c r="BD14">
        <v>1.8100000000000002E-2</v>
      </c>
      <c r="BE14">
        <v>0.41010000000000002</v>
      </c>
      <c r="BF14">
        <v>0.49540000000000001</v>
      </c>
      <c r="BG14">
        <v>0.24679999999999999</v>
      </c>
      <c r="BH14">
        <v>0.9637</v>
      </c>
      <c r="BI14">
        <v>0.499</v>
      </c>
      <c r="BJ14" s="13">
        <v>0.25040000000000001</v>
      </c>
      <c r="BK14" s="13">
        <v>9.4299999999999995E-2</v>
      </c>
      <c r="BL14">
        <v>0</v>
      </c>
    </row>
    <row r="15" spans="1:64">
      <c r="B15" t="s">
        <v>264</v>
      </c>
      <c r="C15">
        <v>0.92369999999999997</v>
      </c>
      <c r="D15">
        <v>0.9909</v>
      </c>
      <c r="E15">
        <v>0.3357</v>
      </c>
      <c r="F15">
        <v>0.82450000000000001</v>
      </c>
      <c r="G15">
        <v>0.94930000000000003</v>
      </c>
      <c r="H15">
        <v>8.3099999999999993E-2</v>
      </c>
      <c r="I15">
        <v>0.79559999999999997</v>
      </c>
      <c r="J15">
        <v>0.20430000000000001</v>
      </c>
      <c r="K15">
        <v>0.23680000000000001</v>
      </c>
      <c r="L15">
        <v>0.80830000000000002</v>
      </c>
      <c r="M15">
        <v>0.19159999999999999</v>
      </c>
      <c r="N15">
        <v>0.17349999999999999</v>
      </c>
      <c r="O15">
        <v>0.80830000000000002</v>
      </c>
      <c r="P15">
        <v>0.19159999999999999</v>
      </c>
      <c r="Q15">
        <v>0.24229999999999999</v>
      </c>
      <c r="R15">
        <v>0.10299999999999999</v>
      </c>
      <c r="S15">
        <v>1.8E-3</v>
      </c>
      <c r="T15">
        <v>1.26E-2</v>
      </c>
      <c r="U15">
        <v>1.8E-3</v>
      </c>
      <c r="V15">
        <v>1.8E-3</v>
      </c>
      <c r="W15">
        <v>0.1754</v>
      </c>
      <c r="X15">
        <v>1.7999999999999999E-2</v>
      </c>
      <c r="Y15">
        <v>0.1084</v>
      </c>
      <c r="Z15">
        <v>6.8699999999999997E-2</v>
      </c>
      <c r="AA15">
        <v>0.1573</v>
      </c>
      <c r="AB15">
        <v>0.62019999999999997</v>
      </c>
      <c r="AC15">
        <v>3.61E-2</v>
      </c>
      <c r="AD15">
        <v>6.6900000000000001E-2</v>
      </c>
      <c r="AE15">
        <v>3.9699999999999999E-2</v>
      </c>
      <c r="AF15">
        <v>7.5899999999999995E-2</v>
      </c>
      <c r="AG15">
        <v>0.1211</v>
      </c>
      <c r="AH15">
        <v>4.1500000000000002E-2</v>
      </c>
      <c r="AI15">
        <v>1.8E-3</v>
      </c>
      <c r="AJ15">
        <v>1.8E-3</v>
      </c>
      <c r="AK15">
        <v>1.8E-3</v>
      </c>
      <c r="AT15" t="e">
        <v>#N/A</v>
      </c>
      <c r="AU15" t="e">
        <v>#N/A</v>
      </c>
      <c r="AV15" t="e">
        <v>#N/A</v>
      </c>
      <c r="AW15" t="e">
        <v>#N/A</v>
      </c>
      <c r="AX15">
        <v>0</v>
      </c>
      <c r="AY15">
        <v>0</v>
      </c>
      <c r="AZ15" t="e">
        <v>#N/A</v>
      </c>
      <c r="BA15">
        <v>0.35270000000000001</v>
      </c>
      <c r="BB15">
        <v>0.57779999999999998</v>
      </c>
      <c r="BC15" t="e">
        <v>#N/A</v>
      </c>
      <c r="BD15">
        <v>0</v>
      </c>
      <c r="BE15">
        <v>0.2286</v>
      </c>
      <c r="BF15">
        <v>0.35930000000000001</v>
      </c>
      <c r="BG15">
        <v>0.1197</v>
      </c>
      <c r="BH15">
        <v>0.9909</v>
      </c>
      <c r="BI15">
        <v>0.79849999999999999</v>
      </c>
      <c r="BJ15" s="13">
        <v>0.51359999999999995</v>
      </c>
      <c r="BK15" s="13">
        <v>0.16869999999999999</v>
      </c>
      <c r="BL15">
        <v>0.71319999999999995</v>
      </c>
    </row>
    <row r="16" spans="1:64">
      <c r="B16" t="s">
        <v>265</v>
      </c>
      <c r="C16">
        <v>0.74590000000000001</v>
      </c>
      <c r="D16">
        <v>0.48089999999999999</v>
      </c>
      <c r="E16">
        <v>0.22500000000000001</v>
      </c>
      <c r="F16">
        <v>1.8E-3</v>
      </c>
      <c r="G16">
        <v>1.8E-3</v>
      </c>
      <c r="H16">
        <v>9.5799999999999996E-2</v>
      </c>
      <c r="I16">
        <v>0.78480000000000005</v>
      </c>
      <c r="J16">
        <v>0.21510000000000001</v>
      </c>
      <c r="K16">
        <v>0.32179999999999997</v>
      </c>
      <c r="L16">
        <v>0.87160000000000004</v>
      </c>
      <c r="M16">
        <v>0.1283</v>
      </c>
      <c r="N16">
        <v>1.8E-3</v>
      </c>
      <c r="O16">
        <v>0.91859999999999997</v>
      </c>
      <c r="P16">
        <v>8.1299999999999997E-2</v>
      </c>
      <c r="Q16">
        <v>1.8E-3</v>
      </c>
      <c r="R16">
        <v>0.36520000000000002</v>
      </c>
      <c r="S16">
        <v>0.1898</v>
      </c>
      <c r="T16">
        <v>0.2802</v>
      </c>
      <c r="U16">
        <v>0.91069999999999995</v>
      </c>
      <c r="V16">
        <v>0.90329999999999999</v>
      </c>
      <c r="W16">
        <v>0.91320000000000001</v>
      </c>
      <c r="X16">
        <v>0.66900000000000004</v>
      </c>
      <c r="Y16">
        <v>0.92759999999999998</v>
      </c>
      <c r="Z16">
        <v>0.93120000000000003</v>
      </c>
      <c r="AA16">
        <v>0.92759999999999998</v>
      </c>
      <c r="AB16">
        <v>0.3291</v>
      </c>
      <c r="AC16">
        <v>0.16450000000000001</v>
      </c>
      <c r="AD16">
        <v>0.35260000000000002</v>
      </c>
      <c r="AE16">
        <v>0.35799999999999998</v>
      </c>
      <c r="AF16">
        <v>0.3019</v>
      </c>
      <c r="AG16">
        <v>0.4466</v>
      </c>
      <c r="AH16">
        <v>0.3417</v>
      </c>
      <c r="AI16">
        <v>0.58040000000000003</v>
      </c>
      <c r="AJ16">
        <v>0.58950000000000002</v>
      </c>
      <c r="AK16">
        <v>0.51170000000000004</v>
      </c>
      <c r="AL16">
        <v>0.68920000000000003</v>
      </c>
      <c r="AM16">
        <v>0.87570000000000003</v>
      </c>
      <c r="AN16">
        <v>0.85740000000000005</v>
      </c>
      <c r="AO16">
        <v>0</v>
      </c>
      <c r="AP16">
        <v>0.88700000000000001</v>
      </c>
      <c r="AQ16">
        <v>0.58809999999999996</v>
      </c>
      <c r="AR16">
        <v>0</v>
      </c>
      <c r="AS16">
        <v>0.40110000000000001</v>
      </c>
      <c r="AT16">
        <v>1</v>
      </c>
      <c r="AU16">
        <v>1</v>
      </c>
      <c r="AV16">
        <v>1</v>
      </c>
      <c r="AW16">
        <v>5.79E-2</v>
      </c>
      <c r="AX16">
        <v>0.41170000000000001</v>
      </c>
      <c r="AY16">
        <v>0.14699999999999999</v>
      </c>
      <c r="AZ16">
        <v>0.94950000000000001</v>
      </c>
      <c r="BA16">
        <v>1.3100000000000001E-2</v>
      </c>
      <c r="BB16">
        <v>0.99060000000000004</v>
      </c>
      <c r="BC16">
        <v>1</v>
      </c>
      <c r="BD16">
        <v>0.99809999999999999</v>
      </c>
      <c r="BE16">
        <v>1.8100000000000002E-2</v>
      </c>
      <c r="BF16">
        <v>5.62E-2</v>
      </c>
      <c r="BG16">
        <v>0.1724</v>
      </c>
      <c r="BH16">
        <v>0.67510000000000003</v>
      </c>
      <c r="BI16">
        <v>1</v>
      </c>
      <c r="BJ16" s="13">
        <v>0.99809999999999999</v>
      </c>
      <c r="BK16" s="13">
        <v>0.99809999999999999</v>
      </c>
      <c r="BL16">
        <v>0.99809999999999999</v>
      </c>
    </row>
    <row r="17" spans="1:64">
      <c r="B17" t="s">
        <v>266</v>
      </c>
      <c r="C17">
        <v>3.0800000000000001E-2</v>
      </c>
      <c r="D17">
        <v>0.63149999999999995</v>
      </c>
      <c r="E17">
        <v>0.98719999999999997</v>
      </c>
      <c r="F17">
        <v>4.8800000000000003E-2</v>
      </c>
      <c r="G17">
        <v>0.1157</v>
      </c>
      <c r="H17">
        <v>1.8E-3</v>
      </c>
      <c r="I17">
        <v>0.47920000000000001</v>
      </c>
      <c r="J17">
        <v>0.52070000000000005</v>
      </c>
      <c r="K17">
        <v>0.499</v>
      </c>
      <c r="L17">
        <v>0.54610000000000003</v>
      </c>
      <c r="M17">
        <v>0.45379999999999998</v>
      </c>
      <c r="N17">
        <v>0.43940000000000001</v>
      </c>
      <c r="O17">
        <v>0.5605</v>
      </c>
      <c r="P17">
        <v>0.43940000000000001</v>
      </c>
      <c r="Q17">
        <v>0.622</v>
      </c>
      <c r="R17">
        <v>0.34350000000000003</v>
      </c>
      <c r="S17">
        <v>5.7799999999999997E-2</v>
      </c>
      <c r="T17">
        <v>1.8E-3</v>
      </c>
      <c r="U17">
        <v>0.82520000000000004</v>
      </c>
      <c r="V17">
        <v>0.9869</v>
      </c>
      <c r="W17">
        <v>0.91320000000000001</v>
      </c>
      <c r="X17">
        <v>0.63649999999999995</v>
      </c>
      <c r="Y17">
        <v>0.93120000000000003</v>
      </c>
      <c r="Z17">
        <v>0.94030000000000002</v>
      </c>
      <c r="AA17">
        <v>0.9385</v>
      </c>
      <c r="AB17">
        <v>7.1999999999999998E-3</v>
      </c>
      <c r="AC17">
        <v>0.29649999999999999</v>
      </c>
      <c r="AD17">
        <v>3.7900000000000003E-2</v>
      </c>
      <c r="AE17">
        <v>8.3099999999999993E-2</v>
      </c>
      <c r="AF17">
        <v>0.43030000000000002</v>
      </c>
      <c r="AG17">
        <v>0.39419999999999999</v>
      </c>
      <c r="AH17">
        <v>0.18440000000000001</v>
      </c>
      <c r="AI17">
        <v>0.66720000000000002</v>
      </c>
      <c r="AJ17">
        <v>0.64729999999999999</v>
      </c>
      <c r="AK17">
        <v>0.60750000000000004</v>
      </c>
      <c r="AL17">
        <v>0.98109999999999997</v>
      </c>
      <c r="AM17">
        <v>0.94350000000000001</v>
      </c>
      <c r="AN17">
        <v>0.98680000000000001</v>
      </c>
      <c r="AO17">
        <v>0.91979999999999995</v>
      </c>
      <c r="AP17">
        <v>0.96040000000000003</v>
      </c>
      <c r="AQ17">
        <v>0.88690000000000002</v>
      </c>
      <c r="AR17">
        <v>0.71940000000000004</v>
      </c>
      <c r="AS17">
        <v>0.92269999999999996</v>
      </c>
      <c r="AT17">
        <v>2.7699999999999999E-2</v>
      </c>
      <c r="AU17">
        <v>0.69530000000000003</v>
      </c>
      <c r="AV17">
        <v>0.2</v>
      </c>
      <c r="AW17">
        <v>0.8</v>
      </c>
      <c r="AX17">
        <v>0.52939999999999998</v>
      </c>
      <c r="AY17">
        <v>1</v>
      </c>
      <c r="AZ17">
        <v>0</v>
      </c>
      <c r="BA17">
        <v>1.12E-2</v>
      </c>
      <c r="BB17">
        <v>0.94179999999999997</v>
      </c>
      <c r="BC17">
        <v>0.19850000000000001</v>
      </c>
      <c r="BD17">
        <v>0.18870000000000001</v>
      </c>
      <c r="BE17">
        <v>0</v>
      </c>
      <c r="BF17">
        <v>0</v>
      </c>
      <c r="BG17">
        <v>0</v>
      </c>
      <c r="BH17">
        <v>0.80389999999999995</v>
      </c>
      <c r="BI17">
        <v>0.62609999999999999</v>
      </c>
      <c r="BJ17" s="13">
        <v>0.52629999999999999</v>
      </c>
      <c r="BK17" s="13">
        <v>0.80759999999999998</v>
      </c>
      <c r="BL17">
        <v>0</v>
      </c>
    </row>
    <row r="18" spans="1:64">
      <c r="B18" t="s">
        <v>267</v>
      </c>
      <c r="C18">
        <v>0.36470000000000002</v>
      </c>
      <c r="D18">
        <v>0.5081</v>
      </c>
      <c r="E18">
        <v>0.71319999999999995</v>
      </c>
      <c r="F18">
        <v>0.74139999999999995</v>
      </c>
      <c r="G18">
        <v>0.48820000000000002</v>
      </c>
      <c r="H18">
        <v>0.87160000000000004</v>
      </c>
      <c r="I18">
        <v>0.22239999999999999</v>
      </c>
      <c r="J18">
        <v>0.77749999999999997</v>
      </c>
      <c r="K18">
        <v>0.79559999999999997</v>
      </c>
      <c r="L18">
        <v>0.17169999999999999</v>
      </c>
      <c r="M18">
        <v>0.82820000000000005</v>
      </c>
      <c r="N18">
        <v>0.61119999999999997</v>
      </c>
      <c r="O18">
        <v>0.22059999999999999</v>
      </c>
      <c r="P18">
        <v>0.77929999999999999</v>
      </c>
      <c r="Q18">
        <v>0.54790000000000005</v>
      </c>
      <c r="R18">
        <v>0.98370000000000002</v>
      </c>
      <c r="S18">
        <v>0.99270000000000003</v>
      </c>
      <c r="T18">
        <v>0.81010000000000004</v>
      </c>
      <c r="U18">
        <v>0.86429999999999996</v>
      </c>
      <c r="V18">
        <v>0.94420000000000004</v>
      </c>
      <c r="W18">
        <v>0.91320000000000001</v>
      </c>
      <c r="X18">
        <v>0.6925</v>
      </c>
      <c r="Y18">
        <v>0.9294</v>
      </c>
      <c r="Z18">
        <v>0.94930000000000003</v>
      </c>
      <c r="AA18">
        <v>0.95289999999999997</v>
      </c>
      <c r="AB18">
        <v>0.39960000000000001</v>
      </c>
      <c r="AC18">
        <v>0.66359999999999997</v>
      </c>
      <c r="AD18">
        <v>0.83360000000000001</v>
      </c>
      <c r="AE18">
        <v>0.75939999999999996</v>
      </c>
      <c r="AF18">
        <v>0.77569999999999995</v>
      </c>
      <c r="AG18">
        <v>0.77029999999999998</v>
      </c>
      <c r="AH18">
        <v>0.86250000000000004</v>
      </c>
      <c r="AI18">
        <v>0.62919999999999998</v>
      </c>
      <c r="AJ18">
        <v>0.50629999999999997</v>
      </c>
      <c r="AK18">
        <v>0.52070000000000005</v>
      </c>
      <c r="AL18">
        <v>0.73060000000000003</v>
      </c>
      <c r="AM18">
        <v>0.75509999999999999</v>
      </c>
      <c r="AN18">
        <v>0.9718</v>
      </c>
      <c r="AO18">
        <v>0.98660000000000003</v>
      </c>
      <c r="AP18">
        <v>0.68730000000000002</v>
      </c>
      <c r="AQ18">
        <v>0.96550000000000002</v>
      </c>
      <c r="AR18">
        <v>0.96179999999999999</v>
      </c>
      <c r="AS18">
        <v>0.92459999999999998</v>
      </c>
      <c r="AT18">
        <v>0.42220000000000002</v>
      </c>
      <c r="AU18">
        <v>0.36070000000000002</v>
      </c>
      <c r="AV18">
        <v>0.17</v>
      </c>
      <c r="AW18">
        <v>0.83169999999999999</v>
      </c>
      <c r="AX18">
        <v>0.5</v>
      </c>
      <c r="AY18">
        <v>0.5</v>
      </c>
      <c r="AZ18">
        <v>0.63729999999999998</v>
      </c>
      <c r="BA18">
        <v>0.46150000000000002</v>
      </c>
      <c r="BB18">
        <v>0.59279999999999999</v>
      </c>
      <c r="BC18">
        <v>0.64149999999999996</v>
      </c>
      <c r="BD18">
        <v>0.62250000000000005</v>
      </c>
      <c r="BE18">
        <v>0.27760000000000001</v>
      </c>
      <c r="BF18">
        <v>0.23949999999999999</v>
      </c>
      <c r="BG18">
        <v>0.68230000000000002</v>
      </c>
      <c r="BH18">
        <v>0.43190000000000001</v>
      </c>
      <c r="BI18">
        <v>0.39200000000000002</v>
      </c>
      <c r="BJ18" s="13">
        <v>0.44640000000000002</v>
      </c>
      <c r="BK18" s="13">
        <v>0.53900000000000003</v>
      </c>
      <c r="BL18">
        <v>0</v>
      </c>
    </row>
    <row r="19" spans="1:64">
      <c r="B19" t="s">
        <v>268</v>
      </c>
      <c r="C19">
        <v>0.47360000000000002</v>
      </c>
      <c r="D19">
        <v>0.60609999999999997</v>
      </c>
      <c r="E19">
        <v>0.68959999999999999</v>
      </c>
      <c r="F19">
        <v>0.52439999999999998</v>
      </c>
      <c r="G19">
        <v>0.47189999999999999</v>
      </c>
      <c r="H19">
        <v>0.83</v>
      </c>
      <c r="I19">
        <v>0.21149999999999999</v>
      </c>
      <c r="J19">
        <v>0.78839999999999999</v>
      </c>
      <c r="K19">
        <v>0.86429999999999996</v>
      </c>
      <c r="L19">
        <v>0.26579999999999998</v>
      </c>
      <c r="M19">
        <v>0.73409999999999997</v>
      </c>
      <c r="N19">
        <v>0.745</v>
      </c>
      <c r="O19">
        <v>0.32729999999999998</v>
      </c>
      <c r="P19">
        <v>0.67259999999999998</v>
      </c>
      <c r="Q19">
        <v>0.72689999999999999</v>
      </c>
      <c r="R19">
        <v>0.81189999999999996</v>
      </c>
      <c r="S19">
        <v>0.94569999999999999</v>
      </c>
      <c r="T19">
        <v>0.86070000000000002</v>
      </c>
      <c r="U19">
        <v>0.79359999999999997</v>
      </c>
      <c r="V19">
        <v>0.85680000000000001</v>
      </c>
      <c r="W19">
        <v>0.91320000000000001</v>
      </c>
      <c r="X19">
        <v>0.73409999999999997</v>
      </c>
      <c r="Y19">
        <v>0.98909999999999998</v>
      </c>
      <c r="Z19">
        <v>0.96740000000000004</v>
      </c>
      <c r="AA19">
        <v>0.98909999999999998</v>
      </c>
      <c r="AB19">
        <v>0.46829999999999999</v>
      </c>
      <c r="AC19">
        <v>0.66359999999999997</v>
      </c>
      <c r="AD19">
        <v>0.877</v>
      </c>
      <c r="AE19">
        <v>0.80469999999999997</v>
      </c>
      <c r="AF19">
        <v>0.80830000000000002</v>
      </c>
      <c r="AG19">
        <v>0.78110000000000002</v>
      </c>
      <c r="AH19">
        <v>0.92400000000000004</v>
      </c>
      <c r="AI19">
        <v>0.41770000000000002</v>
      </c>
      <c r="AJ19">
        <v>0.32</v>
      </c>
      <c r="AK19">
        <v>0.32</v>
      </c>
      <c r="AL19">
        <v>0.69110000000000005</v>
      </c>
      <c r="AM19">
        <v>0.74570000000000003</v>
      </c>
      <c r="AN19">
        <v>0.90049999999999997</v>
      </c>
      <c r="AO19">
        <v>0.91220000000000001</v>
      </c>
      <c r="AP19">
        <v>0.73819999999999997</v>
      </c>
      <c r="AQ19">
        <v>0.91949999999999998</v>
      </c>
      <c r="AR19">
        <v>0.91790000000000005</v>
      </c>
      <c r="AS19">
        <v>0.87190000000000001</v>
      </c>
      <c r="AT19">
        <v>0.45369999999999999</v>
      </c>
      <c r="AU19">
        <v>0.31019999999999998</v>
      </c>
      <c r="AV19">
        <v>0.30649999999999999</v>
      </c>
      <c r="AW19">
        <v>0.6542</v>
      </c>
      <c r="AX19">
        <v>0.35289999999999999</v>
      </c>
      <c r="AY19">
        <v>0.47049999999999997</v>
      </c>
      <c r="AZ19">
        <v>0.91769999999999996</v>
      </c>
      <c r="BA19">
        <v>0.36209999999999998</v>
      </c>
      <c r="BB19">
        <v>0.69410000000000005</v>
      </c>
      <c r="BC19">
        <v>0.78120000000000001</v>
      </c>
      <c r="BD19">
        <v>0.68420000000000003</v>
      </c>
      <c r="BE19">
        <v>0.24679999999999999</v>
      </c>
      <c r="BF19">
        <v>0.13789999999999999</v>
      </c>
      <c r="BG19">
        <v>0.94730000000000003</v>
      </c>
      <c r="BH19">
        <v>0.60070000000000001</v>
      </c>
      <c r="BI19">
        <v>0.35020000000000001</v>
      </c>
      <c r="BJ19" s="13">
        <v>0.34300000000000003</v>
      </c>
      <c r="BK19" s="13">
        <v>0.3992</v>
      </c>
      <c r="BL19">
        <v>0.71319999999999995</v>
      </c>
    </row>
    <row r="20" spans="1:64">
      <c r="A20" s="16" t="s">
        <v>269</v>
      </c>
      <c r="B20" s="17" t="s">
        <v>270</v>
      </c>
      <c r="C20" s="18">
        <v>0.51539999999999997</v>
      </c>
      <c r="D20" s="18">
        <v>0.60070000000000001</v>
      </c>
      <c r="E20" s="18">
        <v>0.62790000000000001</v>
      </c>
      <c r="F20" s="18">
        <v>0.43209999999999998</v>
      </c>
      <c r="G20" s="18">
        <v>0.63470000000000004</v>
      </c>
      <c r="H20" s="18">
        <v>0.58399999999999996</v>
      </c>
      <c r="I20" s="18">
        <v>0.59309999999999996</v>
      </c>
      <c r="J20" s="18">
        <v>0.40679999999999999</v>
      </c>
      <c r="K20" s="18">
        <v>0.84619999999999995</v>
      </c>
      <c r="L20" s="18">
        <v>0.5605</v>
      </c>
      <c r="M20" s="18">
        <v>0.43940000000000001</v>
      </c>
      <c r="N20" s="18">
        <v>0.86429999999999996</v>
      </c>
      <c r="O20" s="18">
        <v>0.3725</v>
      </c>
      <c r="P20" s="18">
        <v>0.62739999999999996</v>
      </c>
      <c r="Q20" s="18">
        <v>0.98909999999999998</v>
      </c>
      <c r="R20" s="18">
        <v>0.84260000000000002</v>
      </c>
      <c r="S20" s="18">
        <v>0.81010000000000004</v>
      </c>
      <c r="T20" s="18">
        <v>0.35260000000000002</v>
      </c>
      <c r="U20" s="18">
        <v>0.86980000000000002</v>
      </c>
      <c r="V20" s="18">
        <v>0.92190000000000005</v>
      </c>
      <c r="W20" s="18">
        <v>0.91320000000000001</v>
      </c>
      <c r="X20" s="18">
        <v>0.78839999999999999</v>
      </c>
      <c r="Y20" s="18">
        <v>0.99629999999999996</v>
      </c>
      <c r="Z20" s="18">
        <v>0.9819</v>
      </c>
      <c r="AA20" s="18">
        <v>0.99809999999999999</v>
      </c>
      <c r="AB20" s="18">
        <v>0.64729999999999999</v>
      </c>
      <c r="AC20" s="18">
        <v>0.2079</v>
      </c>
      <c r="AD20" s="18">
        <v>0.67989999999999995</v>
      </c>
      <c r="AE20" s="18">
        <v>0.41770000000000002</v>
      </c>
      <c r="AF20" s="18">
        <v>0.37069999999999997</v>
      </c>
      <c r="AG20" s="18">
        <v>0.4647</v>
      </c>
      <c r="AH20" s="18">
        <v>0.51890000000000003</v>
      </c>
      <c r="AI20" s="18">
        <v>0.3019</v>
      </c>
      <c r="AJ20" s="18">
        <v>0.3508</v>
      </c>
      <c r="AK20" s="18">
        <v>0.28570000000000001</v>
      </c>
      <c r="AL20" s="18">
        <v>0.57999999999999996</v>
      </c>
      <c r="AM20" s="18">
        <v>0.5423</v>
      </c>
      <c r="AN20" s="18">
        <v>0.64159999999999995</v>
      </c>
      <c r="AO20" s="18">
        <v>0.73089999999999999</v>
      </c>
      <c r="AP20" s="18">
        <v>0.57250000000000001</v>
      </c>
      <c r="AQ20" s="18">
        <v>0.77010000000000001</v>
      </c>
      <c r="AR20" s="18">
        <v>0.78810000000000002</v>
      </c>
      <c r="AS20" s="18">
        <v>0.74950000000000006</v>
      </c>
      <c r="AT20" s="18">
        <v>0.62770000000000004</v>
      </c>
      <c r="AU20" s="18">
        <v>0.42609999999999998</v>
      </c>
      <c r="AV20" s="18">
        <v>0.1177</v>
      </c>
      <c r="AW20" s="18">
        <v>0.1177</v>
      </c>
      <c r="AX20" s="18">
        <v>0.44109999999999999</v>
      </c>
      <c r="AY20" s="18">
        <v>0.41170000000000001</v>
      </c>
      <c r="AZ20" s="18">
        <v>0.82799999999999996</v>
      </c>
      <c r="BA20" s="18">
        <v>0.61529999999999996</v>
      </c>
      <c r="BB20" s="18">
        <v>0.54590000000000005</v>
      </c>
      <c r="BC20" s="18">
        <v>0.72419999999999995</v>
      </c>
      <c r="BD20" s="18">
        <v>0.61880000000000002</v>
      </c>
      <c r="BE20" s="18">
        <v>0.57350000000000001</v>
      </c>
      <c r="BF20" s="18">
        <v>0.72950000000000004</v>
      </c>
      <c r="BG20" s="18">
        <v>6.5299999999999997E-2</v>
      </c>
      <c r="BH20" s="18">
        <v>0.66059999999999997</v>
      </c>
      <c r="BI20" s="18">
        <v>0.38829999999999998</v>
      </c>
      <c r="BJ20" s="19">
        <v>0.35020000000000001</v>
      </c>
      <c r="BK20" s="19">
        <v>0.37740000000000001</v>
      </c>
      <c r="BL20" s="20">
        <v>0</v>
      </c>
    </row>
    <row r="21" spans="1:64" ht="15.75" customHeight="1">
      <c r="B21" t="s">
        <v>271</v>
      </c>
      <c r="C21">
        <v>0.10879999999999999</v>
      </c>
      <c r="D21">
        <v>8.1600000000000006E-2</v>
      </c>
      <c r="E21">
        <v>0.55710000000000004</v>
      </c>
      <c r="F21">
        <v>0.70340000000000003</v>
      </c>
      <c r="G21">
        <v>0.60029999999999994</v>
      </c>
      <c r="H21">
        <v>0.91679999999999995</v>
      </c>
      <c r="I21">
        <v>0.12470000000000001</v>
      </c>
      <c r="J21">
        <v>0.87519999999999998</v>
      </c>
      <c r="K21">
        <v>0.90949999999999998</v>
      </c>
      <c r="L21">
        <v>0.21149999999999999</v>
      </c>
      <c r="M21">
        <v>0.78839999999999999</v>
      </c>
      <c r="N21">
        <v>0.91500000000000004</v>
      </c>
      <c r="O21">
        <v>1.8E-3</v>
      </c>
      <c r="P21">
        <v>0.81369999999999998</v>
      </c>
      <c r="Q21">
        <v>0.91859999999999997</v>
      </c>
      <c r="R21">
        <v>0.96020000000000005</v>
      </c>
      <c r="S21">
        <v>0.81010000000000004</v>
      </c>
      <c r="T21">
        <v>0.80649999999999999</v>
      </c>
      <c r="U21">
        <v>0.35499999999999998</v>
      </c>
      <c r="V21">
        <v>0.59850000000000003</v>
      </c>
      <c r="W21">
        <v>0.91320000000000001</v>
      </c>
      <c r="X21">
        <v>0.73229999999999995</v>
      </c>
      <c r="Y21">
        <v>0.98550000000000004</v>
      </c>
      <c r="Z21">
        <v>0.96199999999999997</v>
      </c>
      <c r="AA21">
        <v>0.98729999999999996</v>
      </c>
      <c r="AB21">
        <v>0.46829999999999999</v>
      </c>
      <c r="AC21">
        <v>0.72689999999999999</v>
      </c>
      <c r="AD21">
        <v>0.86429999999999996</v>
      </c>
      <c r="AE21">
        <v>0.80469999999999997</v>
      </c>
      <c r="AF21">
        <v>0.79200000000000004</v>
      </c>
      <c r="AG21">
        <v>0.81730000000000003</v>
      </c>
      <c r="AH21">
        <v>0.89329999999999998</v>
      </c>
      <c r="AI21">
        <v>1.8E-3</v>
      </c>
      <c r="AJ21">
        <v>1.8E-3</v>
      </c>
      <c r="AK21">
        <v>1.8E-3</v>
      </c>
      <c r="AL21">
        <v>0.85119999999999996</v>
      </c>
      <c r="AM21">
        <v>0.71560000000000001</v>
      </c>
      <c r="AN21">
        <v>0.89859999999999995</v>
      </c>
      <c r="AO21">
        <v>0.92169999999999996</v>
      </c>
      <c r="AP21">
        <v>0.53480000000000005</v>
      </c>
      <c r="AQ21">
        <v>0.91369999999999996</v>
      </c>
      <c r="AR21">
        <v>0.9083</v>
      </c>
      <c r="AS21">
        <v>0.95289999999999997</v>
      </c>
      <c r="AT21">
        <v>0.16109999999999999</v>
      </c>
      <c r="AU21">
        <v>0.19059999999999999</v>
      </c>
      <c r="AV21">
        <v>4.6699999999999998E-2</v>
      </c>
      <c r="AW21">
        <v>0.4037</v>
      </c>
      <c r="AX21">
        <v>0</v>
      </c>
      <c r="AY21">
        <v>0</v>
      </c>
      <c r="AZ21">
        <v>0.97189999999999999</v>
      </c>
      <c r="BA21">
        <v>0.50649999999999995</v>
      </c>
      <c r="BB21">
        <v>0.4577</v>
      </c>
      <c r="BC21">
        <v>0.2591</v>
      </c>
      <c r="BD21">
        <v>0.52080000000000004</v>
      </c>
      <c r="BE21">
        <v>0.30669999999999997</v>
      </c>
      <c r="BF21">
        <v>0.24859999999999999</v>
      </c>
      <c r="BG21">
        <v>0.77129999999999999</v>
      </c>
      <c r="BH21">
        <v>6.5299999999999997E-2</v>
      </c>
      <c r="BI21">
        <v>0.1143</v>
      </c>
      <c r="BJ21" s="13">
        <v>0.22140000000000001</v>
      </c>
      <c r="BK21" s="13">
        <v>0.41920000000000002</v>
      </c>
      <c r="BL21">
        <v>0</v>
      </c>
    </row>
    <row r="22" spans="1:64" ht="15.75" customHeight="1">
      <c r="B22" t="s">
        <v>272</v>
      </c>
      <c r="C22">
        <v>0.73319999999999996</v>
      </c>
      <c r="D22">
        <v>0.1633</v>
      </c>
      <c r="E22">
        <v>0.1179</v>
      </c>
      <c r="F22">
        <v>0.69620000000000004</v>
      </c>
      <c r="G22">
        <v>0.62919999999999998</v>
      </c>
      <c r="H22">
        <v>0.91500000000000004</v>
      </c>
      <c r="I22">
        <v>0.23139999999999999</v>
      </c>
      <c r="J22">
        <v>0.76849999999999996</v>
      </c>
      <c r="K22">
        <v>0.75760000000000005</v>
      </c>
      <c r="L22">
        <v>0.3634</v>
      </c>
      <c r="M22">
        <v>0.63649999999999995</v>
      </c>
      <c r="N22">
        <v>0.73050000000000004</v>
      </c>
      <c r="O22">
        <v>0.4466</v>
      </c>
      <c r="P22">
        <v>0.55330000000000001</v>
      </c>
      <c r="Q22">
        <v>0.62019999999999997</v>
      </c>
      <c r="R22">
        <v>0.87160000000000004</v>
      </c>
      <c r="S22">
        <v>0.64549999999999996</v>
      </c>
      <c r="T22">
        <v>0.76670000000000005</v>
      </c>
      <c r="U22">
        <v>0.65980000000000005</v>
      </c>
      <c r="V22">
        <v>0.58169999999999999</v>
      </c>
      <c r="W22">
        <v>0.91320000000000001</v>
      </c>
      <c r="X22">
        <v>0.63290000000000002</v>
      </c>
      <c r="Y22">
        <v>0.83899999999999997</v>
      </c>
      <c r="Z22">
        <v>0.89690000000000003</v>
      </c>
      <c r="AA22">
        <v>0.8679</v>
      </c>
      <c r="AB22">
        <v>0.49359999999999998</v>
      </c>
      <c r="AC22">
        <v>0.87160000000000004</v>
      </c>
      <c r="AD22">
        <v>0.93489999999999995</v>
      </c>
      <c r="AE22">
        <v>0.94930000000000003</v>
      </c>
      <c r="AF22">
        <v>0.93120000000000003</v>
      </c>
      <c r="AG22">
        <v>0.96379999999999999</v>
      </c>
      <c r="AH22">
        <v>0.97460000000000002</v>
      </c>
      <c r="AI22">
        <v>0.49180000000000001</v>
      </c>
      <c r="AJ22">
        <v>0.46110000000000001</v>
      </c>
      <c r="AK22">
        <v>0.42130000000000001</v>
      </c>
      <c r="AL22">
        <v>0.70050000000000001</v>
      </c>
      <c r="AM22">
        <v>0.80600000000000005</v>
      </c>
      <c r="AN22">
        <v>0.98309999999999997</v>
      </c>
      <c r="AO22">
        <v>0.98850000000000005</v>
      </c>
      <c r="AP22">
        <v>0.94159999999999999</v>
      </c>
      <c r="AQ22">
        <v>0.99229999999999996</v>
      </c>
      <c r="AR22">
        <v>0.98850000000000005</v>
      </c>
      <c r="AS22">
        <v>0.95479999999999998</v>
      </c>
      <c r="AT22">
        <v>0.2203</v>
      </c>
      <c r="AU22">
        <v>0.16259999999999999</v>
      </c>
      <c r="AV22">
        <v>0.23169999999999999</v>
      </c>
      <c r="AW22">
        <v>0.70279999999999998</v>
      </c>
      <c r="AX22">
        <v>0</v>
      </c>
      <c r="AY22">
        <v>0</v>
      </c>
      <c r="AZ22">
        <v>0.94569999999999999</v>
      </c>
      <c r="BA22">
        <v>0.15379999999999999</v>
      </c>
      <c r="BB22">
        <v>0.82920000000000005</v>
      </c>
      <c r="BC22">
        <v>0.5716</v>
      </c>
      <c r="BD22">
        <v>0.83120000000000005</v>
      </c>
      <c r="BE22">
        <v>0.15970000000000001</v>
      </c>
      <c r="BF22">
        <v>0.15970000000000001</v>
      </c>
      <c r="BG22">
        <v>0.65329999999999999</v>
      </c>
      <c r="BH22">
        <v>0.13239999999999999</v>
      </c>
      <c r="BI22">
        <v>0.58799999999999997</v>
      </c>
      <c r="BJ22" s="13">
        <v>0.73499999999999999</v>
      </c>
      <c r="BK22" s="13">
        <v>0.64970000000000006</v>
      </c>
      <c r="BL22">
        <v>0</v>
      </c>
    </row>
    <row r="23" spans="1:64" ht="15.75" customHeight="1">
      <c r="B23" t="s">
        <v>273</v>
      </c>
      <c r="C23">
        <v>0.1578</v>
      </c>
      <c r="D23">
        <v>1.0800000000000001E-2</v>
      </c>
      <c r="E23">
        <v>0.2087</v>
      </c>
      <c r="F23">
        <v>0.2079</v>
      </c>
      <c r="G23">
        <v>0.14280000000000001</v>
      </c>
      <c r="H23">
        <v>0.38329999999999997</v>
      </c>
      <c r="I23">
        <v>6.5000000000000002E-2</v>
      </c>
      <c r="J23">
        <v>0.93489999999999995</v>
      </c>
      <c r="K23">
        <v>0.26219999999999999</v>
      </c>
      <c r="L23">
        <v>1.8E-3</v>
      </c>
      <c r="M23">
        <v>0.84989999999999999</v>
      </c>
      <c r="N23">
        <v>0.36159999999999998</v>
      </c>
      <c r="O23">
        <v>1.8E-3</v>
      </c>
      <c r="P23">
        <v>0.81369999999999998</v>
      </c>
      <c r="Q23">
        <v>0.39419999999999999</v>
      </c>
      <c r="R23">
        <v>0.78110000000000002</v>
      </c>
      <c r="S23">
        <v>0.81010000000000004</v>
      </c>
      <c r="T23">
        <v>0.90949999999999998</v>
      </c>
      <c r="U23">
        <v>0.4163</v>
      </c>
      <c r="V23">
        <v>0.63939999999999997</v>
      </c>
      <c r="W23">
        <v>0.91320000000000001</v>
      </c>
      <c r="X23">
        <v>0.72870000000000001</v>
      </c>
      <c r="Y23">
        <v>0.81369999999999998</v>
      </c>
      <c r="Z23">
        <v>0.92220000000000002</v>
      </c>
      <c r="AA23">
        <v>0.79559999999999997</v>
      </c>
      <c r="AB23">
        <v>0.72509999999999997</v>
      </c>
      <c r="AC23">
        <v>0.95840000000000003</v>
      </c>
      <c r="AD23">
        <v>0.98550000000000004</v>
      </c>
      <c r="AE23">
        <v>0.9909</v>
      </c>
      <c r="AF23">
        <v>0.90590000000000004</v>
      </c>
      <c r="AG23">
        <v>0.99450000000000005</v>
      </c>
      <c r="AH23">
        <v>0.98370000000000002</v>
      </c>
      <c r="AI23">
        <v>0.9819</v>
      </c>
      <c r="AJ23">
        <v>0.4032</v>
      </c>
      <c r="AK23">
        <v>0.9294</v>
      </c>
      <c r="AL23">
        <v>0</v>
      </c>
      <c r="AM23">
        <v>0</v>
      </c>
      <c r="AN23">
        <v>0.92490000000000006</v>
      </c>
      <c r="AO23">
        <v>0.93889999999999996</v>
      </c>
      <c r="AP23">
        <v>0.93030000000000002</v>
      </c>
      <c r="AQ23">
        <v>0.97499999999999998</v>
      </c>
      <c r="AR23">
        <v>0.97319999999999995</v>
      </c>
      <c r="AS23">
        <v>0.73250000000000004</v>
      </c>
      <c r="AT23">
        <v>1.66E-2</v>
      </c>
      <c r="AU23">
        <v>1.2999999999999999E-2</v>
      </c>
      <c r="AV23">
        <v>9.2999999999999992E-3</v>
      </c>
      <c r="AW23">
        <v>0.68410000000000004</v>
      </c>
      <c r="AX23">
        <v>0</v>
      </c>
      <c r="AY23">
        <v>0</v>
      </c>
      <c r="AZ23">
        <v>0.9738</v>
      </c>
      <c r="BA23">
        <v>0.59089999999999998</v>
      </c>
      <c r="BB23">
        <v>0.24390000000000001</v>
      </c>
      <c r="BC23">
        <v>0.29039999999999999</v>
      </c>
      <c r="BD23">
        <v>0.86019999999999996</v>
      </c>
      <c r="BE23">
        <v>4.9000000000000002E-2</v>
      </c>
      <c r="BF23">
        <v>5.4399999999999997E-2</v>
      </c>
      <c r="BG23">
        <v>0.86929999999999996</v>
      </c>
      <c r="BH23">
        <v>8.9999999999999993E-3</v>
      </c>
      <c r="BI23">
        <v>3.44E-2</v>
      </c>
      <c r="BJ23" s="13">
        <v>9.6100000000000005E-2</v>
      </c>
      <c r="BK23" s="13">
        <v>0.2268</v>
      </c>
      <c r="BL23">
        <v>0</v>
      </c>
    </row>
    <row r="24" spans="1:64" ht="15.75" customHeight="1">
      <c r="B24" t="s">
        <v>274</v>
      </c>
      <c r="C24">
        <v>0.107</v>
      </c>
      <c r="D24">
        <v>4.7100000000000003E-2</v>
      </c>
      <c r="E24">
        <v>0.47910000000000003</v>
      </c>
      <c r="F24">
        <v>0.4249</v>
      </c>
      <c r="G24">
        <v>0.51349999999999996</v>
      </c>
      <c r="H24">
        <v>0.50449999999999995</v>
      </c>
      <c r="I24">
        <v>1.6199999999999999E-2</v>
      </c>
      <c r="J24">
        <v>0.98370000000000002</v>
      </c>
      <c r="K24">
        <v>0.62739999999999996</v>
      </c>
      <c r="L24">
        <v>1.8E-3</v>
      </c>
      <c r="M24">
        <v>0.84989999999999999</v>
      </c>
      <c r="N24">
        <v>0.66720000000000002</v>
      </c>
      <c r="O24">
        <v>1.8E-3</v>
      </c>
      <c r="P24">
        <v>0.81369999999999998</v>
      </c>
      <c r="Q24">
        <v>0.73050000000000004</v>
      </c>
      <c r="R24">
        <v>0.72150000000000003</v>
      </c>
      <c r="S24">
        <v>0.81010000000000004</v>
      </c>
      <c r="T24">
        <v>0.58950000000000002</v>
      </c>
      <c r="U24">
        <v>0.31040000000000001</v>
      </c>
      <c r="V24">
        <v>0.50180000000000002</v>
      </c>
      <c r="W24">
        <v>0.91320000000000001</v>
      </c>
      <c r="X24">
        <v>0.72330000000000005</v>
      </c>
      <c r="Y24">
        <v>0.73770000000000002</v>
      </c>
      <c r="Z24">
        <v>0.91859999999999997</v>
      </c>
      <c r="AA24">
        <v>0.75760000000000005</v>
      </c>
      <c r="AB24">
        <v>0.77210000000000001</v>
      </c>
      <c r="AC24">
        <v>0.88959999999999995</v>
      </c>
      <c r="AD24">
        <v>0.96020000000000005</v>
      </c>
      <c r="AE24">
        <v>0.93120000000000003</v>
      </c>
      <c r="AF24">
        <v>0.69069999999999998</v>
      </c>
      <c r="AG24">
        <v>0.9113</v>
      </c>
      <c r="AH24">
        <v>0.88600000000000001</v>
      </c>
      <c r="AI24">
        <v>0.96560000000000001</v>
      </c>
      <c r="AJ24">
        <v>0.66720000000000002</v>
      </c>
      <c r="AK24">
        <v>0.93489999999999995</v>
      </c>
      <c r="AL24">
        <v>0.58379999999999999</v>
      </c>
      <c r="AM24">
        <v>0.48580000000000001</v>
      </c>
      <c r="AN24">
        <v>0.91549999999999998</v>
      </c>
      <c r="AO24">
        <v>0.92549999999999999</v>
      </c>
      <c r="AP24">
        <v>0.90580000000000005</v>
      </c>
      <c r="AQ24">
        <v>0.96740000000000004</v>
      </c>
      <c r="AR24">
        <v>0.97899999999999998</v>
      </c>
      <c r="AS24">
        <v>0.6704</v>
      </c>
      <c r="AT24">
        <v>2.5899999999999999E-2</v>
      </c>
      <c r="AU24">
        <v>1.8599999999999998E-2</v>
      </c>
      <c r="AV24">
        <v>3.5499999999999997E-2</v>
      </c>
      <c r="AW24">
        <v>0.6018</v>
      </c>
      <c r="AX24">
        <v>0</v>
      </c>
      <c r="AY24">
        <v>0</v>
      </c>
      <c r="AZ24">
        <v>0.97</v>
      </c>
      <c r="BA24">
        <v>0.52529999999999999</v>
      </c>
      <c r="BB24">
        <v>0.31509999999999999</v>
      </c>
      <c r="BC24">
        <v>0.38969999999999999</v>
      </c>
      <c r="BD24">
        <v>0.78400000000000003</v>
      </c>
      <c r="BE24">
        <v>0.13789999999999999</v>
      </c>
      <c r="BF24">
        <v>8.5199999999999998E-2</v>
      </c>
      <c r="BG24">
        <v>0.93459999999999999</v>
      </c>
      <c r="BH24">
        <v>6.1699999999999998E-2</v>
      </c>
      <c r="BI24">
        <v>6.7100000000000007E-2</v>
      </c>
      <c r="BJ24" s="13">
        <v>0.13789999999999999</v>
      </c>
      <c r="BK24" s="13">
        <v>0.31940000000000002</v>
      </c>
      <c r="BL24">
        <v>0</v>
      </c>
    </row>
    <row r="25" spans="1:64" ht="15.75" customHeight="1">
      <c r="B25" t="s">
        <v>275</v>
      </c>
      <c r="C25">
        <v>0.52990000000000004</v>
      </c>
      <c r="D25">
        <v>0.67689999999999995</v>
      </c>
      <c r="E25">
        <v>0.66059999999999997</v>
      </c>
      <c r="F25">
        <v>0.77749999999999997</v>
      </c>
      <c r="G25">
        <v>0.88060000000000005</v>
      </c>
      <c r="H25">
        <v>0.88959999999999995</v>
      </c>
      <c r="I25">
        <v>0.1139</v>
      </c>
      <c r="J25">
        <v>0.88600000000000001</v>
      </c>
      <c r="K25">
        <v>0.62560000000000004</v>
      </c>
      <c r="L25">
        <v>0.28749999999999998</v>
      </c>
      <c r="M25">
        <v>0.71240000000000003</v>
      </c>
      <c r="N25">
        <v>0.60750000000000004</v>
      </c>
      <c r="O25">
        <v>0.30740000000000001</v>
      </c>
      <c r="P25">
        <v>0.6925</v>
      </c>
      <c r="Q25">
        <v>0.6401</v>
      </c>
      <c r="R25">
        <v>0.91500000000000004</v>
      </c>
      <c r="S25">
        <v>0.94569999999999999</v>
      </c>
      <c r="T25">
        <v>0.93669999999999998</v>
      </c>
      <c r="U25">
        <v>0.84009999999999996</v>
      </c>
      <c r="V25">
        <v>0.89400000000000002</v>
      </c>
      <c r="W25">
        <v>0.91320000000000001</v>
      </c>
      <c r="X25">
        <v>0.69620000000000004</v>
      </c>
      <c r="Y25">
        <v>0.77929999999999999</v>
      </c>
      <c r="Z25">
        <v>0.92400000000000004</v>
      </c>
      <c r="AA25">
        <v>0.83</v>
      </c>
      <c r="AB25">
        <v>0.52439999999999998</v>
      </c>
      <c r="AC25">
        <v>0.93489999999999995</v>
      </c>
      <c r="AD25">
        <v>0.97640000000000005</v>
      </c>
      <c r="AE25">
        <v>0.9819</v>
      </c>
      <c r="AF25">
        <v>0.96740000000000004</v>
      </c>
      <c r="AG25">
        <v>0.98550000000000004</v>
      </c>
      <c r="AH25">
        <v>0.99629999999999996</v>
      </c>
      <c r="AI25">
        <v>0.39960000000000001</v>
      </c>
      <c r="AJ25">
        <v>0.98909999999999998</v>
      </c>
      <c r="AK25">
        <v>0.91859999999999997</v>
      </c>
      <c r="AL25">
        <v>0.51219999999999999</v>
      </c>
      <c r="AM25">
        <v>0.51219999999999999</v>
      </c>
      <c r="AN25">
        <v>0.9849</v>
      </c>
      <c r="AO25">
        <v>0.99229999999999996</v>
      </c>
      <c r="AP25">
        <v>0.96609999999999996</v>
      </c>
      <c r="AQ25">
        <v>0.99419999999999997</v>
      </c>
      <c r="AR25">
        <v>0.99229999999999996</v>
      </c>
      <c r="AS25">
        <v>0.95850000000000002</v>
      </c>
      <c r="AT25">
        <v>0.10920000000000001</v>
      </c>
      <c r="AU25">
        <v>7.4000000000000003E-3</v>
      </c>
      <c r="AV25">
        <v>0.12520000000000001</v>
      </c>
      <c r="AW25">
        <v>0.67849999999999999</v>
      </c>
      <c r="AX25">
        <v>0</v>
      </c>
      <c r="AY25">
        <v>0</v>
      </c>
      <c r="AZ25">
        <v>0.93830000000000002</v>
      </c>
      <c r="BA25">
        <v>0.34139999999999998</v>
      </c>
      <c r="BB25">
        <v>0.45960000000000001</v>
      </c>
      <c r="BC25">
        <v>0.89149999999999996</v>
      </c>
      <c r="BD25">
        <v>0.78220000000000001</v>
      </c>
      <c r="BE25">
        <v>1.2699999999999999E-2</v>
      </c>
      <c r="BF25">
        <v>1.4500000000000001E-2</v>
      </c>
      <c r="BG25">
        <v>0.86019999999999996</v>
      </c>
      <c r="BH25">
        <v>0.64970000000000006</v>
      </c>
      <c r="BI25">
        <v>1.6299999999999999E-2</v>
      </c>
      <c r="BJ25" s="13">
        <v>1.0800000000000001E-2</v>
      </c>
      <c r="BK25" s="13">
        <v>1.9900000000000001E-2</v>
      </c>
      <c r="BL25">
        <v>0.90010000000000001</v>
      </c>
    </row>
    <row r="26" spans="1:64" ht="15.75" customHeight="1">
      <c r="B26" t="s">
        <v>276</v>
      </c>
      <c r="C26">
        <v>0.31940000000000002</v>
      </c>
      <c r="D26">
        <v>0.1179</v>
      </c>
      <c r="E26">
        <v>0.34110000000000001</v>
      </c>
      <c r="F26">
        <v>0.21510000000000001</v>
      </c>
      <c r="G26">
        <v>0.22600000000000001</v>
      </c>
      <c r="H26">
        <v>0.64190000000000003</v>
      </c>
      <c r="I26">
        <v>5.4000000000000003E-3</v>
      </c>
      <c r="J26">
        <v>0.99450000000000005</v>
      </c>
      <c r="K26">
        <v>0.47010000000000002</v>
      </c>
      <c r="L26">
        <v>1.8E-3</v>
      </c>
      <c r="M26">
        <v>0.84989999999999999</v>
      </c>
      <c r="N26">
        <v>0.47370000000000001</v>
      </c>
      <c r="O26">
        <v>1.8E-3</v>
      </c>
      <c r="P26">
        <v>0.81369999999999998</v>
      </c>
      <c r="Q26">
        <v>0.55869999999999997</v>
      </c>
      <c r="R26">
        <v>0.95109999999999995</v>
      </c>
      <c r="S26">
        <v>0.81010000000000004</v>
      </c>
      <c r="T26">
        <v>0.84260000000000002</v>
      </c>
      <c r="U26">
        <v>7.9899999999999999E-2</v>
      </c>
      <c r="V26">
        <v>9.2899999999999996E-2</v>
      </c>
      <c r="W26">
        <v>0.91320000000000001</v>
      </c>
      <c r="X26">
        <v>0.75039999999999996</v>
      </c>
      <c r="Y26">
        <v>0.67630000000000001</v>
      </c>
      <c r="Z26">
        <v>0.97829999999999995</v>
      </c>
      <c r="AA26">
        <v>0.7016</v>
      </c>
      <c r="AB26">
        <v>0.7016</v>
      </c>
      <c r="AC26">
        <v>0.97640000000000005</v>
      </c>
      <c r="AD26">
        <v>0.98009999999999997</v>
      </c>
      <c r="AE26">
        <v>0.9819</v>
      </c>
      <c r="AF26">
        <v>0.91500000000000004</v>
      </c>
      <c r="AG26">
        <v>0.98009999999999997</v>
      </c>
      <c r="AH26">
        <v>0.98370000000000002</v>
      </c>
      <c r="AI26">
        <v>0.94569999999999999</v>
      </c>
      <c r="AJ26">
        <v>0.88060000000000005</v>
      </c>
      <c r="AK26">
        <v>0.94389999999999996</v>
      </c>
      <c r="AL26">
        <v>0.76829999999999998</v>
      </c>
      <c r="AM26">
        <v>0.80220000000000002</v>
      </c>
      <c r="AN26">
        <v>0.95299999999999996</v>
      </c>
      <c r="AO26">
        <v>0.97130000000000005</v>
      </c>
      <c r="AP26">
        <v>0.57620000000000005</v>
      </c>
      <c r="AQ26">
        <v>0.98460000000000003</v>
      </c>
      <c r="AR26">
        <v>0.96750000000000003</v>
      </c>
      <c r="AS26">
        <v>0.98680000000000001</v>
      </c>
      <c r="AT26">
        <v>4.8099999999999997E-2</v>
      </c>
      <c r="AU26">
        <v>3.1699999999999999E-2</v>
      </c>
      <c r="AV26">
        <v>3.9199999999999999E-2</v>
      </c>
      <c r="AW26">
        <v>0.78690000000000004</v>
      </c>
      <c r="AX26">
        <v>0</v>
      </c>
      <c r="AY26">
        <v>0</v>
      </c>
      <c r="AZ26">
        <v>0.98309999999999997</v>
      </c>
      <c r="BA26">
        <v>0.51029999999999998</v>
      </c>
      <c r="BB26">
        <v>0.2757</v>
      </c>
      <c r="BC26">
        <v>0.45029999999999998</v>
      </c>
      <c r="BD26">
        <v>0.76039999999999996</v>
      </c>
      <c r="BE26">
        <v>3.8100000000000002E-2</v>
      </c>
      <c r="BF26">
        <v>0.10879999999999999</v>
      </c>
      <c r="BG26">
        <v>0.1905</v>
      </c>
      <c r="BH26">
        <v>0.127</v>
      </c>
      <c r="BI26">
        <v>4.9000000000000002E-2</v>
      </c>
      <c r="BJ26" s="13">
        <v>7.4399999999999994E-2</v>
      </c>
      <c r="BK26" s="13">
        <v>0.14510000000000001</v>
      </c>
      <c r="BL26">
        <v>0</v>
      </c>
    </row>
    <row r="27" spans="1:64" ht="15.75" customHeight="1">
      <c r="B27" t="s">
        <v>277</v>
      </c>
      <c r="C27">
        <v>0.6079</v>
      </c>
      <c r="D27">
        <v>0.60980000000000001</v>
      </c>
      <c r="E27">
        <v>0.50449999999999995</v>
      </c>
      <c r="F27">
        <v>0.7016</v>
      </c>
      <c r="G27">
        <v>0.57320000000000004</v>
      </c>
      <c r="H27">
        <v>0.94569999999999999</v>
      </c>
      <c r="I27">
        <v>0.1573</v>
      </c>
      <c r="J27">
        <v>0.84260000000000002</v>
      </c>
      <c r="K27">
        <v>0.5262</v>
      </c>
      <c r="L27">
        <v>0.27300000000000002</v>
      </c>
      <c r="M27">
        <v>0.72689999999999999</v>
      </c>
      <c r="N27">
        <v>0.46289999999999998</v>
      </c>
      <c r="O27">
        <v>0.33450000000000002</v>
      </c>
      <c r="P27">
        <v>0.66539999999999999</v>
      </c>
      <c r="Q27">
        <v>0.42849999999999999</v>
      </c>
      <c r="R27">
        <v>0.95840000000000003</v>
      </c>
      <c r="S27">
        <v>0.94569999999999999</v>
      </c>
      <c r="T27">
        <v>0.94930000000000003</v>
      </c>
      <c r="U27">
        <v>0.76949999999999996</v>
      </c>
      <c r="V27">
        <v>0.82150000000000001</v>
      </c>
      <c r="W27">
        <v>0.91320000000000001</v>
      </c>
      <c r="X27">
        <v>0.71060000000000001</v>
      </c>
      <c r="Y27">
        <v>0.77029999999999998</v>
      </c>
      <c r="Z27">
        <v>0.9294</v>
      </c>
      <c r="AA27">
        <v>0.8155</v>
      </c>
      <c r="AB27">
        <v>0.67449999999999999</v>
      </c>
      <c r="AC27">
        <v>0.96740000000000004</v>
      </c>
      <c r="AD27">
        <v>0.9819</v>
      </c>
      <c r="AE27">
        <v>0.98729999999999996</v>
      </c>
      <c r="AF27">
        <v>0.91500000000000004</v>
      </c>
      <c r="AG27">
        <v>0.98909999999999998</v>
      </c>
      <c r="AH27">
        <v>0.97640000000000005</v>
      </c>
      <c r="AI27">
        <v>1.8E-3</v>
      </c>
      <c r="AJ27">
        <v>0.23680000000000001</v>
      </c>
      <c r="AK27">
        <v>0.2079</v>
      </c>
      <c r="AL27">
        <v>0.69299999999999995</v>
      </c>
      <c r="AM27">
        <v>0.70989999999999998</v>
      </c>
      <c r="AN27">
        <v>0.99429999999999996</v>
      </c>
      <c r="AO27">
        <v>1</v>
      </c>
      <c r="AP27">
        <v>0.82479999999999998</v>
      </c>
      <c r="AQ27">
        <v>0.97699999999999998</v>
      </c>
      <c r="AR27">
        <v>0.97130000000000005</v>
      </c>
      <c r="AS27">
        <v>0.88129999999999997</v>
      </c>
      <c r="AT27">
        <v>0.14810000000000001</v>
      </c>
      <c r="AU27">
        <v>2.4199999999999999E-2</v>
      </c>
      <c r="AV27">
        <v>0.17749999999999999</v>
      </c>
      <c r="AW27">
        <v>0.65980000000000005</v>
      </c>
      <c r="AX27">
        <v>8.8200000000000001E-2</v>
      </c>
      <c r="AY27">
        <v>0.1176</v>
      </c>
      <c r="AZ27">
        <v>0.95320000000000005</v>
      </c>
      <c r="BA27">
        <v>0.1181</v>
      </c>
      <c r="BB27">
        <v>0.78979999999999995</v>
      </c>
      <c r="BC27">
        <v>0.85289999999999999</v>
      </c>
      <c r="BD27">
        <v>0.76219999999999999</v>
      </c>
      <c r="BE27">
        <v>9.98E-2</v>
      </c>
      <c r="BF27">
        <v>5.0799999999999998E-2</v>
      </c>
      <c r="BG27">
        <v>0.96730000000000005</v>
      </c>
      <c r="BH27">
        <v>0.55710000000000004</v>
      </c>
      <c r="BI27">
        <v>0.2722</v>
      </c>
      <c r="BJ27" s="13">
        <v>0.26129999999999998</v>
      </c>
      <c r="BK27" s="13">
        <v>0.28489999999999999</v>
      </c>
      <c r="BL27">
        <v>0.71319999999999995</v>
      </c>
    </row>
    <row r="28" spans="1:64" ht="15.75" customHeight="1">
      <c r="A28" s="27" t="s">
        <v>279</v>
      </c>
      <c r="B28" s="29" t="s">
        <v>283</v>
      </c>
      <c r="C28" s="29">
        <v>0.74039999999999995</v>
      </c>
      <c r="D28" s="29">
        <v>0.37930000000000003</v>
      </c>
      <c r="E28" s="29">
        <v>0.1905</v>
      </c>
      <c r="F28" s="29">
        <v>0.84809999999999997</v>
      </c>
      <c r="G28" s="29">
        <v>0.73050000000000004</v>
      </c>
      <c r="H28" s="29">
        <v>0.83360000000000001</v>
      </c>
      <c r="I28" s="29">
        <v>0.33090000000000003</v>
      </c>
      <c r="J28" s="29">
        <v>0.66900000000000004</v>
      </c>
      <c r="K28" s="29">
        <v>0.48459999999999998</v>
      </c>
      <c r="L28" s="29">
        <v>0.3291</v>
      </c>
      <c r="M28" s="29">
        <v>0.67079999999999995</v>
      </c>
      <c r="N28" s="29">
        <v>0.41949999999999998</v>
      </c>
      <c r="O28" s="29">
        <v>0.22600000000000001</v>
      </c>
      <c r="P28" s="29">
        <v>0.77390000000000003</v>
      </c>
      <c r="Q28" s="29">
        <v>0.47010000000000002</v>
      </c>
      <c r="R28" s="29">
        <v>0.56410000000000005</v>
      </c>
      <c r="S28" s="29">
        <v>0.81010000000000004</v>
      </c>
      <c r="T28" s="29">
        <v>0.82089999999999996</v>
      </c>
      <c r="U28" s="29">
        <v>0.92190000000000005</v>
      </c>
      <c r="V28" s="29">
        <v>0.92369999999999997</v>
      </c>
      <c r="W28" s="29">
        <v>0.91320000000000001</v>
      </c>
      <c r="X28" s="29">
        <v>0.73960000000000004</v>
      </c>
      <c r="Y28" s="29">
        <v>0.84619999999999995</v>
      </c>
      <c r="Z28" s="29">
        <v>0.93669999999999998</v>
      </c>
      <c r="AA28" s="29">
        <v>0.85529999999999995</v>
      </c>
      <c r="AB28" s="29">
        <v>0.35260000000000002</v>
      </c>
      <c r="AC28" s="29">
        <v>0.88419999999999999</v>
      </c>
      <c r="AD28" s="29">
        <v>0.73770000000000002</v>
      </c>
      <c r="AE28" s="29">
        <v>0.83179999999999998</v>
      </c>
      <c r="AF28" s="29">
        <v>0.84260000000000002</v>
      </c>
      <c r="AG28" s="29">
        <v>0.86250000000000004</v>
      </c>
      <c r="AH28" s="29">
        <v>0.77929999999999999</v>
      </c>
      <c r="AI28" s="29">
        <v>0.42849999999999999</v>
      </c>
      <c r="AJ28" s="29">
        <v>0.3291</v>
      </c>
      <c r="AK28" s="29">
        <v>0.3291</v>
      </c>
      <c r="AL28" s="29">
        <v>0.71179999999999999</v>
      </c>
      <c r="AM28" s="29">
        <v>0.77959999999999996</v>
      </c>
      <c r="AN28" s="29">
        <v>0.97560000000000002</v>
      </c>
      <c r="AO28" s="29">
        <v>0.97899999999999998</v>
      </c>
      <c r="AP28" s="29">
        <v>0.95850000000000002</v>
      </c>
      <c r="AQ28" s="29">
        <v>0.85629999999999995</v>
      </c>
      <c r="AR28" s="29">
        <v>0.85680000000000001</v>
      </c>
      <c r="AS28" s="29">
        <v>0.91139999999999999</v>
      </c>
      <c r="AT28" s="29">
        <v>0.52590000000000003</v>
      </c>
      <c r="AU28" s="29">
        <v>0.20180000000000001</v>
      </c>
      <c r="AV28" s="29">
        <v>0.66910000000000003</v>
      </c>
      <c r="AW28" s="29">
        <v>0.1177</v>
      </c>
      <c r="AX28" s="29">
        <v>0.47049999999999997</v>
      </c>
      <c r="AY28" s="29">
        <v>0.44109999999999999</v>
      </c>
      <c r="AZ28" s="29">
        <v>0.88590000000000002</v>
      </c>
      <c r="BA28" s="29">
        <v>6.3700000000000007E-2</v>
      </c>
      <c r="BB28" s="29">
        <v>0.80110000000000003</v>
      </c>
      <c r="BC28" s="29">
        <v>0.7702</v>
      </c>
      <c r="BD28" s="29">
        <v>0.81850000000000001</v>
      </c>
      <c r="BE28" s="29">
        <v>0.35199999999999998</v>
      </c>
      <c r="BF28" s="29">
        <v>0.21410000000000001</v>
      </c>
      <c r="BG28" s="29">
        <v>0.90559999999999996</v>
      </c>
      <c r="BH28" s="29">
        <v>0.3085</v>
      </c>
      <c r="BI28" s="29">
        <v>0.58069999999999999</v>
      </c>
      <c r="BJ28" s="31">
        <v>0.64970000000000006</v>
      </c>
      <c r="BK28" s="31">
        <v>0.55530000000000002</v>
      </c>
      <c r="BL28" s="33">
        <v>0.98719999999999997</v>
      </c>
    </row>
    <row r="29" spans="1:64" ht="15.75" customHeight="1">
      <c r="B29" t="s">
        <v>284</v>
      </c>
      <c r="C29">
        <v>0.8548</v>
      </c>
      <c r="D29">
        <v>0.78939999999999999</v>
      </c>
      <c r="E29">
        <v>0.22320000000000001</v>
      </c>
      <c r="F29">
        <v>0.72689999999999999</v>
      </c>
      <c r="G29">
        <v>0.72509999999999997</v>
      </c>
      <c r="H29">
        <v>0.80469999999999997</v>
      </c>
      <c r="I29">
        <v>6.3200000000000006E-2</v>
      </c>
      <c r="J29">
        <v>0.93669999999999998</v>
      </c>
      <c r="K29">
        <v>0.98729999999999996</v>
      </c>
      <c r="L29">
        <v>1.8E-3</v>
      </c>
      <c r="M29">
        <v>0.84989999999999999</v>
      </c>
      <c r="N29">
        <v>0.9385</v>
      </c>
      <c r="O29">
        <v>1.8E-3</v>
      </c>
      <c r="P29">
        <v>0.81369999999999998</v>
      </c>
      <c r="Q29">
        <v>0.96020000000000005</v>
      </c>
      <c r="R29">
        <v>0.77029999999999998</v>
      </c>
      <c r="S29">
        <v>0.3417</v>
      </c>
      <c r="T29">
        <v>0.78300000000000003</v>
      </c>
      <c r="U29">
        <v>0.91820000000000002</v>
      </c>
      <c r="V29">
        <v>0.85499999999999998</v>
      </c>
      <c r="W29">
        <v>0.91320000000000001</v>
      </c>
      <c r="X29">
        <v>0.80100000000000005</v>
      </c>
      <c r="Y29">
        <v>0.49180000000000001</v>
      </c>
      <c r="Z29">
        <v>0.96379999999999999</v>
      </c>
      <c r="AA29">
        <v>0.59309999999999996</v>
      </c>
      <c r="AB29">
        <v>0.29470000000000002</v>
      </c>
      <c r="AC29">
        <v>0.52259999999999995</v>
      </c>
      <c r="AD29">
        <v>0.7631</v>
      </c>
      <c r="AE29">
        <v>0.58399999999999996</v>
      </c>
      <c r="AF29">
        <v>0.72689999999999999</v>
      </c>
      <c r="AG29">
        <v>0.68710000000000004</v>
      </c>
      <c r="AH29">
        <v>0.78480000000000005</v>
      </c>
      <c r="AI29">
        <v>1.8E-3</v>
      </c>
      <c r="AJ29">
        <v>1.8E-3</v>
      </c>
      <c r="AK29">
        <v>1.8E-3</v>
      </c>
      <c r="AL29">
        <v>0.40300000000000002</v>
      </c>
      <c r="AM29">
        <v>0.52729999999999999</v>
      </c>
      <c r="AN29">
        <v>0.90800000000000003</v>
      </c>
      <c r="AO29">
        <v>0.9274</v>
      </c>
      <c r="AP29">
        <v>0.73060000000000003</v>
      </c>
      <c r="AQ29">
        <v>0.94059999999999999</v>
      </c>
      <c r="AR29">
        <v>0.9274</v>
      </c>
      <c r="AS29">
        <v>0.93779999999999997</v>
      </c>
      <c r="AT29">
        <v>0.54810000000000003</v>
      </c>
      <c r="AU29">
        <v>0.25040000000000001</v>
      </c>
      <c r="AV29">
        <v>0.38129999999999997</v>
      </c>
      <c r="AW29">
        <v>0.37569999999999998</v>
      </c>
      <c r="AX29">
        <v>0</v>
      </c>
      <c r="AY29">
        <v>0</v>
      </c>
      <c r="AZ29">
        <v>0.33829999999999999</v>
      </c>
      <c r="BA29">
        <v>7.6899999999999996E-2</v>
      </c>
      <c r="BB29">
        <v>0.91180000000000005</v>
      </c>
      <c r="BC29">
        <v>0.79590000000000005</v>
      </c>
      <c r="BD29">
        <v>0.53349999999999997</v>
      </c>
      <c r="BE29">
        <v>0.41010000000000002</v>
      </c>
      <c r="BF29">
        <v>0.43730000000000002</v>
      </c>
      <c r="BG29">
        <v>0.45729999999999998</v>
      </c>
      <c r="BH29">
        <v>0.76039999999999996</v>
      </c>
      <c r="BI29">
        <v>0.8548</v>
      </c>
      <c r="BJ29" s="13">
        <v>0.78939999999999999</v>
      </c>
      <c r="BK29" s="13">
        <v>0.57530000000000003</v>
      </c>
      <c r="BL29">
        <v>0.98719999999999997</v>
      </c>
    </row>
    <row r="30" spans="1:64" ht="15.75" customHeight="1">
      <c r="B30" t="s">
        <v>286</v>
      </c>
      <c r="C30">
        <v>0.12520000000000001</v>
      </c>
      <c r="D30">
        <v>0.14149999999999999</v>
      </c>
      <c r="E30">
        <v>0.62609999999999999</v>
      </c>
      <c r="F30">
        <v>0.2495</v>
      </c>
      <c r="G30">
        <v>0.27479999999999999</v>
      </c>
      <c r="H30">
        <v>0.44479999999999997</v>
      </c>
      <c r="I30">
        <v>0.1681</v>
      </c>
      <c r="J30">
        <v>0.83179999999999998</v>
      </c>
      <c r="K30">
        <v>0.8589</v>
      </c>
      <c r="L30">
        <v>1.8E-3</v>
      </c>
      <c r="M30">
        <v>0.84989999999999999</v>
      </c>
      <c r="N30">
        <v>0.89690000000000003</v>
      </c>
      <c r="O30">
        <v>1.8E-3</v>
      </c>
      <c r="P30">
        <v>0.81369999999999998</v>
      </c>
      <c r="Q30">
        <v>0.93120000000000003</v>
      </c>
      <c r="R30">
        <v>0.90769999999999995</v>
      </c>
      <c r="S30">
        <v>0.94569999999999999</v>
      </c>
      <c r="T30">
        <v>0.70520000000000005</v>
      </c>
      <c r="U30">
        <v>6.6900000000000001E-2</v>
      </c>
      <c r="V30">
        <v>0.1356</v>
      </c>
      <c r="W30">
        <v>0.91320000000000001</v>
      </c>
      <c r="X30">
        <v>0.77029999999999998</v>
      </c>
      <c r="Y30">
        <v>0.54610000000000003</v>
      </c>
      <c r="Z30">
        <v>0.95660000000000001</v>
      </c>
      <c r="AA30">
        <v>0.59489999999999998</v>
      </c>
      <c r="AB30">
        <v>0.52439999999999998</v>
      </c>
      <c r="AC30">
        <v>0.61119999999999997</v>
      </c>
      <c r="AD30">
        <v>0.87160000000000004</v>
      </c>
      <c r="AE30">
        <v>0.745</v>
      </c>
      <c r="AF30">
        <v>0.69069999999999998</v>
      </c>
      <c r="AG30">
        <v>0.75039999999999996</v>
      </c>
      <c r="AH30">
        <v>0.85170000000000001</v>
      </c>
      <c r="AI30">
        <v>1.8E-3</v>
      </c>
      <c r="AJ30">
        <v>1.8E-3</v>
      </c>
      <c r="AK30">
        <v>1.8E-3</v>
      </c>
      <c r="AL30">
        <v>0.7702</v>
      </c>
      <c r="AM30">
        <v>0.66100000000000003</v>
      </c>
      <c r="AN30">
        <v>0.94930000000000003</v>
      </c>
      <c r="AO30">
        <v>0.96179999999999999</v>
      </c>
      <c r="AP30">
        <v>0.7702</v>
      </c>
      <c r="AQ30">
        <v>0.97889999999999999</v>
      </c>
      <c r="AR30">
        <v>0.98470000000000002</v>
      </c>
      <c r="AS30">
        <v>0.59689999999999999</v>
      </c>
      <c r="AT30">
        <v>6.2899999999999998E-2</v>
      </c>
      <c r="AU30">
        <v>5.4199999999999998E-2</v>
      </c>
      <c r="AV30">
        <v>0.1084</v>
      </c>
      <c r="AW30">
        <v>0.81679999999999997</v>
      </c>
      <c r="AX30">
        <v>0</v>
      </c>
      <c r="AY30">
        <v>0</v>
      </c>
      <c r="AZ30">
        <v>0.92710000000000004</v>
      </c>
      <c r="BA30">
        <v>0.1482</v>
      </c>
      <c r="BB30">
        <v>0.68659999999999999</v>
      </c>
      <c r="BC30">
        <v>0.66910000000000003</v>
      </c>
      <c r="BD30">
        <v>0.91100000000000003</v>
      </c>
      <c r="BE30">
        <v>0.1633</v>
      </c>
      <c r="BF30">
        <v>0.156</v>
      </c>
      <c r="BG30">
        <v>0.72409999999999997</v>
      </c>
      <c r="BH30">
        <v>0.15060000000000001</v>
      </c>
      <c r="BI30">
        <v>0.2631</v>
      </c>
      <c r="BJ30" s="13">
        <v>0.441</v>
      </c>
      <c r="BK30" s="13">
        <v>0.65329999999999999</v>
      </c>
      <c r="BL30">
        <v>0</v>
      </c>
    </row>
    <row r="31" spans="1:64" ht="15.75" customHeight="1">
      <c r="B31" t="s">
        <v>287</v>
      </c>
      <c r="C31">
        <v>0.78580000000000005</v>
      </c>
      <c r="D31">
        <v>0.31759999999999999</v>
      </c>
      <c r="E31">
        <v>0.14149999999999999</v>
      </c>
      <c r="F31">
        <v>0.28199999999999997</v>
      </c>
      <c r="G31">
        <v>0.26579999999999998</v>
      </c>
      <c r="H31">
        <v>0.5605</v>
      </c>
      <c r="I31">
        <v>3.0700000000000002E-2</v>
      </c>
      <c r="J31">
        <v>0.96919999999999995</v>
      </c>
      <c r="K31">
        <v>0.51349999999999996</v>
      </c>
      <c r="L31">
        <v>1.8E-3</v>
      </c>
      <c r="M31">
        <v>0.84989999999999999</v>
      </c>
      <c r="N31">
        <v>0.55689999999999995</v>
      </c>
      <c r="O31">
        <v>1.8E-3</v>
      </c>
      <c r="P31">
        <v>0.81369999999999998</v>
      </c>
      <c r="Q31">
        <v>0.51349999999999996</v>
      </c>
      <c r="R31">
        <v>0.90949999999999998</v>
      </c>
      <c r="S31">
        <v>0.94569999999999999</v>
      </c>
      <c r="T31">
        <v>0.84619999999999995</v>
      </c>
      <c r="U31">
        <v>0.5353</v>
      </c>
      <c r="V31">
        <v>0.36609999999999998</v>
      </c>
      <c r="W31">
        <v>0.91320000000000001</v>
      </c>
      <c r="X31">
        <v>0.76129999999999998</v>
      </c>
      <c r="Y31">
        <v>0.52439999999999998</v>
      </c>
      <c r="Z31">
        <v>0.95289999999999997</v>
      </c>
      <c r="AA31">
        <v>0.53879999999999995</v>
      </c>
      <c r="AB31">
        <v>0.72509999999999997</v>
      </c>
      <c r="AC31">
        <v>0.9819</v>
      </c>
      <c r="AD31">
        <v>0.99270000000000003</v>
      </c>
      <c r="AE31">
        <v>0.99270000000000003</v>
      </c>
      <c r="AF31">
        <v>0.93120000000000003</v>
      </c>
      <c r="AG31">
        <v>0.9909</v>
      </c>
      <c r="AH31">
        <v>0.99270000000000003</v>
      </c>
      <c r="AI31">
        <v>0.95840000000000003</v>
      </c>
      <c r="AJ31">
        <v>0.65459999999999996</v>
      </c>
      <c r="AK31">
        <v>0.90949999999999998</v>
      </c>
      <c r="AL31">
        <v>0.50280000000000002</v>
      </c>
      <c r="AM31">
        <v>0.63839999999999997</v>
      </c>
      <c r="AN31">
        <v>0.90239999999999998</v>
      </c>
      <c r="AO31">
        <v>0.92359999999999998</v>
      </c>
      <c r="AP31">
        <v>0.65339999999999998</v>
      </c>
      <c r="AQ31">
        <v>0.96360000000000001</v>
      </c>
      <c r="AR31">
        <v>0.9637</v>
      </c>
      <c r="AS31">
        <v>0.90200000000000002</v>
      </c>
      <c r="AT31">
        <v>0.37030000000000002</v>
      </c>
      <c r="AU31">
        <v>0.2485</v>
      </c>
      <c r="AV31">
        <v>0.37190000000000001</v>
      </c>
      <c r="AW31">
        <v>5.79E-2</v>
      </c>
      <c r="AX31">
        <v>0</v>
      </c>
      <c r="AY31">
        <v>0</v>
      </c>
      <c r="AZ31">
        <v>0.95140000000000002</v>
      </c>
      <c r="BA31">
        <v>0.1313</v>
      </c>
      <c r="BB31">
        <v>0.84240000000000004</v>
      </c>
      <c r="BC31">
        <v>0.87129999999999996</v>
      </c>
      <c r="BD31">
        <v>0.92549999999999999</v>
      </c>
      <c r="BE31">
        <v>6.8900000000000003E-2</v>
      </c>
      <c r="BF31">
        <v>6.5299999999999997E-2</v>
      </c>
      <c r="BG31">
        <v>0.87839999999999996</v>
      </c>
      <c r="BH31">
        <v>0.33750000000000002</v>
      </c>
      <c r="BI31">
        <v>0.77849999999999997</v>
      </c>
      <c r="BJ31" s="13">
        <v>0.81659999999999999</v>
      </c>
      <c r="BK31" s="13">
        <v>0.68779999999999997</v>
      </c>
      <c r="BL31">
        <v>0.90010000000000001</v>
      </c>
    </row>
    <row r="32" spans="1:64" ht="15.75" customHeight="1">
      <c r="B32" t="s">
        <v>289</v>
      </c>
      <c r="C32">
        <v>0.15240000000000001</v>
      </c>
      <c r="D32">
        <v>0.54800000000000004</v>
      </c>
      <c r="E32">
        <v>0.89290000000000003</v>
      </c>
      <c r="F32">
        <v>0.53700000000000003</v>
      </c>
      <c r="G32">
        <v>0.69620000000000004</v>
      </c>
      <c r="H32">
        <v>0.82089999999999996</v>
      </c>
      <c r="I32">
        <v>0.23319999999999999</v>
      </c>
      <c r="J32">
        <v>0.76670000000000005</v>
      </c>
      <c r="K32">
        <v>0.98009999999999997</v>
      </c>
      <c r="L32">
        <v>0.36520000000000002</v>
      </c>
      <c r="M32">
        <v>0.63470000000000004</v>
      </c>
      <c r="N32">
        <v>0.94210000000000005</v>
      </c>
      <c r="O32">
        <v>0.35980000000000001</v>
      </c>
      <c r="P32">
        <v>0.6401</v>
      </c>
      <c r="Q32">
        <v>0.98550000000000004</v>
      </c>
      <c r="R32">
        <v>0.83720000000000006</v>
      </c>
      <c r="S32">
        <v>0.64549999999999996</v>
      </c>
      <c r="T32">
        <v>0.82820000000000005</v>
      </c>
      <c r="U32">
        <v>7.0599999999999996E-2</v>
      </c>
      <c r="V32">
        <v>0.1171</v>
      </c>
      <c r="W32">
        <v>0.91320000000000001</v>
      </c>
      <c r="X32">
        <v>0.80830000000000002</v>
      </c>
      <c r="Y32">
        <v>0.50090000000000001</v>
      </c>
      <c r="Z32">
        <v>0.9204</v>
      </c>
      <c r="AA32">
        <v>0.53339999999999999</v>
      </c>
      <c r="AB32">
        <v>0.35260000000000002</v>
      </c>
      <c r="AC32">
        <v>0.58399999999999996</v>
      </c>
      <c r="AD32">
        <v>0.84989999999999999</v>
      </c>
      <c r="AE32">
        <v>0.6925</v>
      </c>
      <c r="AF32">
        <v>0.83</v>
      </c>
      <c r="AG32">
        <v>0.73770000000000002</v>
      </c>
      <c r="AH32">
        <v>0.91679999999999995</v>
      </c>
      <c r="AI32">
        <v>1.8E-3</v>
      </c>
      <c r="AJ32">
        <v>1.8E-3</v>
      </c>
      <c r="AK32">
        <v>1.8E-3</v>
      </c>
      <c r="AL32">
        <v>0</v>
      </c>
      <c r="AM32">
        <v>0</v>
      </c>
      <c r="AN32">
        <v>0.93430000000000002</v>
      </c>
      <c r="AO32">
        <v>0.95030000000000003</v>
      </c>
      <c r="AP32">
        <v>0.67230000000000001</v>
      </c>
      <c r="AQ32">
        <v>0.94630000000000003</v>
      </c>
      <c r="AR32">
        <v>0.94269999999999998</v>
      </c>
      <c r="AS32">
        <v>0.96230000000000004</v>
      </c>
      <c r="AT32">
        <v>9.0700000000000003E-2</v>
      </c>
      <c r="AU32">
        <v>3.3599999999999998E-2</v>
      </c>
      <c r="AV32">
        <v>1.49E-2</v>
      </c>
      <c r="AW32">
        <v>0.70650000000000002</v>
      </c>
      <c r="AX32">
        <v>0</v>
      </c>
      <c r="AY32">
        <v>0</v>
      </c>
      <c r="AZ32">
        <v>0.58130000000000004</v>
      </c>
      <c r="BA32">
        <v>0.21010000000000001</v>
      </c>
      <c r="BB32">
        <v>0.58909999999999996</v>
      </c>
      <c r="BC32">
        <v>0.24079999999999999</v>
      </c>
      <c r="BD32">
        <v>0.23039999999999999</v>
      </c>
      <c r="BE32">
        <v>9.98E-2</v>
      </c>
      <c r="BF32">
        <v>0.127</v>
      </c>
      <c r="BG32">
        <v>0.62250000000000005</v>
      </c>
      <c r="BH32">
        <v>0.54620000000000002</v>
      </c>
      <c r="BI32">
        <v>3.8100000000000002E-2</v>
      </c>
      <c r="BJ32" s="13">
        <v>1.8100000000000002E-2</v>
      </c>
      <c r="BK32" s="13">
        <v>8.1600000000000006E-2</v>
      </c>
      <c r="BL32">
        <v>0</v>
      </c>
    </row>
    <row r="33" spans="1:64" ht="15.75" customHeight="1">
      <c r="A33" s="27" t="s">
        <v>292</v>
      </c>
      <c r="B33" s="29" t="s">
        <v>293</v>
      </c>
      <c r="C33" s="29">
        <v>0.67689999999999995</v>
      </c>
      <c r="D33" s="29">
        <v>0.64790000000000003</v>
      </c>
      <c r="E33" s="29">
        <v>0.42459999999999998</v>
      </c>
      <c r="F33" s="29">
        <v>0.71419999999999995</v>
      </c>
      <c r="G33" s="29">
        <v>0.66180000000000005</v>
      </c>
      <c r="H33" s="29">
        <v>0.90229999999999999</v>
      </c>
      <c r="I33" s="29">
        <v>0.27300000000000002</v>
      </c>
      <c r="J33" s="29">
        <v>0.72689999999999999</v>
      </c>
      <c r="K33" s="29">
        <v>0.94210000000000005</v>
      </c>
      <c r="L33" s="29">
        <v>1.8E-3</v>
      </c>
      <c r="M33" s="29">
        <v>0.84989999999999999</v>
      </c>
      <c r="N33" s="29">
        <v>0.97829999999999995</v>
      </c>
      <c r="O33" s="29">
        <v>1.8E-3</v>
      </c>
      <c r="P33" s="29">
        <v>0.81369999999999998</v>
      </c>
      <c r="Q33" s="29">
        <v>0.94210000000000005</v>
      </c>
      <c r="R33" s="29">
        <v>0.9204</v>
      </c>
      <c r="S33" s="29">
        <v>0.94569999999999999</v>
      </c>
      <c r="T33" s="29">
        <v>0.9385</v>
      </c>
      <c r="U33" s="29">
        <v>0.59289999999999998</v>
      </c>
      <c r="V33" s="29">
        <v>0.5353</v>
      </c>
      <c r="W33" s="29">
        <v>0.91320000000000001</v>
      </c>
      <c r="X33" s="29">
        <v>0.55149999999999999</v>
      </c>
      <c r="Y33" s="29">
        <v>0.86250000000000004</v>
      </c>
      <c r="Z33" s="29">
        <v>0.89510000000000001</v>
      </c>
      <c r="AA33" s="29">
        <v>0.89690000000000003</v>
      </c>
      <c r="AB33" s="29">
        <v>0.39960000000000001</v>
      </c>
      <c r="AC33" s="29">
        <v>0.66359999999999997</v>
      </c>
      <c r="AD33" s="29">
        <v>0.96020000000000005</v>
      </c>
      <c r="AE33" s="29">
        <v>0.88959999999999995</v>
      </c>
      <c r="AF33" s="29">
        <v>0.9204</v>
      </c>
      <c r="AG33" s="29">
        <v>0.90590000000000004</v>
      </c>
      <c r="AH33" s="29">
        <v>0.98909999999999998</v>
      </c>
      <c r="AI33" s="29">
        <v>0.56230000000000002</v>
      </c>
      <c r="AJ33" s="29">
        <v>0.34350000000000003</v>
      </c>
      <c r="AK33" s="29">
        <v>0.41220000000000001</v>
      </c>
      <c r="AL33" s="29">
        <v>0.62709999999999999</v>
      </c>
      <c r="AM33" s="29">
        <v>0.72689999999999999</v>
      </c>
      <c r="AN33" s="29">
        <v>0.98870000000000002</v>
      </c>
      <c r="AO33" s="29">
        <v>0.99609999999999999</v>
      </c>
      <c r="AP33" s="29">
        <v>0.80789999999999995</v>
      </c>
      <c r="AQ33" s="29">
        <v>0.99609999999999999</v>
      </c>
      <c r="AR33" s="29">
        <v>0.99419999999999997</v>
      </c>
      <c r="AS33" s="29">
        <v>0.94159999999999999</v>
      </c>
      <c r="AT33" s="29">
        <v>0.61480000000000001</v>
      </c>
      <c r="AU33" s="29">
        <v>0.4299</v>
      </c>
      <c r="AV33" s="29">
        <v>0.65980000000000005</v>
      </c>
      <c r="AW33" s="29">
        <v>5.79E-2</v>
      </c>
      <c r="AX33" s="29">
        <v>0.85289999999999999</v>
      </c>
      <c r="AY33" s="29">
        <v>0.70579999999999998</v>
      </c>
      <c r="AZ33" s="29">
        <v>0.86539999999999995</v>
      </c>
      <c r="BA33" s="29">
        <v>0.12570000000000001</v>
      </c>
      <c r="BB33" s="29">
        <v>0.79359999999999997</v>
      </c>
      <c r="BC33" s="29">
        <v>0.8639</v>
      </c>
      <c r="BD33" s="29">
        <v>0.75309999999999999</v>
      </c>
      <c r="BE33" s="29">
        <v>0.15060000000000001</v>
      </c>
      <c r="BF33" s="29">
        <v>0.1016</v>
      </c>
      <c r="BG33" s="29">
        <v>0.92010000000000003</v>
      </c>
      <c r="BH33" s="29">
        <v>0.60980000000000001</v>
      </c>
      <c r="BI33" s="29">
        <v>0.62970000000000004</v>
      </c>
      <c r="BJ33" s="31">
        <v>0.57889999999999997</v>
      </c>
      <c r="BK33" s="31">
        <v>0.53349999999999997</v>
      </c>
      <c r="BL33" s="33">
        <v>0.71319999999999995</v>
      </c>
    </row>
    <row r="34" spans="1:64" ht="15.75" customHeight="1">
      <c r="B34" t="s">
        <v>295</v>
      </c>
      <c r="C34">
        <v>0.8911</v>
      </c>
      <c r="D34">
        <v>0.1978</v>
      </c>
      <c r="E34">
        <v>4.7100000000000003E-2</v>
      </c>
      <c r="F34">
        <v>0.43940000000000001</v>
      </c>
      <c r="G34">
        <v>0.50990000000000002</v>
      </c>
      <c r="H34">
        <v>0.68530000000000002</v>
      </c>
      <c r="I34">
        <v>0.16270000000000001</v>
      </c>
      <c r="J34">
        <v>0.83720000000000006</v>
      </c>
      <c r="K34">
        <v>0.97099999999999997</v>
      </c>
      <c r="L34">
        <v>1.8E-3</v>
      </c>
      <c r="M34">
        <v>0.84989999999999999</v>
      </c>
      <c r="N34">
        <v>0.97640000000000005</v>
      </c>
      <c r="O34">
        <v>1.8E-3</v>
      </c>
      <c r="P34">
        <v>0.81369999999999998</v>
      </c>
      <c r="Q34">
        <v>0.98370000000000002</v>
      </c>
      <c r="R34">
        <v>0.85170000000000001</v>
      </c>
      <c r="S34">
        <v>0.81010000000000004</v>
      </c>
      <c r="T34">
        <v>0.62739999999999996</v>
      </c>
      <c r="U34">
        <v>0.72860000000000003</v>
      </c>
      <c r="V34">
        <v>0.45529999999999998</v>
      </c>
      <c r="W34">
        <v>0.91320000000000001</v>
      </c>
      <c r="X34">
        <v>0.82269999999999999</v>
      </c>
      <c r="Y34">
        <v>0.49719999999999998</v>
      </c>
      <c r="Z34">
        <v>0.94750000000000001</v>
      </c>
      <c r="AA34">
        <v>0.50090000000000001</v>
      </c>
      <c r="AB34">
        <v>0.39960000000000001</v>
      </c>
      <c r="AC34">
        <v>0.52259999999999995</v>
      </c>
      <c r="AD34">
        <v>0.82640000000000002</v>
      </c>
      <c r="AE34">
        <v>0.67630000000000001</v>
      </c>
      <c r="AF34">
        <v>0.71419999999999995</v>
      </c>
      <c r="AG34">
        <v>0.72689999999999999</v>
      </c>
      <c r="AH34">
        <v>0.82450000000000001</v>
      </c>
      <c r="AI34">
        <v>0.77390000000000003</v>
      </c>
      <c r="AJ34">
        <v>0.52439999999999998</v>
      </c>
      <c r="AK34">
        <v>0.63829999999999998</v>
      </c>
      <c r="AL34">
        <v>0.32950000000000002</v>
      </c>
      <c r="AM34">
        <v>0.38790000000000002</v>
      </c>
      <c r="AN34">
        <v>0.91930000000000001</v>
      </c>
      <c r="AO34">
        <v>0.93320000000000003</v>
      </c>
      <c r="AP34">
        <v>0.81540000000000001</v>
      </c>
      <c r="AQ34">
        <v>0.94440000000000002</v>
      </c>
      <c r="AR34">
        <v>0.92930000000000001</v>
      </c>
      <c r="AS34">
        <v>0.93030000000000002</v>
      </c>
      <c r="AT34">
        <v>0.7833</v>
      </c>
      <c r="AU34">
        <v>0.75139999999999996</v>
      </c>
      <c r="AV34">
        <v>0.9607</v>
      </c>
      <c r="AW34">
        <v>0.69340000000000002</v>
      </c>
      <c r="AX34">
        <v>0</v>
      </c>
      <c r="AY34">
        <v>0</v>
      </c>
      <c r="AZ34">
        <v>0.95509999999999995</v>
      </c>
      <c r="BA34">
        <v>2.81E-2</v>
      </c>
      <c r="BB34">
        <v>0.96809999999999996</v>
      </c>
      <c r="BC34">
        <v>0.70950000000000002</v>
      </c>
      <c r="BD34">
        <v>0.88739999999999997</v>
      </c>
      <c r="BE34">
        <v>4.9000000000000002E-2</v>
      </c>
      <c r="BF34">
        <v>9.8000000000000004E-2</v>
      </c>
      <c r="BG34">
        <v>0.44280000000000003</v>
      </c>
      <c r="BH34">
        <v>0.19600000000000001</v>
      </c>
      <c r="BI34">
        <v>0.90010000000000001</v>
      </c>
      <c r="BJ34" s="13">
        <v>0.94369999999999998</v>
      </c>
      <c r="BK34" s="13">
        <v>0.76400000000000001</v>
      </c>
      <c r="BL34">
        <v>0.90010000000000001</v>
      </c>
    </row>
    <row r="35" spans="1:64" ht="15.75" customHeight="1">
      <c r="B35" t="s">
        <v>297</v>
      </c>
      <c r="C35">
        <v>0.92920000000000003</v>
      </c>
      <c r="D35">
        <v>0.31569999999999998</v>
      </c>
      <c r="E35">
        <v>3.2599999999999997E-2</v>
      </c>
      <c r="F35">
        <v>0.67449999999999999</v>
      </c>
      <c r="G35">
        <v>0.89870000000000005</v>
      </c>
      <c r="H35">
        <v>0.79920000000000002</v>
      </c>
      <c r="I35">
        <v>1.0800000000000001E-2</v>
      </c>
      <c r="J35">
        <v>0.98909999999999998</v>
      </c>
      <c r="K35">
        <v>0.67630000000000001</v>
      </c>
      <c r="L35">
        <v>0.1663</v>
      </c>
      <c r="M35">
        <v>0.83360000000000001</v>
      </c>
      <c r="N35">
        <v>0.83540000000000003</v>
      </c>
      <c r="O35">
        <v>0.20430000000000001</v>
      </c>
      <c r="P35">
        <v>0.79559999999999997</v>
      </c>
      <c r="Q35">
        <v>0.97460000000000002</v>
      </c>
      <c r="R35">
        <v>0.84079999999999999</v>
      </c>
      <c r="S35">
        <v>0.64549999999999996</v>
      </c>
      <c r="T35">
        <v>0.5786</v>
      </c>
      <c r="U35">
        <v>0.88100000000000001</v>
      </c>
      <c r="V35">
        <v>0.68210000000000004</v>
      </c>
      <c r="W35">
        <v>0.877</v>
      </c>
      <c r="X35">
        <v>0.83720000000000006</v>
      </c>
      <c r="Y35">
        <v>0.40860000000000002</v>
      </c>
      <c r="Z35">
        <v>0.94569999999999999</v>
      </c>
      <c r="AA35">
        <v>0.46110000000000001</v>
      </c>
      <c r="AB35">
        <v>0.92579999999999996</v>
      </c>
      <c r="AC35">
        <v>0.86429999999999996</v>
      </c>
      <c r="AD35">
        <v>0.99270000000000003</v>
      </c>
      <c r="AE35">
        <v>0.93120000000000003</v>
      </c>
      <c r="AF35">
        <v>0.54610000000000003</v>
      </c>
      <c r="AG35">
        <v>0.82640000000000002</v>
      </c>
      <c r="AH35">
        <v>0.83720000000000006</v>
      </c>
      <c r="AI35">
        <v>0.52980000000000005</v>
      </c>
      <c r="AJ35">
        <v>0.35260000000000002</v>
      </c>
      <c r="AK35">
        <v>0.39960000000000001</v>
      </c>
      <c r="AL35">
        <v>0.34649999999999997</v>
      </c>
      <c r="AM35">
        <v>0.42930000000000001</v>
      </c>
      <c r="AN35">
        <v>0.83860000000000001</v>
      </c>
      <c r="AO35">
        <v>0.86450000000000005</v>
      </c>
      <c r="AP35">
        <v>0.55549999999999999</v>
      </c>
      <c r="AQ35">
        <v>0.8831</v>
      </c>
      <c r="AR35">
        <v>0.84350000000000003</v>
      </c>
      <c r="AS35">
        <v>0.99429999999999996</v>
      </c>
      <c r="AT35">
        <v>0.75739999999999996</v>
      </c>
      <c r="AU35">
        <v>0.60370000000000001</v>
      </c>
      <c r="AV35">
        <v>0.98129999999999995</v>
      </c>
      <c r="AW35">
        <v>0.7177</v>
      </c>
      <c r="AX35">
        <v>0</v>
      </c>
      <c r="AY35">
        <v>0</v>
      </c>
      <c r="AZ35">
        <v>0.78310000000000002</v>
      </c>
      <c r="BA35">
        <v>0.14630000000000001</v>
      </c>
      <c r="BB35">
        <v>0.8911</v>
      </c>
      <c r="BC35">
        <v>0.55879999999999996</v>
      </c>
      <c r="BD35">
        <v>0.69140000000000001</v>
      </c>
      <c r="BE35">
        <v>0.1052</v>
      </c>
      <c r="BF35">
        <v>0.1052</v>
      </c>
      <c r="BG35">
        <v>0.81850000000000001</v>
      </c>
      <c r="BH35">
        <v>0.27039999999999997</v>
      </c>
      <c r="BI35">
        <v>0.92369999999999997</v>
      </c>
      <c r="BJ35" s="13">
        <v>0.94730000000000003</v>
      </c>
      <c r="BK35" s="13">
        <v>0.69689999999999996</v>
      </c>
      <c r="BL35">
        <v>0.98719999999999997</v>
      </c>
    </row>
    <row r="36" spans="1:64" ht="15.75" customHeight="1">
      <c r="B36" t="s">
        <v>298</v>
      </c>
      <c r="C36">
        <v>0.35199999999999998</v>
      </c>
      <c r="D36">
        <v>5.2600000000000001E-2</v>
      </c>
      <c r="E36">
        <v>0.24129999999999999</v>
      </c>
      <c r="F36">
        <v>0.69979999999999998</v>
      </c>
      <c r="G36">
        <v>0.70879999999999999</v>
      </c>
      <c r="H36">
        <v>0.8155</v>
      </c>
      <c r="I36">
        <v>1.7999999999999999E-2</v>
      </c>
      <c r="J36">
        <v>0.9819</v>
      </c>
      <c r="K36">
        <v>0.66900000000000004</v>
      </c>
      <c r="L36">
        <v>1.8E-3</v>
      </c>
      <c r="M36">
        <v>0.84989999999999999</v>
      </c>
      <c r="N36">
        <v>0.59670000000000001</v>
      </c>
      <c r="O36">
        <v>1.8E-3</v>
      </c>
      <c r="P36">
        <v>0.81369999999999998</v>
      </c>
      <c r="Q36">
        <v>0.61480000000000001</v>
      </c>
      <c r="R36">
        <v>0.83360000000000001</v>
      </c>
      <c r="S36">
        <v>0.94569999999999999</v>
      </c>
      <c r="T36">
        <v>0.76849999999999996</v>
      </c>
      <c r="U36">
        <v>0.88280000000000003</v>
      </c>
      <c r="V36">
        <v>0.9516</v>
      </c>
      <c r="W36">
        <v>0.91320000000000001</v>
      </c>
      <c r="X36">
        <v>0.63829999999999998</v>
      </c>
      <c r="Y36">
        <v>0.72509999999999997</v>
      </c>
      <c r="Z36">
        <v>0.87160000000000004</v>
      </c>
      <c r="AA36">
        <v>0.78839999999999999</v>
      </c>
      <c r="AB36">
        <v>0.57140000000000002</v>
      </c>
      <c r="AC36">
        <v>0.87160000000000004</v>
      </c>
      <c r="AD36">
        <v>0.85529999999999995</v>
      </c>
      <c r="AE36">
        <v>0.84440000000000004</v>
      </c>
      <c r="AF36">
        <v>0.76670000000000005</v>
      </c>
      <c r="AG36">
        <v>0.83899999999999997</v>
      </c>
      <c r="AH36">
        <v>0.80830000000000002</v>
      </c>
      <c r="AI36">
        <v>1.8E-3</v>
      </c>
      <c r="AJ36">
        <v>1.8E-3</v>
      </c>
      <c r="AK36">
        <v>1.8E-3</v>
      </c>
      <c r="AL36">
        <v>0.95660000000000001</v>
      </c>
      <c r="AM36">
        <v>0.92649999999999999</v>
      </c>
      <c r="AN36">
        <v>0.93620000000000003</v>
      </c>
      <c r="AO36">
        <v>0.91600000000000004</v>
      </c>
      <c r="AP36">
        <v>0.9698</v>
      </c>
      <c r="AQ36">
        <v>0.98650000000000004</v>
      </c>
      <c r="AR36">
        <v>0.96940000000000004</v>
      </c>
      <c r="AS36">
        <v>0.99619999999999997</v>
      </c>
      <c r="AT36">
        <v>3.8800000000000001E-2</v>
      </c>
      <c r="AU36">
        <v>3.5499999999999997E-2</v>
      </c>
      <c r="AV36">
        <v>0.29149999999999998</v>
      </c>
      <c r="AW36">
        <v>0.82240000000000002</v>
      </c>
      <c r="AX36">
        <v>0</v>
      </c>
      <c r="AY36">
        <v>0</v>
      </c>
      <c r="AZ36">
        <v>0.9345</v>
      </c>
      <c r="BA36">
        <v>0.45960000000000001</v>
      </c>
      <c r="BB36">
        <v>0.6472</v>
      </c>
      <c r="BC36">
        <v>0.2959</v>
      </c>
      <c r="BD36">
        <v>0.64239999999999997</v>
      </c>
      <c r="BE36">
        <v>0.1905</v>
      </c>
      <c r="BF36">
        <v>0.13789999999999999</v>
      </c>
      <c r="BG36">
        <v>0.90559999999999996</v>
      </c>
      <c r="BH36">
        <v>4.7100000000000003E-2</v>
      </c>
      <c r="BI36">
        <v>0.28849999999999998</v>
      </c>
      <c r="BJ36" s="13">
        <v>0.54800000000000004</v>
      </c>
      <c r="BK36" s="13">
        <v>0.64790000000000003</v>
      </c>
      <c r="BL36">
        <v>0</v>
      </c>
    </row>
    <row r="37" spans="1:64" ht="15.75" customHeight="1">
      <c r="A37" s="36" t="s">
        <v>299</v>
      </c>
      <c r="B37" s="40" t="s">
        <v>300</v>
      </c>
      <c r="C37" s="40">
        <v>0.23769999999999999</v>
      </c>
      <c r="D37" s="40">
        <v>0.12520000000000001</v>
      </c>
      <c r="E37" s="40">
        <v>0.43369999999999997</v>
      </c>
      <c r="F37" s="40">
        <v>0.30919999999999997</v>
      </c>
      <c r="G37" s="40">
        <v>0.3327</v>
      </c>
      <c r="H37" s="40">
        <v>0.52439999999999998</v>
      </c>
      <c r="I37" s="40">
        <v>0.28570000000000001</v>
      </c>
      <c r="J37" s="40">
        <v>0.71419999999999995</v>
      </c>
      <c r="K37" s="40">
        <v>0.96020000000000005</v>
      </c>
      <c r="L37" s="40">
        <v>0.20430000000000001</v>
      </c>
      <c r="M37" s="40">
        <v>0.79559999999999997</v>
      </c>
      <c r="N37" s="40">
        <v>0.9819</v>
      </c>
      <c r="O37" s="40">
        <v>0.25130000000000002</v>
      </c>
      <c r="P37" s="40">
        <v>0.74860000000000004</v>
      </c>
      <c r="Q37" s="40">
        <v>0.95109999999999995</v>
      </c>
      <c r="R37" s="40">
        <v>0.65459999999999996</v>
      </c>
      <c r="S37" s="40">
        <v>0.51529999999999998</v>
      </c>
      <c r="T37" s="40">
        <v>0.59309999999999996</v>
      </c>
      <c r="U37" s="40">
        <v>0.92559999999999998</v>
      </c>
      <c r="V37" s="40">
        <v>0.98880000000000001</v>
      </c>
      <c r="W37" s="40">
        <v>0.46110000000000001</v>
      </c>
      <c r="X37" s="40">
        <v>0.79920000000000002</v>
      </c>
      <c r="Y37" s="40">
        <v>0.99809999999999999</v>
      </c>
      <c r="Z37" s="40">
        <v>0.98370000000000002</v>
      </c>
      <c r="AA37" s="40">
        <v>0.99629999999999996</v>
      </c>
      <c r="AB37" s="40">
        <v>0.35260000000000002</v>
      </c>
      <c r="AC37" s="40">
        <v>0.45750000000000002</v>
      </c>
      <c r="AD37" s="40">
        <v>0.71970000000000001</v>
      </c>
      <c r="AE37" s="40">
        <v>0.56410000000000005</v>
      </c>
      <c r="AF37" s="40">
        <v>0.67259999999999998</v>
      </c>
      <c r="AG37" s="40">
        <v>0.63649999999999995</v>
      </c>
      <c r="AH37" s="40">
        <v>0.73050000000000004</v>
      </c>
      <c r="AI37" s="40">
        <v>0.53879999999999995</v>
      </c>
      <c r="AJ37" s="40">
        <v>0.50270000000000004</v>
      </c>
      <c r="AK37" s="40">
        <v>0.44840000000000002</v>
      </c>
      <c r="AL37" s="40">
        <v>0</v>
      </c>
      <c r="AM37" s="40">
        <v>0</v>
      </c>
      <c r="AN37" s="40">
        <v>0.8911</v>
      </c>
      <c r="AO37" s="40">
        <v>0.89119999999999999</v>
      </c>
      <c r="AP37" s="40">
        <v>0.88129999999999997</v>
      </c>
      <c r="AQ37" s="40">
        <v>0.95009999999999994</v>
      </c>
      <c r="AR37" s="40">
        <v>0.95030000000000003</v>
      </c>
      <c r="AS37" s="40">
        <v>0.68540000000000001</v>
      </c>
      <c r="AT37" s="40">
        <v>0.1444</v>
      </c>
      <c r="AU37" s="40">
        <v>0.19620000000000001</v>
      </c>
      <c r="AV37" s="40">
        <v>5.04E-2</v>
      </c>
      <c r="AW37" s="40">
        <v>0.88780000000000003</v>
      </c>
      <c r="AX37" s="40">
        <v>0.32350000000000001</v>
      </c>
      <c r="AY37" s="40">
        <v>0.52939999999999998</v>
      </c>
      <c r="AZ37" s="40">
        <v>0.86350000000000005</v>
      </c>
      <c r="BA37" s="40">
        <v>0.52339999999999998</v>
      </c>
      <c r="BB37" s="40">
        <v>0.63219999999999998</v>
      </c>
      <c r="BC37" s="40">
        <v>0.22789999999999999</v>
      </c>
      <c r="BD37" s="40">
        <v>0.41010000000000002</v>
      </c>
      <c r="BE37" s="40">
        <v>0.11070000000000001</v>
      </c>
      <c r="BF37" s="40">
        <v>0.18140000000000001</v>
      </c>
      <c r="BG37" s="40">
        <v>0.14699999999999999</v>
      </c>
      <c r="BH37" s="40">
        <v>0.14149999999999999</v>
      </c>
      <c r="BI37" s="40">
        <v>0.64790000000000003</v>
      </c>
      <c r="BJ37" s="42">
        <v>0.77129999999999999</v>
      </c>
      <c r="BK37" s="42">
        <v>0.84750000000000003</v>
      </c>
      <c r="BL37" s="44">
        <v>0</v>
      </c>
    </row>
    <row r="38" spans="1:64" ht="15.75" customHeight="1">
      <c r="B38" t="s">
        <v>306</v>
      </c>
      <c r="C38">
        <v>0.43369999999999997</v>
      </c>
      <c r="D38">
        <v>0.45729999999999998</v>
      </c>
      <c r="E38">
        <v>0.60429999999999995</v>
      </c>
      <c r="F38">
        <v>0.75760000000000005</v>
      </c>
      <c r="G38">
        <v>0.72150000000000003</v>
      </c>
      <c r="H38">
        <v>0.71599999999999997</v>
      </c>
      <c r="I38">
        <v>0.35620000000000002</v>
      </c>
      <c r="J38">
        <v>0.64370000000000005</v>
      </c>
      <c r="K38">
        <v>0.94389999999999996</v>
      </c>
      <c r="L38">
        <v>0.26939999999999997</v>
      </c>
      <c r="M38">
        <v>0.73050000000000004</v>
      </c>
      <c r="N38">
        <v>0.96199999999999997</v>
      </c>
      <c r="O38">
        <v>1.8E-3</v>
      </c>
      <c r="P38">
        <v>0.81369999999999998</v>
      </c>
      <c r="Q38">
        <v>0.94030000000000002</v>
      </c>
      <c r="R38">
        <v>0.66539999999999999</v>
      </c>
      <c r="S38">
        <v>0.3417</v>
      </c>
      <c r="T38">
        <v>0.73050000000000004</v>
      </c>
      <c r="U38">
        <v>0.28989999999999999</v>
      </c>
      <c r="V38">
        <v>0.32150000000000001</v>
      </c>
      <c r="W38">
        <v>0.46110000000000001</v>
      </c>
      <c r="X38">
        <v>0.65280000000000005</v>
      </c>
      <c r="Y38">
        <v>0.97460000000000002</v>
      </c>
      <c r="Z38">
        <v>0.93300000000000005</v>
      </c>
      <c r="AA38">
        <v>0.97829999999999995</v>
      </c>
      <c r="AB38">
        <v>0.29470000000000002</v>
      </c>
      <c r="AC38">
        <v>0.40500000000000003</v>
      </c>
      <c r="AD38">
        <v>0.58399999999999996</v>
      </c>
      <c r="AE38">
        <v>0.47010000000000002</v>
      </c>
      <c r="AF38">
        <v>0.63470000000000004</v>
      </c>
      <c r="AG38">
        <v>0.58040000000000003</v>
      </c>
      <c r="AH38">
        <v>0.65090000000000003</v>
      </c>
      <c r="AI38">
        <v>1.8E-3</v>
      </c>
      <c r="AJ38">
        <v>0.26579999999999998</v>
      </c>
      <c r="AK38">
        <v>0.23139999999999999</v>
      </c>
      <c r="AL38">
        <v>0.87749999999999995</v>
      </c>
      <c r="AM38">
        <v>0.89639999999999997</v>
      </c>
      <c r="AN38">
        <v>0.79359999999999997</v>
      </c>
      <c r="AO38">
        <v>0.85109999999999997</v>
      </c>
      <c r="AP38">
        <v>0.28060000000000002</v>
      </c>
      <c r="AQ38">
        <v>0.93859999999999999</v>
      </c>
      <c r="AR38">
        <v>0.92549999999999999</v>
      </c>
      <c r="AS38">
        <v>0.97360000000000002</v>
      </c>
      <c r="AT38">
        <v>0.23330000000000001</v>
      </c>
      <c r="AU38">
        <v>0.1925</v>
      </c>
      <c r="AV38">
        <v>0.25040000000000001</v>
      </c>
      <c r="AW38">
        <v>0.54949999999999999</v>
      </c>
      <c r="AX38">
        <v>0</v>
      </c>
      <c r="AY38">
        <v>0</v>
      </c>
      <c r="AZ38">
        <v>0.50280000000000002</v>
      </c>
      <c r="BA38">
        <v>0.53649999999999998</v>
      </c>
      <c r="BB38">
        <v>0.41830000000000001</v>
      </c>
      <c r="BC38">
        <v>0.51280000000000003</v>
      </c>
      <c r="BD38">
        <v>0.51719999999999999</v>
      </c>
      <c r="BE38">
        <v>0.50449999999999995</v>
      </c>
      <c r="BF38">
        <v>0.57889999999999997</v>
      </c>
      <c r="BG38">
        <v>0.2903</v>
      </c>
      <c r="BH38">
        <v>0.37740000000000001</v>
      </c>
      <c r="BI38">
        <v>0.32840000000000003</v>
      </c>
      <c r="BJ38" s="13">
        <v>0.39200000000000002</v>
      </c>
      <c r="BK38" s="13">
        <v>0.47360000000000002</v>
      </c>
      <c r="BL38">
        <v>0</v>
      </c>
    </row>
    <row r="39" spans="1:64" ht="15.75" customHeight="1">
      <c r="B39" t="s">
        <v>309</v>
      </c>
      <c r="C39">
        <v>0.40649999999999997</v>
      </c>
      <c r="D39">
        <v>0.41189999999999999</v>
      </c>
      <c r="E39">
        <v>0.58430000000000004</v>
      </c>
      <c r="F39">
        <v>0.75039999999999996</v>
      </c>
      <c r="G39">
        <v>0.5696</v>
      </c>
      <c r="H39">
        <v>0.89329999999999998</v>
      </c>
      <c r="I39">
        <v>0.18440000000000001</v>
      </c>
      <c r="J39">
        <v>0.8155</v>
      </c>
      <c r="K39">
        <v>0.9728</v>
      </c>
      <c r="L39">
        <v>1.8E-3</v>
      </c>
      <c r="M39">
        <v>0.84989999999999999</v>
      </c>
      <c r="N39">
        <v>0.92220000000000002</v>
      </c>
      <c r="O39">
        <v>1.8E-3</v>
      </c>
      <c r="P39">
        <v>0.81369999999999998</v>
      </c>
      <c r="Q39">
        <v>0.82640000000000002</v>
      </c>
      <c r="R39">
        <v>0.90410000000000001</v>
      </c>
      <c r="S39">
        <v>0.81010000000000004</v>
      </c>
      <c r="T39">
        <v>0.6925</v>
      </c>
      <c r="U39">
        <v>0.17469999999999999</v>
      </c>
      <c r="V39">
        <v>0.22670000000000001</v>
      </c>
      <c r="W39">
        <v>0.91320000000000001</v>
      </c>
      <c r="X39">
        <v>0.39050000000000001</v>
      </c>
      <c r="Y39">
        <v>0.76849999999999996</v>
      </c>
      <c r="Z39">
        <v>0.77029999999999998</v>
      </c>
      <c r="AA39">
        <v>0.82820000000000005</v>
      </c>
      <c r="AB39">
        <v>0.21690000000000001</v>
      </c>
      <c r="AC39">
        <v>0.52259999999999995</v>
      </c>
      <c r="AD39">
        <v>0.60750000000000004</v>
      </c>
      <c r="AE39">
        <v>0.53700000000000003</v>
      </c>
      <c r="AF39">
        <v>0.76670000000000005</v>
      </c>
      <c r="AG39">
        <v>0.66720000000000002</v>
      </c>
      <c r="AH39">
        <v>0.71970000000000001</v>
      </c>
      <c r="AI39">
        <v>1.8E-3</v>
      </c>
      <c r="AJ39">
        <v>1.8E-3</v>
      </c>
      <c r="AK39">
        <v>1.8E-3</v>
      </c>
      <c r="AL39">
        <v>0.63460000000000005</v>
      </c>
      <c r="AM39">
        <v>0.66290000000000004</v>
      </c>
      <c r="AN39">
        <v>0.79730000000000001</v>
      </c>
      <c r="AO39">
        <v>0.84350000000000003</v>
      </c>
      <c r="AP39">
        <v>0.61580000000000001</v>
      </c>
      <c r="AQ39">
        <v>0.88880000000000003</v>
      </c>
      <c r="AR39">
        <v>0.90259999999999996</v>
      </c>
      <c r="AS39">
        <v>0.75319999999999998</v>
      </c>
      <c r="AT39">
        <v>0.25</v>
      </c>
      <c r="AU39">
        <v>0.18310000000000001</v>
      </c>
      <c r="AV39">
        <v>0.50460000000000005</v>
      </c>
      <c r="AW39">
        <v>0.13830000000000001</v>
      </c>
      <c r="AX39">
        <v>0</v>
      </c>
      <c r="AY39">
        <v>0</v>
      </c>
      <c r="AZ39">
        <v>0.65600000000000003</v>
      </c>
      <c r="BA39">
        <v>0.37519999999999998</v>
      </c>
      <c r="BB39">
        <v>0.40329999999999999</v>
      </c>
      <c r="BC39">
        <v>0.55510000000000004</v>
      </c>
      <c r="BD39">
        <v>0.60609999999999997</v>
      </c>
      <c r="BE39">
        <v>0.13059999999999999</v>
      </c>
      <c r="BF39">
        <v>0.15970000000000001</v>
      </c>
      <c r="BG39">
        <v>0.52990000000000004</v>
      </c>
      <c r="BH39">
        <v>0.32119999999999999</v>
      </c>
      <c r="BI39">
        <v>0.42459999999999998</v>
      </c>
      <c r="BJ39" s="13">
        <v>0.50449999999999995</v>
      </c>
      <c r="BK39" s="13">
        <v>0.58979999999999999</v>
      </c>
      <c r="BL39">
        <v>0</v>
      </c>
    </row>
    <row r="40" spans="1:64" ht="15.75" customHeight="1">
      <c r="B40" t="s">
        <v>285</v>
      </c>
      <c r="C40">
        <v>0.53349999999999997</v>
      </c>
      <c r="D40">
        <v>0.36470000000000002</v>
      </c>
      <c r="E40">
        <v>0.38829999999999998</v>
      </c>
      <c r="F40">
        <v>0.19339999999999999</v>
      </c>
      <c r="G40">
        <v>0.188</v>
      </c>
      <c r="H40">
        <v>0.67810000000000004</v>
      </c>
      <c r="I40">
        <v>0.4864</v>
      </c>
      <c r="J40">
        <v>0.51349999999999996</v>
      </c>
      <c r="K40">
        <v>0.79920000000000002</v>
      </c>
      <c r="L40">
        <v>0.43759999999999999</v>
      </c>
      <c r="M40">
        <v>0.56230000000000002</v>
      </c>
      <c r="N40">
        <v>0.92400000000000004</v>
      </c>
      <c r="O40">
        <v>0.50990000000000002</v>
      </c>
      <c r="P40">
        <v>0.49</v>
      </c>
      <c r="Q40">
        <v>0.84079999999999999</v>
      </c>
      <c r="R40">
        <v>0.99450000000000005</v>
      </c>
      <c r="S40">
        <v>0.94569999999999999</v>
      </c>
      <c r="T40">
        <v>0.88780000000000003</v>
      </c>
      <c r="U40">
        <v>0.96650000000000003</v>
      </c>
      <c r="V40">
        <v>0.97760000000000002</v>
      </c>
      <c r="W40">
        <v>0.35260000000000002</v>
      </c>
      <c r="X40">
        <v>0.3453</v>
      </c>
      <c r="Y40">
        <v>0.80279999999999996</v>
      </c>
      <c r="Z40">
        <v>0.7631</v>
      </c>
      <c r="AA40">
        <v>0.81369999999999998</v>
      </c>
      <c r="AB40">
        <v>0.79920000000000002</v>
      </c>
      <c r="AC40">
        <v>0.77029999999999998</v>
      </c>
      <c r="AD40">
        <v>0.99629999999999996</v>
      </c>
      <c r="AE40">
        <v>0.97640000000000005</v>
      </c>
      <c r="AF40">
        <v>0.85170000000000001</v>
      </c>
      <c r="AG40">
        <v>0.81369999999999998</v>
      </c>
      <c r="AH40">
        <v>0.9819</v>
      </c>
      <c r="AI40">
        <v>0.54790000000000005</v>
      </c>
      <c r="AJ40">
        <v>0.91859999999999997</v>
      </c>
      <c r="AK40">
        <v>0.754</v>
      </c>
      <c r="AL40">
        <v>0.37469999999999998</v>
      </c>
      <c r="AM40">
        <v>0.39539999999999997</v>
      </c>
      <c r="AN40">
        <v>0.69979999999999998</v>
      </c>
      <c r="AO40">
        <v>0.79379999999999995</v>
      </c>
      <c r="AP40">
        <v>0.44059999999999999</v>
      </c>
      <c r="AQ40">
        <v>0.88500000000000001</v>
      </c>
      <c r="AR40">
        <v>0.92169999999999996</v>
      </c>
      <c r="AS40">
        <v>0.61199999999999999</v>
      </c>
      <c r="AT40">
        <v>0.48139999999999999</v>
      </c>
      <c r="AU40">
        <v>0.61860000000000004</v>
      </c>
      <c r="AV40">
        <v>0.90459999999999996</v>
      </c>
      <c r="AW40">
        <v>0.89710000000000001</v>
      </c>
      <c r="AX40">
        <v>0.70579999999999998</v>
      </c>
      <c r="AY40">
        <v>0.6764</v>
      </c>
      <c r="AZ40">
        <v>0.86719999999999997</v>
      </c>
      <c r="BA40">
        <v>0.2082</v>
      </c>
      <c r="BB40">
        <v>0.88180000000000003</v>
      </c>
      <c r="BC40">
        <v>0.99260000000000004</v>
      </c>
      <c r="BD40">
        <v>0.99450000000000005</v>
      </c>
      <c r="BE40">
        <v>1.6299999999999999E-2</v>
      </c>
      <c r="BF40">
        <v>3.44E-2</v>
      </c>
      <c r="BG40">
        <v>0.41370000000000001</v>
      </c>
      <c r="BH40">
        <v>0.41739999999999999</v>
      </c>
      <c r="BI40">
        <v>0.75129999999999997</v>
      </c>
      <c r="BJ40" s="13">
        <v>0.78400000000000003</v>
      </c>
      <c r="BK40" s="13">
        <v>0.77669999999999995</v>
      </c>
      <c r="BL40">
        <v>0.71319999999999995</v>
      </c>
    </row>
    <row r="41" spans="1:64" ht="15.75" customHeight="1">
      <c r="B41" t="s">
        <v>312</v>
      </c>
      <c r="C41">
        <v>0.3049</v>
      </c>
      <c r="D41">
        <v>0.27760000000000001</v>
      </c>
      <c r="E41">
        <v>0.55169999999999997</v>
      </c>
      <c r="F41">
        <v>0.87339999999999995</v>
      </c>
      <c r="G41">
        <v>0.95660000000000001</v>
      </c>
      <c r="H41">
        <v>0.9294</v>
      </c>
      <c r="I41">
        <v>0.22059999999999999</v>
      </c>
      <c r="J41">
        <v>0.77929999999999999</v>
      </c>
      <c r="K41">
        <v>0.8679</v>
      </c>
      <c r="L41">
        <v>0.32</v>
      </c>
      <c r="M41">
        <v>0.67989999999999995</v>
      </c>
      <c r="N41">
        <v>0.76129999999999998</v>
      </c>
      <c r="O41">
        <v>0.3634</v>
      </c>
      <c r="P41">
        <v>0.63649999999999995</v>
      </c>
      <c r="Q41">
        <v>0.78839999999999999</v>
      </c>
      <c r="R41">
        <v>0.9385</v>
      </c>
      <c r="S41">
        <v>0.64549999999999996</v>
      </c>
      <c r="T41">
        <v>0.74860000000000004</v>
      </c>
      <c r="U41">
        <v>0.1431</v>
      </c>
      <c r="V41">
        <v>0.21560000000000001</v>
      </c>
      <c r="W41">
        <v>0.6925</v>
      </c>
      <c r="X41">
        <v>0.32</v>
      </c>
      <c r="Y41">
        <v>0.62380000000000002</v>
      </c>
      <c r="Z41">
        <v>0.70340000000000003</v>
      </c>
      <c r="AA41">
        <v>0.64549999999999996</v>
      </c>
      <c r="AB41">
        <v>0.24229999999999999</v>
      </c>
      <c r="AC41">
        <v>0.72689999999999999</v>
      </c>
      <c r="AD41">
        <v>0.67989999999999995</v>
      </c>
      <c r="AE41">
        <v>0.72870000000000001</v>
      </c>
      <c r="AF41">
        <v>0.88419999999999999</v>
      </c>
      <c r="AG41">
        <v>0.78480000000000005</v>
      </c>
      <c r="AH41">
        <v>0.85170000000000001</v>
      </c>
      <c r="AI41">
        <v>1.8E-3</v>
      </c>
      <c r="AJ41">
        <v>1.8E-3</v>
      </c>
      <c r="AK41">
        <v>1.8E-3</v>
      </c>
      <c r="AL41">
        <v>0</v>
      </c>
      <c r="AM41">
        <v>0</v>
      </c>
      <c r="AN41">
        <v>0.66969999999999996</v>
      </c>
      <c r="AO41">
        <v>0.76900000000000002</v>
      </c>
      <c r="AP41">
        <v>0.45379999999999998</v>
      </c>
      <c r="AQ41">
        <v>0.82750000000000001</v>
      </c>
      <c r="AR41">
        <v>0.83389999999999997</v>
      </c>
      <c r="AS41">
        <v>0.77769999999999995</v>
      </c>
      <c r="AT41">
        <v>0.1351</v>
      </c>
      <c r="AU41">
        <v>0.18129999999999999</v>
      </c>
      <c r="AV41">
        <v>0.20930000000000001</v>
      </c>
      <c r="AW41">
        <v>0.2336</v>
      </c>
      <c r="AX41">
        <v>0</v>
      </c>
      <c r="AY41">
        <v>0</v>
      </c>
      <c r="AZ41">
        <v>0.82420000000000004</v>
      </c>
      <c r="BA41">
        <v>0.28510000000000002</v>
      </c>
      <c r="BB41">
        <v>0.55149999999999999</v>
      </c>
      <c r="BC41">
        <v>0.39700000000000002</v>
      </c>
      <c r="BD41">
        <v>0.51900000000000002</v>
      </c>
      <c r="BE41">
        <v>0.38109999999999999</v>
      </c>
      <c r="BF41">
        <v>0.45729999999999998</v>
      </c>
      <c r="BG41">
        <v>0.31940000000000002</v>
      </c>
      <c r="BH41">
        <v>0.19409999999999999</v>
      </c>
      <c r="BI41">
        <v>0.22500000000000001</v>
      </c>
      <c r="BJ41" s="13">
        <v>0.34839999999999999</v>
      </c>
      <c r="BK41" s="13">
        <v>0.48820000000000002</v>
      </c>
      <c r="BL41">
        <v>0</v>
      </c>
    </row>
    <row r="42" spans="1:64" ht="15.75" customHeight="1">
      <c r="B42" t="s">
        <v>314</v>
      </c>
      <c r="C42">
        <v>0.75860000000000005</v>
      </c>
      <c r="D42">
        <v>0.69689999999999996</v>
      </c>
      <c r="E42">
        <v>0.3085</v>
      </c>
      <c r="F42">
        <v>0.73770000000000002</v>
      </c>
      <c r="G42">
        <v>0.6835</v>
      </c>
      <c r="H42">
        <v>0.88780000000000003</v>
      </c>
      <c r="I42">
        <v>0.26029999999999998</v>
      </c>
      <c r="J42">
        <v>0.73960000000000004</v>
      </c>
      <c r="K42">
        <v>0.84989999999999999</v>
      </c>
      <c r="L42">
        <v>0.54969999999999997</v>
      </c>
      <c r="M42">
        <v>0.45019999999999999</v>
      </c>
      <c r="N42">
        <v>0.74860000000000004</v>
      </c>
      <c r="O42">
        <v>0.58950000000000002</v>
      </c>
      <c r="P42">
        <v>0.41039999999999999</v>
      </c>
      <c r="Q42">
        <v>0.7359</v>
      </c>
      <c r="R42">
        <v>0.87880000000000003</v>
      </c>
      <c r="S42">
        <v>0.51529999999999998</v>
      </c>
      <c r="T42">
        <v>0.87339999999999995</v>
      </c>
      <c r="U42">
        <v>0.81589999999999996</v>
      </c>
      <c r="V42">
        <v>0.80289999999999995</v>
      </c>
      <c r="W42">
        <v>0.91320000000000001</v>
      </c>
      <c r="X42">
        <v>0.43209999999999998</v>
      </c>
      <c r="Y42">
        <v>0.63109999999999999</v>
      </c>
      <c r="Z42">
        <v>0.74680000000000002</v>
      </c>
      <c r="AA42">
        <v>0.65639999999999998</v>
      </c>
      <c r="AB42">
        <v>0.35260000000000002</v>
      </c>
      <c r="AC42">
        <v>0.7974</v>
      </c>
      <c r="AD42">
        <v>0.86250000000000004</v>
      </c>
      <c r="AE42">
        <v>0.86250000000000004</v>
      </c>
      <c r="AF42">
        <v>0.89329999999999998</v>
      </c>
      <c r="AG42">
        <v>0.88060000000000005</v>
      </c>
      <c r="AH42">
        <v>0.92579999999999996</v>
      </c>
      <c r="AI42">
        <v>1.8E-3</v>
      </c>
      <c r="AJ42">
        <v>1.8E-3</v>
      </c>
      <c r="AK42">
        <v>1.8E-3</v>
      </c>
      <c r="AL42">
        <v>0.4199</v>
      </c>
      <c r="AM42">
        <v>0.48020000000000002</v>
      </c>
      <c r="AN42">
        <v>0.87990000000000002</v>
      </c>
      <c r="AO42">
        <v>0.86639999999999995</v>
      </c>
      <c r="AP42">
        <v>0.83989999999999998</v>
      </c>
      <c r="AQ42">
        <v>0.95399999999999996</v>
      </c>
      <c r="AR42">
        <v>0.95409999999999995</v>
      </c>
      <c r="AS42">
        <v>0.89449999999999996</v>
      </c>
      <c r="AT42">
        <v>0.24809999999999999</v>
      </c>
      <c r="AU42">
        <v>9.7100000000000006E-2</v>
      </c>
      <c r="AV42">
        <v>0.25790000000000002</v>
      </c>
      <c r="AW42">
        <v>0.60929999999999995</v>
      </c>
      <c r="AX42">
        <v>0</v>
      </c>
      <c r="AY42">
        <v>0</v>
      </c>
      <c r="AZ42">
        <v>0.81859999999999999</v>
      </c>
      <c r="BA42">
        <v>0.3508</v>
      </c>
      <c r="BB42">
        <v>0.45019999999999999</v>
      </c>
      <c r="BC42">
        <v>0.67269999999999996</v>
      </c>
      <c r="BD42">
        <v>0.5081</v>
      </c>
      <c r="BE42">
        <v>7.4399999999999994E-2</v>
      </c>
      <c r="BF42">
        <v>6.1699999999999998E-2</v>
      </c>
      <c r="BG42">
        <v>0.91100000000000003</v>
      </c>
      <c r="BH42">
        <v>0.61519999999999997</v>
      </c>
      <c r="BI42">
        <v>0.45729999999999998</v>
      </c>
      <c r="BJ42" s="13">
        <v>0.4264</v>
      </c>
      <c r="BK42" s="13">
        <v>0.3085</v>
      </c>
      <c r="BL42">
        <v>0</v>
      </c>
    </row>
    <row r="43" spans="1:64" ht="15.75" customHeight="1">
      <c r="B43" t="s">
        <v>315</v>
      </c>
      <c r="C43">
        <v>0.33210000000000001</v>
      </c>
      <c r="D43">
        <v>0.14879999999999999</v>
      </c>
      <c r="E43">
        <v>0.36109999999999998</v>
      </c>
      <c r="F43">
        <v>0.97460000000000002</v>
      </c>
      <c r="G43">
        <v>0.94210000000000005</v>
      </c>
      <c r="H43">
        <v>0.99450000000000005</v>
      </c>
      <c r="I43">
        <v>8.8599999999999998E-2</v>
      </c>
      <c r="J43">
        <v>0.9113</v>
      </c>
      <c r="K43">
        <v>0.55330000000000001</v>
      </c>
      <c r="L43">
        <v>0.31640000000000001</v>
      </c>
      <c r="M43">
        <v>0.6835</v>
      </c>
      <c r="N43">
        <v>0.42670000000000002</v>
      </c>
      <c r="O43">
        <v>0.28199999999999997</v>
      </c>
      <c r="P43">
        <v>0.71789999999999998</v>
      </c>
      <c r="Q43">
        <v>0.48099999999999998</v>
      </c>
      <c r="R43">
        <v>0.97099999999999997</v>
      </c>
      <c r="S43">
        <v>0.81010000000000004</v>
      </c>
      <c r="T43">
        <v>0.99450000000000005</v>
      </c>
      <c r="U43">
        <v>0.32340000000000002</v>
      </c>
      <c r="V43">
        <v>0.40139999999999998</v>
      </c>
      <c r="W43">
        <v>0.91320000000000001</v>
      </c>
      <c r="X43">
        <v>0.46110000000000001</v>
      </c>
      <c r="Y43">
        <v>0.48280000000000001</v>
      </c>
      <c r="Z43">
        <v>0.74139999999999995</v>
      </c>
      <c r="AA43">
        <v>0.57320000000000004</v>
      </c>
      <c r="AB43">
        <v>0.43390000000000001</v>
      </c>
      <c r="AC43">
        <v>0.98370000000000002</v>
      </c>
      <c r="AD43">
        <v>0.91679999999999995</v>
      </c>
      <c r="AE43">
        <v>0.97640000000000005</v>
      </c>
      <c r="AF43">
        <v>0.9909</v>
      </c>
      <c r="AG43">
        <v>0.97829999999999995</v>
      </c>
      <c r="AH43">
        <v>0.9909</v>
      </c>
      <c r="AI43">
        <v>1.8E-3</v>
      </c>
      <c r="AJ43">
        <v>1.8E-3</v>
      </c>
      <c r="AK43">
        <v>1.8E-3</v>
      </c>
      <c r="AL43">
        <v>0.64590000000000003</v>
      </c>
      <c r="AM43">
        <v>0.70620000000000005</v>
      </c>
      <c r="AN43">
        <v>0.89300000000000002</v>
      </c>
      <c r="AO43">
        <v>0.90259999999999996</v>
      </c>
      <c r="AP43">
        <v>0.70430000000000004</v>
      </c>
      <c r="AQ43">
        <v>0.9425</v>
      </c>
      <c r="AR43">
        <v>0.9446</v>
      </c>
      <c r="AS43">
        <v>0.84550000000000003</v>
      </c>
      <c r="AT43">
        <v>7.7700000000000005E-2</v>
      </c>
      <c r="AU43">
        <v>0.14760000000000001</v>
      </c>
      <c r="AV43">
        <v>0.27279999999999999</v>
      </c>
      <c r="AW43">
        <v>0.24110000000000001</v>
      </c>
      <c r="AX43">
        <v>0</v>
      </c>
      <c r="AY43">
        <v>0</v>
      </c>
      <c r="AZ43">
        <v>0.9476</v>
      </c>
      <c r="BA43">
        <v>0.2326</v>
      </c>
      <c r="BB43">
        <v>0.58160000000000001</v>
      </c>
      <c r="BC43">
        <v>0.69110000000000005</v>
      </c>
      <c r="BD43">
        <v>0.92010000000000003</v>
      </c>
      <c r="BE43">
        <v>1.9900000000000001E-2</v>
      </c>
      <c r="BF43">
        <v>1.9900000000000001E-2</v>
      </c>
      <c r="BG43">
        <v>0.92549999999999999</v>
      </c>
      <c r="BH43">
        <v>6.7100000000000007E-2</v>
      </c>
      <c r="BI43">
        <v>0.1923</v>
      </c>
      <c r="BJ43" s="13">
        <v>0.36109999999999998</v>
      </c>
      <c r="BK43" s="13">
        <v>0.48089999999999999</v>
      </c>
      <c r="BL43">
        <v>0</v>
      </c>
    </row>
    <row r="44" spans="1:64" ht="15.75" customHeight="1">
      <c r="B44" t="s">
        <v>317</v>
      </c>
      <c r="C44">
        <v>0.25040000000000001</v>
      </c>
      <c r="D44">
        <v>1.9900000000000001E-2</v>
      </c>
      <c r="E44">
        <v>0.2014</v>
      </c>
      <c r="F44">
        <v>0.85529999999999995</v>
      </c>
      <c r="G44">
        <v>0.91500000000000004</v>
      </c>
      <c r="H44">
        <v>0.46829999999999999</v>
      </c>
      <c r="I44">
        <v>5.2400000000000002E-2</v>
      </c>
      <c r="J44">
        <v>0.94750000000000001</v>
      </c>
      <c r="K44">
        <v>0.94569999999999999</v>
      </c>
      <c r="L44">
        <v>1.8E-3</v>
      </c>
      <c r="M44">
        <v>0.84989999999999999</v>
      </c>
      <c r="N44">
        <v>0.85529999999999995</v>
      </c>
      <c r="O44">
        <v>1.8E-3</v>
      </c>
      <c r="P44">
        <v>0.81369999999999998</v>
      </c>
      <c r="Q44">
        <v>0.90049999999999997</v>
      </c>
      <c r="R44">
        <v>0.66720000000000002</v>
      </c>
      <c r="S44">
        <v>0.64549999999999996</v>
      </c>
      <c r="T44">
        <v>0.71240000000000003</v>
      </c>
      <c r="U44">
        <v>0.4052</v>
      </c>
      <c r="V44">
        <v>0.55940000000000001</v>
      </c>
      <c r="W44">
        <v>0.91320000000000001</v>
      </c>
      <c r="X44">
        <v>0.3851</v>
      </c>
      <c r="Y44">
        <v>0.52259999999999995</v>
      </c>
      <c r="Z44">
        <v>0.69069999999999998</v>
      </c>
      <c r="AA44">
        <v>0.52800000000000002</v>
      </c>
      <c r="AB44">
        <v>0.24229999999999999</v>
      </c>
      <c r="AC44">
        <v>0.66359999999999997</v>
      </c>
      <c r="AD44">
        <v>0.69979999999999998</v>
      </c>
      <c r="AE44">
        <v>0.63470000000000004</v>
      </c>
      <c r="AF44">
        <v>0.79200000000000004</v>
      </c>
      <c r="AG44">
        <v>0.71240000000000003</v>
      </c>
      <c r="AH44">
        <v>0.76849999999999996</v>
      </c>
      <c r="AI44">
        <v>0.69069999999999998</v>
      </c>
      <c r="AJ44">
        <v>0.46289999999999998</v>
      </c>
      <c r="AK44">
        <v>0.54610000000000003</v>
      </c>
      <c r="AL44">
        <v>0.72689999999999999</v>
      </c>
      <c r="AM44">
        <v>0.69110000000000005</v>
      </c>
      <c r="AN44">
        <v>0.86670000000000003</v>
      </c>
      <c r="AO44">
        <v>0.88929999999999998</v>
      </c>
      <c r="AP44">
        <v>0.62519999999999998</v>
      </c>
      <c r="AQ44">
        <v>0.91180000000000005</v>
      </c>
      <c r="AR44">
        <v>0.91600000000000004</v>
      </c>
      <c r="AS44">
        <v>0.81920000000000004</v>
      </c>
      <c r="AT44">
        <v>5.9200000000000003E-2</v>
      </c>
      <c r="AU44">
        <v>0.11020000000000001</v>
      </c>
      <c r="AV44">
        <v>0.1065</v>
      </c>
      <c r="AW44">
        <v>0.4037</v>
      </c>
      <c r="AX44">
        <v>0</v>
      </c>
      <c r="AY44">
        <v>0</v>
      </c>
      <c r="AZ44">
        <v>0.91020000000000001</v>
      </c>
      <c r="BA44">
        <v>0.24199999999999999</v>
      </c>
      <c r="BB44">
        <v>0.64349999999999996</v>
      </c>
      <c r="BC44">
        <v>0.57899999999999996</v>
      </c>
      <c r="BD44">
        <v>0.96</v>
      </c>
      <c r="BE44">
        <v>0.2286</v>
      </c>
      <c r="BF44">
        <v>0.20680000000000001</v>
      </c>
      <c r="BG44">
        <v>0.73860000000000003</v>
      </c>
      <c r="BH44">
        <v>1.2699999999999999E-2</v>
      </c>
      <c r="BI44">
        <v>0.21959999999999999</v>
      </c>
      <c r="BJ44" s="13">
        <v>0.54079999999999995</v>
      </c>
      <c r="BK44" s="13">
        <v>0.67869999999999997</v>
      </c>
      <c r="BL44">
        <v>0</v>
      </c>
    </row>
    <row r="45" spans="1:64" ht="15.75" customHeight="1">
      <c r="B45" t="s">
        <v>319</v>
      </c>
      <c r="C45">
        <v>0.55169999999999997</v>
      </c>
      <c r="D45">
        <v>0.35199999999999998</v>
      </c>
      <c r="E45">
        <v>0.35570000000000002</v>
      </c>
      <c r="F45">
        <v>0.8679</v>
      </c>
      <c r="G45">
        <v>0.88600000000000001</v>
      </c>
      <c r="H45">
        <v>0.84260000000000002</v>
      </c>
      <c r="I45">
        <v>0.27660000000000001</v>
      </c>
      <c r="J45">
        <v>0.72330000000000005</v>
      </c>
      <c r="K45">
        <v>0.89329999999999998</v>
      </c>
      <c r="L45">
        <v>0.45929999999999999</v>
      </c>
      <c r="M45">
        <v>0.54059999999999997</v>
      </c>
      <c r="N45">
        <v>0.83720000000000006</v>
      </c>
      <c r="O45">
        <v>0.43390000000000001</v>
      </c>
      <c r="P45">
        <v>0.56599999999999995</v>
      </c>
      <c r="Q45">
        <v>0.84809999999999997</v>
      </c>
      <c r="R45">
        <v>0.79200000000000004</v>
      </c>
      <c r="S45">
        <v>0.81010000000000004</v>
      </c>
      <c r="T45">
        <v>0.84440000000000004</v>
      </c>
      <c r="U45">
        <v>0.25459999999999999</v>
      </c>
      <c r="V45">
        <v>0.2472</v>
      </c>
      <c r="W45">
        <v>0.91320000000000001</v>
      </c>
      <c r="X45">
        <v>0.4864</v>
      </c>
      <c r="Y45">
        <v>0.4773</v>
      </c>
      <c r="Z45">
        <v>0.66359999999999997</v>
      </c>
      <c r="AA45">
        <v>0.50629999999999997</v>
      </c>
      <c r="AB45">
        <v>0.26939999999999997</v>
      </c>
      <c r="AC45">
        <v>0.78300000000000003</v>
      </c>
      <c r="AD45">
        <v>0.79020000000000001</v>
      </c>
      <c r="AE45">
        <v>0.81369999999999998</v>
      </c>
      <c r="AF45">
        <v>0.9113</v>
      </c>
      <c r="AG45">
        <v>0.81369999999999998</v>
      </c>
      <c r="AH45">
        <v>0.90410000000000001</v>
      </c>
      <c r="AI45">
        <v>0.89690000000000003</v>
      </c>
      <c r="AJ45">
        <v>0.78480000000000005</v>
      </c>
      <c r="AK45">
        <v>0.85170000000000001</v>
      </c>
      <c r="AL45">
        <v>0.55549999999999999</v>
      </c>
      <c r="AM45">
        <v>0.57250000000000001</v>
      </c>
      <c r="AN45">
        <v>0.73919999999999997</v>
      </c>
      <c r="AO45">
        <v>0.8206</v>
      </c>
      <c r="AP45">
        <v>0.43120000000000003</v>
      </c>
      <c r="AQ45">
        <v>0.9214</v>
      </c>
      <c r="AR45">
        <v>0.91220000000000001</v>
      </c>
      <c r="AS45">
        <v>0.93589999999999995</v>
      </c>
      <c r="AT45">
        <v>9.4399999999999998E-2</v>
      </c>
      <c r="AU45">
        <v>8.9700000000000002E-2</v>
      </c>
      <c r="AV45">
        <v>0.23549999999999999</v>
      </c>
      <c r="AW45">
        <v>0.4037</v>
      </c>
      <c r="AX45">
        <v>0</v>
      </c>
      <c r="AY45">
        <v>0</v>
      </c>
      <c r="AZ45">
        <v>0.52329999999999999</v>
      </c>
      <c r="BA45">
        <v>0.43149999999999999</v>
      </c>
      <c r="BB45">
        <v>0.22320000000000001</v>
      </c>
      <c r="BC45">
        <v>0.41720000000000002</v>
      </c>
      <c r="BD45">
        <v>0.49</v>
      </c>
      <c r="BE45">
        <v>9.0700000000000003E-2</v>
      </c>
      <c r="BF45">
        <v>0.14330000000000001</v>
      </c>
      <c r="BG45">
        <v>0.42280000000000001</v>
      </c>
      <c r="BH45">
        <v>0.27939999999999998</v>
      </c>
      <c r="BI45">
        <v>0.2087</v>
      </c>
      <c r="BJ45" s="13">
        <v>0.2631</v>
      </c>
      <c r="BK45" s="13">
        <v>0.31030000000000002</v>
      </c>
      <c r="BL45">
        <v>0.90010000000000001</v>
      </c>
    </row>
    <row r="46" spans="1:64" ht="15.75" customHeight="1">
      <c r="B46" t="s">
        <v>320</v>
      </c>
      <c r="C46">
        <v>0.65149999999999997</v>
      </c>
      <c r="D46">
        <v>0.28670000000000001</v>
      </c>
      <c r="E46">
        <v>0.2177</v>
      </c>
      <c r="F46">
        <v>0.71060000000000001</v>
      </c>
      <c r="G46">
        <v>0.70340000000000003</v>
      </c>
      <c r="H46">
        <v>0.76849999999999996</v>
      </c>
      <c r="I46">
        <v>0.41039999999999999</v>
      </c>
      <c r="J46">
        <v>0.58950000000000002</v>
      </c>
      <c r="K46">
        <v>0.91859999999999997</v>
      </c>
      <c r="L46">
        <v>0.43209999999999998</v>
      </c>
      <c r="M46">
        <v>0.56779999999999997</v>
      </c>
      <c r="N46">
        <v>0.88239999999999996</v>
      </c>
      <c r="O46">
        <v>0.49719999999999998</v>
      </c>
      <c r="P46">
        <v>0.50270000000000004</v>
      </c>
      <c r="Q46">
        <v>0.86980000000000002</v>
      </c>
      <c r="R46">
        <v>0.72870000000000001</v>
      </c>
      <c r="S46">
        <v>0.3417</v>
      </c>
      <c r="T46">
        <v>0.92759999999999998</v>
      </c>
      <c r="U46">
        <v>0.46839999999999998</v>
      </c>
      <c r="V46">
        <v>0.41070000000000001</v>
      </c>
      <c r="W46">
        <v>0.91320000000000001</v>
      </c>
      <c r="X46">
        <v>0.40139999999999998</v>
      </c>
      <c r="Y46">
        <v>0.57679999999999998</v>
      </c>
      <c r="Z46">
        <v>0.66</v>
      </c>
      <c r="AA46">
        <v>0.56599999999999995</v>
      </c>
      <c r="AB46">
        <v>0.24229999999999999</v>
      </c>
      <c r="AC46">
        <v>0.58399999999999996</v>
      </c>
      <c r="AD46">
        <v>0.71970000000000001</v>
      </c>
      <c r="AE46">
        <v>0.71599999999999997</v>
      </c>
      <c r="AF46">
        <v>0.85709999999999997</v>
      </c>
      <c r="AG46">
        <v>0.71970000000000001</v>
      </c>
      <c r="AH46">
        <v>0.83720000000000006</v>
      </c>
      <c r="AI46">
        <v>1.8E-3</v>
      </c>
      <c r="AJ46">
        <v>0.2495</v>
      </c>
      <c r="AK46">
        <v>0.21690000000000001</v>
      </c>
      <c r="AL46">
        <v>0.57620000000000005</v>
      </c>
      <c r="AM46">
        <v>0.54039999999999999</v>
      </c>
      <c r="AN46">
        <v>0.84609999999999996</v>
      </c>
      <c r="AO46">
        <v>0.87019999999999997</v>
      </c>
      <c r="AP46">
        <v>0.56299999999999994</v>
      </c>
      <c r="AQ46">
        <v>0.91569999999999996</v>
      </c>
      <c r="AR46">
        <v>0.9103</v>
      </c>
      <c r="AS46">
        <v>0.93400000000000005</v>
      </c>
      <c r="AT46">
        <v>0.14249999999999999</v>
      </c>
      <c r="AU46">
        <v>0.1196</v>
      </c>
      <c r="AV46">
        <v>0.1308</v>
      </c>
      <c r="AW46">
        <v>0.26910000000000001</v>
      </c>
      <c r="AX46">
        <v>0</v>
      </c>
      <c r="AY46">
        <v>0</v>
      </c>
      <c r="AZ46">
        <v>0.70650000000000002</v>
      </c>
      <c r="BA46">
        <v>0.55149999999999999</v>
      </c>
      <c r="BB46">
        <v>0.32079999999999997</v>
      </c>
      <c r="BC46">
        <v>0.37130000000000002</v>
      </c>
      <c r="BD46">
        <v>0.47910000000000003</v>
      </c>
      <c r="BE46">
        <v>7.9799999999999996E-2</v>
      </c>
      <c r="BF46">
        <v>8.3400000000000002E-2</v>
      </c>
      <c r="BG46">
        <v>0.79490000000000005</v>
      </c>
      <c r="BH46">
        <v>0.25040000000000001</v>
      </c>
      <c r="BI46">
        <v>0.58430000000000004</v>
      </c>
      <c r="BJ46" s="13">
        <v>0.68049999999999999</v>
      </c>
      <c r="BK46" s="13">
        <v>0.63149999999999995</v>
      </c>
      <c r="BL46">
        <v>0</v>
      </c>
    </row>
    <row r="47" spans="1:64" ht="15.75" customHeight="1">
      <c r="B47" t="s">
        <v>321</v>
      </c>
      <c r="C47">
        <v>0.55530000000000002</v>
      </c>
      <c r="D47">
        <v>0.76949999999999996</v>
      </c>
      <c r="E47">
        <v>0.73499999999999999</v>
      </c>
      <c r="F47">
        <v>0.83</v>
      </c>
      <c r="G47">
        <v>0.82269999999999999</v>
      </c>
      <c r="H47">
        <v>0.75760000000000005</v>
      </c>
      <c r="I47">
        <v>0.27479999999999999</v>
      </c>
      <c r="J47">
        <v>0.72509999999999997</v>
      </c>
      <c r="K47">
        <v>0.96919999999999995</v>
      </c>
      <c r="L47">
        <v>0.23319999999999999</v>
      </c>
      <c r="M47">
        <v>0.76670000000000005</v>
      </c>
      <c r="N47">
        <v>0.95469999999999999</v>
      </c>
      <c r="O47">
        <v>0.28749999999999998</v>
      </c>
      <c r="P47">
        <v>0.71240000000000003</v>
      </c>
      <c r="Q47">
        <v>0.94389999999999996</v>
      </c>
      <c r="R47">
        <v>0.75760000000000005</v>
      </c>
      <c r="S47">
        <v>0.64549999999999996</v>
      </c>
      <c r="T47">
        <v>0.76129999999999998</v>
      </c>
      <c r="U47">
        <v>0.59470000000000001</v>
      </c>
      <c r="V47">
        <v>0.62450000000000006</v>
      </c>
      <c r="W47">
        <v>0.72870000000000001</v>
      </c>
      <c r="X47">
        <v>0.38329999999999997</v>
      </c>
      <c r="Y47">
        <v>0.42849999999999999</v>
      </c>
      <c r="Z47">
        <v>0.56230000000000002</v>
      </c>
      <c r="AA47">
        <v>0.45200000000000001</v>
      </c>
      <c r="AB47">
        <v>0.35260000000000002</v>
      </c>
      <c r="AC47">
        <v>0.58399999999999996</v>
      </c>
      <c r="AD47">
        <v>0.7631</v>
      </c>
      <c r="AE47">
        <v>0.75939999999999996</v>
      </c>
      <c r="AF47">
        <v>0.80279999999999996</v>
      </c>
      <c r="AG47">
        <v>0.71240000000000003</v>
      </c>
      <c r="AH47">
        <v>0.82450000000000001</v>
      </c>
      <c r="AI47">
        <v>1.8E-3</v>
      </c>
      <c r="AJ47">
        <v>0.52070000000000005</v>
      </c>
      <c r="AK47">
        <v>0.34350000000000003</v>
      </c>
      <c r="AL47">
        <v>0.52539999999999998</v>
      </c>
      <c r="AM47">
        <v>0.45760000000000001</v>
      </c>
      <c r="AN47">
        <v>0.61909999999999998</v>
      </c>
      <c r="AO47">
        <v>0.69269999999999998</v>
      </c>
      <c r="AP47">
        <v>0.68359999999999999</v>
      </c>
      <c r="AQ47">
        <v>0.7873</v>
      </c>
      <c r="AR47">
        <v>0.80910000000000004</v>
      </c>
      <c r="AS47">
        <v>0.86250000000000004</v>
      </c>
      <c r="AT47">
        <v>0.28139999999999998</v>
      </c>
      <c r="AU47">
        <v>0.1065</v>
      </c>
      <c r="AV47">
        <v>0.12330000000000001</v>
      </c>
      <c r="AW47">
        <v>0.70650000000000002</v>
      </c>
      <c r="AX47">
        <v>0</v>
      </c>
      <c r="AY47">
        <v>0</v>
      </c>
      <c r="AZ47">
        <v>0.66910000000000003</v>
      </c>
      <c r="BA47">
        <v>0.63029999999999997</v>
      </c>
      <c r="BB47">
        <v>0.2288</v>
      </c>
      <c r="BC47">
        <v>0.84550000000000003</v>
      </c>
      <c r="BD47">
        <v>0.63880000000000003</v>
      </c>
      <c r="BE47">
        <v>0.27400000000000002</v>
      </c>
      <c r="BF47">
        <v>0.4446</v>
      </c>
      <c r="BG47">
        <v>3.9899999999999998E-2</v>
      </c>
      <c r="BH47">
        <v>0.73860000000000003</v>
      </c>
      <c r="BI47">
        <v>0.40100000000000002</v>
      </c>
      <c r="BJ47" s="13">
        <v>0.33029999999999998</v>
      </c>
      <c r="BK47" s="13">
        <v>0.35199999999999998</v>
      </c>
      <c r="BL47">
        <v>0</v>
      </c>
    </row>
    <row r="48" spans="1:64" ht="15.75" customHeight="1">
      <c r="B48" t="s">
        <v>322</v>
      </c>
      <c r="C48">
        <v>0.70230000000000004</v>
      </c>
      <c r="D48">
        <v>0.91100000000000003</v>
      </c>
      <c r="E48">
        <v>0.71140000000000003</v>
      </c>
      <c r="F48">
        <v>0.83899999999999997</v>
      </c>
      <c r="G48">
        <v>0.95289999999999997</v>
      </c>
      <c r="H48">
        <v>0.77210000000000001</v>
      </c>
      <c r="I48">
        <v>0.21879999999999999</v>
      </c>
      <c r="J48">
        <v>0.78110000000000002</v>
      </c>
      <c r="K48">
        <v>0.97460000000000002</v>
      </c>
      <c r="L48">
        <v>0.19520000000000001</v>
      </c>
      <c r="M48">
        <v>0.80469999999999997</v>
      </c>
      <c r="N48">
        <v>0.9728</v>
      </c>
      <c r="O48">
        <v>0.23319999999999999</v>
      </c>
      <c r="P48">
        <v>0.76670000000000005</v>
      </c>
      <c r="Q48">
        <v>0.99270000000000003</v>
      </c>
      <c r="R48">
        <v>0.86429999999999996</v>
      </c>
      <c r="S48">
        <v>0.3417</v>
      </c>
      <c r="T48">
        <v>0.67630000000000001</v>
      </c>
      <c r="U48">
        <v>0.28620000000000001</v>
      </c>
      <c r="V48">
        <v>0.18579999999999999</v>
      </c>
      <c r="W48">
        <v>0.72870000000000001</v>
      </c>
      <c r="X48">
        <v>0.30370000000000003</v>
      </c>
      <c r="Y48">
        <v>0.57320000000000004</v>
      </c>
      <c r="Z48">
        <v>0.68889999999999996</v>
      </c>
      <c r="AA48">
        <v>0.63109999999999999</v>
      </c>
      <c r="AB48">
        <v>0.26939999999999997</v>
      </c>
      <c r="AC48">
        <v>0.52259999999999995</v>
      </c>
      <c r="AD48">
        <v>0.66</v>
      </c>
      <c r="AE48">
        <v>0.63470000000000004</v>
      </c>
      <c r="AF48">
        <v>0.77569999999999995</v>
      </c>
      <c r="AG48">
        <v>0.70520000000000005</v>
      </c>
      <c r="AH48">
        <v>0.76849999999999996</v>
      </c>
      <c r="AI48">
        <v>1.8E-3</v>
      </c>
      <c r="AJ48">
        <v>0.2712</v>
      </c>
      <c r="AK48">
        <v>0.23319999999999999</v>
      </c>
      <c r="AL48">
        <v>0.60640000000000005</v>
      </c>
      <c r="AM48">
        <v>0.629</v>
      </c>
      <c r="AN48">
        <v>0.73170000000000002</v>
      </c>
      <c r="AO48">
        <v>0.8034</v>
      </c>
      <c r="AP48">
        <v>0.4783</v>
      </c>
      <c r="AQ48">
        <v>0.83520000000000005</v>
      </c>
      <c r="AR48">
        <v>0.84730000000000005</v>
      </c>
      <c r="AS48">
        <v>0.83420000000000005</v>
      </c>
      <c r="AT48">
        <v>0.38140000000000002</v>
      </c>
      <c r="AU48">
        <v>0.12709999999999999</v>
      </c>
      <c r="AV48">
        <v>0.20369999999999999</v>
      </c>
      <c r="AW48">
        <v>5.79E-2</v>
      </c>
      <c r="AX48">
        <v>0</v>
      </c>
      <c r="AY48">
        <v>0</v>
      </c>
      <c r="AZ48">
        <v>0.72709999999999997</v>
      </c>
      <c r="BA48">
        <v>0.57969999999999999</v>
      </c>
      <c r="BB48">
        <v>0.27389999999999998</v>
      </c>
      <c r="BC48">
        <v>0.83450000000000002</v>
      </c>
      <c r="BD48">
        <v>0.45910000000000001</v>
      </c>
      <c r="BE48">
        <v>0.45729999999999998</v>
      </c>
      <c r="BF48">
        <v>0.52810000000000001</v>
      </c>
      <c r="BG48">
        <v>0.2722</v>
      </c>
      <c r="BH48">
        <v>0.8911</v>
      </c>
      <c r="BI48">
        <v>0.58620000000000005</v>
      </c>
      <c r="BJ48" s="13">
        <v>0.45190000000000002</v>
      </c>
      <c r="BK48" s="13">
        <v>0.36470000000000002</v>
      </c>
      <c r="BL48">
        <v>0.98719999999999997</v>
      </c>
    </row>
    <row r="49" spans="1:64" ht="15.75" customHeight="1">
      <c r="B49" t="s">
        <v>302</v>
      </c>
      <c r="C49">
        <v>0.43919999999999998</v>
      </c>
      <c r="D49">
        <v>0.69320000000000004</v>
      </c>
      <c r="E49">
        <v>0.76759999999999995</v>
      </c>
      <c r="F49">
        <v>0.67810000000000004</v>
      </c>
      <c r="G49">
        <v>0.54430000000000001</v>
      </c>
      <c r="H49">
        <v>0.88060000000000005</v>
      </c>
      <c r="I49">
        <v>0.33629999999999999</v>
      </c>
      <c r="J49">
        <v>0.66359999999999997</v>
      </c>
      <c r="K49">
        <v>0.94030000000000002</v>
      </c>
      <c r="L49">
        <v>0.30919999999999997</v>
      </c>
      <c r="M49">
        <v>0.69069999999999998</v>
      </c>
      <c r="N49">
        <v>0.9294</v>
      </c>
      <c r="O49">
        <v>0.3508</v>
      </c>
      <c r="P49">
        <v>0.64910000000000001</v>
      </c>
      <c r="Q49">
        <v>0.86070000000000002</v>
      </c>
      <c r="R49">
        <v>0.92759999999999998</v>
      </c>
      <c r="S49">
        <v>0.51529999999999998</v>
      </c>
      <c r="T49">
        <v>0.91679999999999995</v>
      </c>
      <c r="U49">
        <v>0.88470000000000004</v>
      </c>
      <c r="V49">
        <v>0.94789999999999996</v>
      </c>
      <c r="W49">
        <v>0.35260000000000002</v>
      </c>
      <c r="X49">
        <v>0.31280000000000002</v>
      </c>
      <c r="Y49">
        <v>0.67259999999999998</v>
      </c>
      <c r="Z49">
        <v>0.67449999999999999</v>
      </c>
      <c r="AA49">
        <v>0.68710000000000004</v>
      </c>
      <c r="AB49">
        <v>0.15909999999999999</v>
      </c>
      <c r="AC49">
        <v>0.72689999999999999</v>
      </c>
      <c r="AD49">
        <v>0.80469999999999997</v>
      </c>
      <c r="AE49">
        <v>0.84809999999999997</v>
      </c>
      <c r="AF49">
        <v>0.97460000000000002</v>
      </c>
      <c r="AG49">
        <v>0.87339999999999995</v>
      </c>
      <c r="AH49">
        <v>0.96560000000000001</v>
      </c>
      <c r="AI49">
        <v>0.25490000000000002</v>
      </c>
      <c r="AJ49">
        <v>0.82450000000000001</v>
      </c>
      <c r="AK49">
        <v>0.53339999999999999</v>
      </c>
      <c r="AL49">
        <v>0.53669999999999995</v>
      </c>
      <c r="AM49">
        <v>0.59319999999999995</v>
      </c>
      <c r="AN49">
        <v>0.60599999999999998</v>
      </c>
      <c r="AO49">
        <v>0.71750000000000003</v>
      </c>
      <c r="AP49">
        <v>0.44629999999999997</v>
      </c>
      <c r="AQ49">
        <v>0.7681</v>
      </c>
      <c r="AR49">
        <v>0.79959999999999998</v>
      </c>
      <c r="AS49">
        <v>0.42559999999999998</v>
      </c>
      <c r="AT49">
        <v>0.30919999999999997</v>
      </c>
      <c r="AU49">
        <v>0.31209999999999999</v>
      </c>
      <c r="AV49">
        <v>0.57940000000000003</v>
      </c>
      <c r="AW49">
        <v>0.90280000000000005</v>
      </c>
      <c r="AX49">
        <v>0</v>
      </c>
      <c r="AY49">
        <v>0</v>
      </c>
      <c r="AZ49">
        <v>0.55320000000000003</v>
      </c>
      <c r="BA49">
        <v>0.56840000000000002</v>
      </c>
      <c r="BB49">
        <v>0.50280000000000002</v>
      </c>
      <c r="BC49">
        <v>0.86019999999999996</v>
      </c>
      <c r="BD49">
        <v>0.72950000000000004</v>
      </c>
      <c r="BE49">
        <v>0.13239999999999999</v>
      </c>
      <c r="BF49">
        <v>0.16869999999999999</v>
      </c>
      <c r="BG49">
        <v>0.499</v>
      </c>
      <c r="BH49">
        <v>0.65690000000000004</v>
      </c>
      <c r="BI49">
        <v>0.45190000000000002</v>
      </c>
      <c r="BJ49" s="13">
        <v>0.41189999999999999</v>
      </c>
      <c r="BK49" s="13">
        <v>0.48449999999999999</v>
      </c>
      <c r="BL49">
        <v>0</v>
      </c>
    </row>
    <row r="50" spans="1:64" ht="15.75" customHeight="1">
      <c r="B50" t="s">
        <v>313</v>
      </c>
      <c r="C50">
        <v>0.49</v>
      </c>
      <c r="D50">
        <v>0.91649999999999998</v>
      </c>
      <c r="E50">
        <v>0.89470000000000005</v>
      </c>
      <c r="F50">
        <v>0.98009999999999997</v>
      </c>
      <c r="G50">
        <v>0.97640000000000005</v>
      </c>
      <c r="H50">
        <v>0.98550000000000004</v>
      </c>
      <c r="I50">
        <v>0.17169999999999999</v>
      </c>
      <c r="J50">
        <v>0.82820000000000005</v>
      </c>
      <c r="K50">
        <v>0.90590000000000004</v>
      </c>
      <c r="L50">
        <v>1.8E-3</v>
      </c>
      <c r="M50">
        <v>0.84989999999999999</v>
      </c>
      <c r="N50">
        <v>0.88600000000000001</v>
      </c>
      <c r="O50">
        <v>1.8E-3</v>
      </c>
      <c r="P50">
        <v>0.81369999999999998</v>
      </c>
      <c r="Q50">
        <v>0.88419999999999999</v>
      </c>
      <c r="R50">
        <v>0.94030000000000002</v>
      </c>
      <c r="S50">
        <v>0.64549999999999996</v>
      </c>
      <c r="T50">
        <v>0.94750000000000001</v>
      </c>
      <c r="U50">
        <v>0.84750000000000003</v>
      </c>
      <c r="V50">
        <v>0.90139999999999998</v>
      </c>
      <c r="W50">
        <v>0.35260000000000002</v>
      </c>
      <c r="X50">
        <v>0.40860000000000002</v>
      </c>
      <c r="Y50">
        <v>0.5696</v>
      </c>
      <c r="Z50">
        <v>0.5605</v>
      </c>
      <c r="AA50">
        <v>0.58220000000000005</v>
      </c>
      <c r="AB50">
        <v>0.21690000000000001</v>
      </c>
      <c r="AC50">
        <v>0.78300000000000003</v>
      </c>
      <c r="AD50">
        <v>0.67989999999999995</v>
      </c>
      <c r="AE50">
        <v>0.79020000000000001</v>
      </c>
      <c r="AF50">
        <v>0.93120000000000003</v>
      </c>
      <c r="AG50">
        <v>0.79379999999999995</v>
      </c>
      <c r="AH50">
        <v>0.88959999999999995</v>
      </c>
      <c r="AI50">
        <v>0.2495</v>
      </c>
      <c r="AJ50">
        <v>0.23319999999999999</v>
      </c>
      <c r="AK50">
        <v>0.20610000000000001</v>
      </c>
      <c r="AL50">
        <v>0.53100000000000003</v>
      </c>
      <c r="AM50">
        <v>0.58940000000000003</v>
      </c>
      <c r="AN50">
        <v>0.71099999999999997</v>
      </c>
      <c r="AO50">
        <v>0.72899999999999998</v>
      </c>
      <c r="AP50">
        <v>0.66659999999999997</v>
      </c>
      <c r="AQ50">
        <v>0.71450000000000002</v>
      </c>
      <c r="AR50">
        <v>0.74609999999999999</v>
      </c>
      <c r="AS50">
        <v>0.4783</v>
      </c>
      <c r="AT50">
        <v>0.3</v>
      </c>
      <c r="AU50">
        <v>0.29899999999999999</v>
      </c>
      <c r="AV50">
        <v>0.2485</v>
      </c>
      <c r="AW50">
        <v>0.86539999999999995</v>
      </c>
      <c r="AX50">
        <v>0</v>
      </c>
      <c r="AY50">
        <v>0</v>
      </c>
      <c r="AZ50">
        <v>0.28589999999999999</v>
      </c>
      <c r="BA50">
        <v>0.60029999999999994</v>
      </c>
      <c r="BB50">
        <v>0.3846</v>
      </c>
      <c r="BC50">
        <v>0.81610000000000005</v>
      </c>
      <c r="BD50">
        <v>0.41920000000000002</v>
      </c>
      <c r="BE50">
        <v>0.32119999999999999</v>
      </c>
      <c r="BF50">
        <v>0.31569999999999998</v>
      </c>
      <c r="BG50">
        <v>0.62250000000000005</v>
      </c>
      <c r="BH50">
        <v>0.84930000000000005</v>
      </c>
      <c r="BI50">
        <v>0.51900000000000002</v>
      </c>
      <c r="BJ50" s="13">
        <v>0.40100000000000002</v>
      </c>
      <c r="BK50" s="13">
        <v>0.42099999999999999</v>
      </c>
      <c r="BL50">
        <v>0</v>
      </c>
    </row>
    <row r="51" spans="1:64" ht="15.75" customHeight="1">
      <c r="B51" t="s">
        <v>311</v>
      </c>
      <c r="C51">
        <v>0.84570000000000001</v>
      </c>
      <c r="D51">
        <v>0.93820000000000003</v>
      </c>
      <c r="E51">
        <v>0.3992</v>
      </c>
      <c r="F51">
        <v>0.89329999999999998</v>
      </c>
      <c r="G51">
        <v>0.95840000000000003</v>
      </c>
      <c r="H51">
        <v>0.67630000000000001</v>
      </c>
      <c r="I51">
        <v>0.3291</v>
      </c>
      <c r="J51">
        <v>0.67079999999999995</v>
      </c>
      <c r="K51">
        <v>0.93300000000000005</v>
      </c>
      <c r="L51">
        <v>0.23499999999999999</v>
      </c>
      <c r="M51">
        <v>0.76490000000000002</v>
      </c>
      <c r="N51">
        <v>0.96740000000000004</v>
      </c>
      <c r="O51">
        <v>0.26939999999999997</v>
      </c>
      <c r="P51">
        <v>0.73050000000000004</v>
      </c>
      <c r="Q51">
        <v>0.98729999999999996</v>
      </c>
      <c r="R51">
        <v>0.65090000000000003</v>
      </c>
      <c r="S51">
        <v>0.64549999999999996</v>
      </c>
      <c r="T51">
        <v>0.59130000000000005</v>
      </c>
      <c r="U51">
        <v>0.97389999999999999</v>
      </c>
      <c r="V51">
        <v>0.90700000000000003</v>
      </c>
      <c r="W51">
        <v>0.72870000000000001</v>
      </c>
      <c r="X51">
        <v>0.51170000000000004</v>
      </c>
      <c r="Y51">
        <v>0.66180000000000005</v>
      </c>
      <c r="Z51">
        <v>0.62380000000000002</v>
      </c>
      <c r="AA51">
        <v>0.64190000000000003</v>
      </c>
      <c r="AB51">
        <v>0.46829999999999999</v>
      </c>
      <c r="AC51">
        <v>0.55149999999999999</v>
      </c>
      <c r="AD51">
        <v>0.69979999999999998</v>
      </c>
      <c r="AE51">
        <v>0.72870000000000001</v>
      </c>
      <c r="AF51">
        <v>0.71419999999999995</v>
      </c>
      <c r="AG51">
        <v>0.60940000000000005</v>
      </c>
      <c r="AH51">
        <v>0.73050000000000004</v>
      </c>
      <c r="AI51">
        <v>0.61660000000000004</v>
      </c>
      <c r="AJ51">
        <v>0.54430000000000001</v>
      </c>
      <c r="AK51">
        <v>0.53159999999999996</v>
      </c>
      <c r="AL51">
        <v>0.58750000000000002</v>
      </c>
      <c r="AM51">
        <v>0.69669999999999999</v>
      </c>
      <c r="AN51">
        <v>0.66220000000000001</v>
      </c>
      <c r="AO51">
        <v>0.68510000000000004</v>
      </c>
      <c r="AP51">
        <v>0.72119999999999995</v>
      </c>
      <c r="AQ51">
        <v>0.70109999999999995</v>
      </c>
      <c r="AR51">
        <v>0.7137</v>
      </c>
      <c r="AS51">
        <v>0.88319999999999999</v>
      </c>
      <c r="AT51">
        <v>0.56289999999999996</v>
      </c>
      <c r="AU51">
        <v>0.2205</v>
      </c>
      <c r="AV51">
        <v>0.41299999999999998</v>
      </c>
      <c r="AW51">
        <v>0.71960000000000002</v>
      </c>
      <c r="AX51">
        <v>0.73519999999999996</v>
      </c>
      <c r="AY51">
        <v>0.61760000000000004</v>
      </c>
      <c r="AZ51">
        <v>0.66159999999999997</v>
      </c>
      <c r="BA51">
        <v>0.74099999999999999</v>
      </c>
      <c r="BB51">
        <v>0.2833</v>
      </c>
      <c r="BC51">
        <v>0.85840000000000005</v>
      </c>
      <c r="BD51">
        <v>0.45369999999999999</v>
      </c>
      <c r="BE51">
        <v>0.24679999999999999</v>
      </c>
      <c r="BF51">
        <v>0.28310000000000002</v>
      </c>
      <c r="BG51">
        <v>0.51900000000000002</v>
      </c>
      <c r="BH51">
        <v>0.92369999999999997</v>
      </c>
      <c r="BI51">
        <v>0.81299999999999994</v>
      </c>
      <c r="BJ51" s="13">
        <v>0.66959999999999997</v>
      </c>
      <c r="BK51" s="13">
        <v>0.43730000000000002</v>
      </c>
      <c r="BL51">
        <v>0</v>
      </c>
    </row>
    <row r="52" spans="1:64" ht="15.75" customHeight="1">
      <c r="B52" t="s">
        <v>325</v>
      </c>
      <c r="C52">
        <v>0.82750000000000001</v>
      </c>
      <c r="D52">
        <v>0.86560000000000004</v>
      </c>
      <c r="E52">
        <v>0.33750000000000002</v>
      </c>
      <c r="F52">
        <v>0.77569999999999995</v>
      </c>
      <c r="G52">
        <v>0.74680000000000002</v>
      </c>
      <c r="H52">
        <v>0.78300000000000003</v>
      </c>
      <c r="I52">
        <v>0.37969999999999998</v>
      </c>
      <c r="J52">
        <v>0.62019999999999997</v>
      </c>
      <c r="K52">
        <v>0.95109999999999995</v>
      </c>
      <c r="L52">
        <v>0.35799999999999998</v>
      </c>
      <c r="M52">
        <v>0.64190000000000003</v>
      </c>
      <c r="N52">
        <v>0.93669999999999998</v>
      </c>
      <c r="O52">
        <v>0.27839999999999998</v>
      </c>
      <c r="P52">
        <v>0.72150000000000003</v>
      </c>
      <c r="Q52">
        <v>0.93300000000000005</v>
      </c>
      <c r="R52">
        <v>0.78480000000000005</v>
      </c>
      <c r="S52">
        <v>0.51529999999999998</v>
      </c>
      <c r="T52">
        <v>0.81910000000000005</v>
      </c>
      <c r="U52">
        <v>0.52410000000000001</v>
      </c>
      <c r="V52">
        <v>0.30480000000000002</v>
      </c>
      <c r="W52">
        <v>0.79200000000000004</v>
      </c>
      <c r="X52">
        <v>0.29649999999999999</v>
      </c>
      <c r="Y52">
        <v>0.20250000000000001</v>
      </c>
      <c r="Z52">
        <v>0.42309999999999998</v>
      </c>
      <c r="AA52">
        <v>0.24049999999999999</v>
      </c>
      <c r="AB52">
        <v>0.26939999999999997</v>
      </c>
      <c r="AC52">
        <v>0.75039999999999996</v>
      </c>
      <c r="AD52">
        <v>0.82640000000000002</v>
      </c>
      <c r="AE52">
        <v>0.86250000000000004</v>
      </c>
      <c r="AF52">
        <v>0.95469999999999999</v>
      </c>
      <c r="AG52">
        <v>0.80279999999999996</v>
      </c>
      <c r="AH52">
        <v>0.96020000000000005</v>
      </c>
      <c r="AI52">
        <v>0.94389999999999996</v>
      </c>
      <c r="AJ52">
        <v>0.82640000000000002</v>
      </c>
      <c r="AK52">
        <v>0.90229999999999999</v>
      </c>
      <c r="AL52">
        <v>0.62519999999999998</v>
      </c>
      <c r="AM52">
        <v>0.64590000000000003</v>
      </c>
      <c r="AN52">
        <v>0.82730000000000004</v>
      </c>
      <c r="AO52">
        <v>0.83389999999999997</v>
      </c>
      <c r="AP52">
        <v>0.82099999999999995</v>
      </c>
      <c r="AQ52">
        <v>0.77959999999999996</v>
      </c>
      <c r="AR52">
        <v>0.7843</v>
      </c>
      <c r="AS52">
        <v>0.84179999999999999</v>
      </c>
      <c r="AT52">
        <v>0.32590000000000002</v>
      </c>
      <c r="AU52">
        <v>0.16819999999999999</v>
      </c>
      <c r="AV52">
        <v>0.1719</v>
      </c>
      <c r="AW52">
        <v>0.58689999999999998</v>
      </c>
      <c r="AX52">
        <v>0</v>
      </c>
      <c r="AY52">
        <v>0</v>
      </c>
      <c r="AZ52">
        <v>0.5252</v>
      </c>
      <c r="BA52">
        <v>0.76359999999999995</v>
      </c>
      <c r="BB52">
        <v>0.12379999999999999</v>
      </c>
      <c r="BC52">
        <v>0.3014</v>
      </c>
      <c r="BD52">
        <v>0.17780000000000001</v>
      </c>
      <c r="BE52">
        <v>0.65880000000000005</v>
      </c>
      <c r="BF52">
        <v>0.73680000000000001</v>
      </c>
      <c r="BG52">
        <v>0.24679999999999999</v>
      </c>
      <c r="BH52">
        <v>0.84209999999999996</v>
      </c>
      <c r="BI52">
        <v>0.15970000000000001</v>
      </c>
      <c r="BJ52" s="13">
        <v>8.3400000000000002E-2</v>
      </c>
      <c r="BK52" s="13">
        <v>5.2600000000000001E-2</v>
      </c>
      <c r="BL52">
        <v>0.71319999999999995</v>
      </c>
    </row>
    <row r="53" spans="1:64" ht="15.75" customHeight="1">
      <c r="B53" t="s">
        <v>326</v>
      </c>
      <c r="C53">
        <v>0.11070000000000001</v>
      </c>
      <c r="D53">
        <v>9.98E-2</v>
      </c>
      <c r="E53">
        <v>0.57889999999999997</v>
      </c>
      <c r="F53">
        <v>0.53879999999999995</v>
      </c>
      <c r="G53">
        <v>0.53520000000000001</v>
      </c>
      <c r="H53">
        <v>0.46110000000000001</v>
      </c>
      <c r="I53">
        <v>0.41410000000000002</v>
      </c>
      <c r="J53">
        <v>0.58579999999999999</v>
      </c>
      <c r="K53">
        <v>0.89149999999999996</v>
      </c>
      <c r="L53">
        <v>0.32179999999999997</v>
      </c>
      <c r="M53">
        <v>0.67810000000000004</v>
      </c>
      <c r="N53">
        <v>0.95289999999999997</v>
      </c>
      <c r="O53">
        <v>1.8E-3</v>
      </c>
      <c r="P53">
        <v>0.81369999999999998</v>
      </c>
      <c r="Q53">
        <v>0.95660000000000001</v>
      </c>
      <c r="R53">
        <v>0.58950000000000002</v>
      </c>
      <c r="S53">
        <v>0.3417</v>
      </c>
      <c r="T53">
        <v>0.57679999999999998</v>
      </c>
      <c r="U53">
        <v>0.45910000000000001</v>
      </c>
      <c r="V53">
        <v>0.7026</v>
      </c>
      <c r="W53">
        <v>0.91320000000000001</v>
      </c>
      <c r="X53">
        <v>0.57140000000000002</v>
      </c>
      <c r="Y53">
        <v>0.3327</v>
      </c>
      <c r="Z53">
        <v>0.65090000000000003</v>
      </c>
      <c r="AA53">
        <v>0.43390000000000001</v>
      </c>
      <c r="AB53">
        <v>0.21690000000000001</v>
      </c>
      <c r="AC53">
        <v>0.55149999999999999</v>
      </c>
      <c r="AD53">
        <v>0.64729999999999999</v>
      </c>
      <c r="AE53">
        <v>0.63470000000000004</v>
      </c>
      <c r="AF53">
        <v>0.79200000000000004</v>
      </c>
      <c r="AG53">
        <v>0.68710000000000004</v>
      </c>
      <c r="AH53">
        <v>0.75939999999999996</v>
      </c>
      <c r="AI53">
        <v>0.9909</v>
      </c>
      <c r="AJ53">
        <v>0.28199999999999997</v>
      </c>
      <c r="AK53">
        <v>0.97829999999999995</v>
      </c>
      <c r="AL53">
        <v>0</v>
      </c>
      <c r="AM53">
        <v>0</v>
      </c>
      <c r="AN53">
        <v>0.63219999999999998</v>
      </c>
      <c r="AO53">
        <v>0.73850000000000005</v>
      </c>
      <c r="AP53">
        <v>0.435</v>
      </c>
      <c r="AQ53">
        <v>0.81410000000000005</v>
      </c>
      <c r="AR53">
        <v>0.84160000000000001</v>
      </c>
      <c r="AS53">
        <v>8.09E-2</v>
      </c>
      <c r="AT53">
        <v>4.4400000000000002E-2</v>
      </c>
      <c r="AU53">
        <v>0.1009</v>
      </c>
      <c r="AV53">
        <v>0.24110000000000001</v>
      </c>
      <c r="AW53">
        <v>0.71020000000000005</v>
      </c>
      <c r="AX53">
        <v>0</v>
      </c>
      <c r="AY53">
        <v>0</v>
      </c>
      <c r="AZ53">
        <v>0.4672</v>
      </c>
      <c r="BA53">
        <v>0.42399999999999999</v>
      </c>
      <c r="BB53">
        <v>0.44840000000000002</v>
      </c>
      <c r="BC53">
        <v>0.60660000000000003</v>
      </c>
      <c r="BD53">
        <v>0.89470000000000005</v>
      </c>
      <c r="BE53">
        <v>0.17050000000000001</v>
      </c>
      <c r="BF53">
        <v>0.19600000000000001</v>
      </c>
      <c r="BG53">
        <v>0.5716</v>
      </c>
      <c r="BH53">
        <v>0.1016</v>
      </c>
      <c r="BI53">
        <v>0.36659999999999998</v>
      </c>
      <c r="BJ53" s="13">
        <v>0.56620000000000004</v>
      </c>
      <c r="BK53" s="13">
        <v>0.76039999999999996</v>
      </c>
      <c r="BL53">
        <v>0</v>
      </c>
    </row>
    <row r="54" spans="1:64" ht="15.75" customHeight="1">
      <c r="B54" t="s">
        <v>327</v>
      </c>
      <c r="C54">
        <v>0.81659999999999999</v>
      </c>
      <c r="D54">
        <v>0.4627</v>
      </c>
      <c r="E54">
        <v>0.15060000000000001</v>
      </c>
      <c r="F54">
        <v>0.84260000000000002</v>
      </c>
      <c r="G54">
        <v>0.88419999999999999</v>
      </c>
      <c r="H54">
        <v>0.76670000000000005</v>
      </c>
      <c r="I54">
        <v>0.37609999999999999</v>
      </c>
      <c r="J54">
        <v>0.62380000000000002</v>
      </c>
      <c r="K54">
        <v>0.92579999999999996</v>
      </c>
      <c r="L54">
        <v>0.39240000000000003</v>
      </c>
      <c r="M54">
        <v>0.60750000000000004</v>
      </c>
      <c r="N54">
        <v>0.90410000000000001</v>
      </c>
      <c r="O54">
        <v>0.44840000000000002</v>
      </c>
      <c r="P54">
        <v>0.55149999999999999</v>
      </c>
      <c r="Q54">
        <v>0.92220000000000002</v>
      </c>
      <c r="R54">
        <v>0.62739999999999996</v>
      </c>
      <c r="S54">
        <v>0.3417</v>
      </c>
      <c r="T54">
        <v>0.83179999999999998</v>
      </c>
      <c r="U54">
        <v>0.16350000000000001</v>
      </c>
      <c r="V54">
        <v>3.7100000000000001E-2</v>
      </c>
      <c r="W54">
        <v>0.46829999999999999</v>
      </c>
      <c r="X54">
        <v>0.54969999999999997</v>
      </c>
      <c r="Y54">
        <v>0.19339999999999999</v>
      </c>
      <c r="Z54">
        <v>0.48099999999999998</v>
      </c>
      <c r="AA54">
        <v>0.22059999999999999</v>
      </c>
      <c r="AB54">
        <v>8.6699999999999999E-2</v>
      </c>
      <c r="AC54">
        <v>0.66359999999999997</v>
      </c>
      <c r="AD54">
        <v>0.39600000000000002</v>
      </c>
      <c r="AE54">
        <v>0.60029999999999994</v>
      </c>
      <c r="AF54">
        <v>0.95109999999999995</v>
      </c>
      <c r="AG54">
        <v>0.80279999999999996</v>
      </c>
      <c r="AH54">
        <v>0.80279999999999996</v>
      </c>
      <c r="AI54">
        <v>0.8155</v>
      </c>
      <c r="AJ54">
        <v>0.80100000000000005</v>
      </c>
      <c r="AK54">
        <v>0.78659999999999997</v>
      </c>
      <c r="AL54">
        <v>0.48959999999999998</v>
      </c>
      <c r="AM54">
        <v>0.50280000000000002</v>
      </c>
      <c r="AN54">
        <v>0.87239999999999995</v>
      </c>
      <c r="AO54">
        <v>0.79959999999999998</v>
      </c>
      <c r="AP54">
        <v>0.94350000000000001</v>
      </c>
      <c r="AQ54">
        <v>0.70489999999999997</v>
      </c>
      <c r="AR54">
        <v>0.73470000000000002</v>
      </c>
      <c r="AS54">
        <v>0.64029999999999998</v>
      </c>
      <c r="AT54">
        <v>0.187</v>
      </c>
      <c r="AU54">
        <v>0.1757</v>
      </c>
      <c r="AV54">
        <v>0.18129999999999999</v>
      </c>
      <c r="AW54">
        <v>0.80369999999999997</v>
      </c>
      <c r="AX54">
        <v>0</v>
      </c>
      <c r="AY54">
        <v>0</v>
      </c>
      <c r="AZ54">
        <v>0.49340000000000001</v>
      </c>
      <c r="BA54">
        <v>0.84799999999999998</v>
      </c>
      <c r="BB54">
        <v>0.13320000000000001</v>
      </c>
      <c r="BC54">
        <v>7.9000000000000001E-2</v>
      </c>
      <c r="BD54">
        <v>9.6100000000000005E-2</v>
      </c>
      <c r="BE54">
        <v>0.1288</v>
      </c>
      <c r="BF54">
        <v>0.15060000000000001</v>
      </c>
      <c r="BG54">
        <v>0.59699999999999998</v>
      </c>
      <c r="BH54">
        <v>0.39560000000000001</v>
      </c>
      <c r="BI54">
        <v>0.3049</v>
      </c>
      <c r="BJ54" s="13">
        <v>0.37559999999999999</v>
      </c>
      <c r="BK54" s="13">
        <v>0.22320000000000001</v>
      </c>
      <c r="BL54">
        <v>0</v>
      </c>
    </row>
    <row r="55" spans="1:64" ht="15.75" customHeight="1">
      <c r="B55" t="s">
        <v>316</v>
      </c>
      <c r="C55">
        <v>0.82210000000000005</v>
      </c>
      <c r="D55">
        <v>0.1923</v>
      </c>
      <c r="E55">
        <v>8.1600000000000006E-2</v>
      </c>
      <c r="F55">
        <v>0.79920000000000002</v>
      </c>
      <c r="G55">
        <v>0.84989999999999999</v>
      </c>
      <c r="H55">
        <v>0.90769999999999995</v>
      </c>
      <c r="I55">
        <v>0.36880000000000002</v>
      </c>
      <c r="J55">
        <v>0.63109999999999999</v>
      </c>
      <c r="K55">
        <v>0.9385</v>
      </c>
      <c r="L55">
        <v>0.188</v>
      </c>
      <c r="M55">
        <v>0.81189999999999996</v>
      </c>
      <c r="N55">
        <v>0.96379999999999999</v>
      </c>
      <c r="O55">
        <v>0.23499999999999999</v>
      </c>
      <c r="P55">
        <v>0.76490000000000002</v>
      </c>
      <c r="Q55">
        <v>0.96740000000000004</v>
      </c>
      <c r="R55">
        <v>0.95469999999999999</v>
      </c>
      <c r="S55">
        <v>0.51529999999999998</v>
      </c>
      <c r="T55">
        <v>0.73960000000000004</v>
      </c>
      <c r="U55">
        <v>0.58169999999999999</v>
      </c>
      <c r="V55">
        <v>0.3921</v>
      </c>
      <c r="W55">
        <v>0.34710000000000002</v>
      </c>
      <c r="X55">
        <v>0.40679999999999999</v>
      </c>
      <c r="Y55">
        <v>0.39050000000000001</v>
      </c>
      <c r="Z55">
        <v>0.50449999999999995</v>
      </c>
      <c r="AA55">
        <v>0.40860000000000002</v>
      </c>
      <c r="AB55">
        <v>0.18440000000000001</v>
      </c>
      <c r="AC55">
        <v>0.69979999999999998</v>
      </c>
      <c r="AD55">
        <v>0.60750000000000004</v>
      </c>
      <c r="AE55">
        <v>0.78110000000000002</v>
      </c>
      <c r="AF55">
        <v>0.9204</v>
      </c>
      <c r="AG55">
        <v>0.65280000000000005</v>
      </c>
      <c r="AH55">
        <v>0.85529999999999995</v>
      </c>
      <c r="AI55">
        <v>0.91859999999999997</v>
      </c>
      <c r="AJ55">
        <v>0.75580000000000003</v>
      </c>
      <c r="AK55">
        <v>0.86429999999999996</v>
      </c>
      <c r="AL55">
        <v>0.40670000000000001</v>
      </c>
      <c r="AM55">
        <v>0.53669999999999995</v>
      </c>
      <c r="AN55">
        <v>0.85170000000000001</v>
      </c>
      <c r="AO55">
        <v>0.874</v>
      </c>
      <c r="AP55">
        <v>0.61950000000000005</v>
      </c>
      <c r="AQ55">
        <v>0.81989999999999996</v>
      </c>
      <c r="AR55">
        <v>0.79579999999999995</v>
      </c>
      <c r="AS55">
        <v>0.80789999999999995</v>
      </c>
      <c r="AT55">
        <v>0.31659999999999999</v>
      </c>
      <c r="AU55">
        <v>0.26350000000000001</v>
      </c>
      <c r="AV55">
        <v>0.1009</v>
      </c>
      <c r="AW55">
        <v>0.78869999999999996</v>
      </c>
      <c r="AX55">
        <v>0.1764</v>
      </c>
      <c r="AY55">
        <v>0.23519999999999999</v>
      </c>
      <c r="AZ55">
        <v>0.97750000000000004</v>
      </c>
      <c r="BA55">
        <v>0.67159999999999997</v>
      </c>
      <c r="BB55">
        <v>0.2082</v>
      </c>
      <c r="BC55">
        <v>0.26469999999999999</v>
      </c>
      <c r="BD55">
        <v>0.40649999999999997</v>
      </c>
      <c r="BE55">
        <v>0.41920000000000002</v>
      </c>
      <c r="BF55">
        <v>0.62790000000000001</v>
      </c>
      <c r="BG55">
        <v>1.0800000000000001E-2</v>
      </c>
      <c r="BH55">
        <v>0.13789999999999999</v>
      </c>
      <c r="BI55">
        <v>0.63519999999999999</v>
      </c>
      <c r="BJ55" s="13">
        <v>0.76580000000000004</v>
      </c>
      <c r="BK55" s="13">
        <v>0.61699999999999999</v>
      </c>
      <c r="BL55">
        <v>0</v>
      </c>
    </row>
    <row r="56" spans="1:64" ht="15.75" customHeight="1">
      <c r="B56" t="s">
        <v>305</v>
      </c>
      <c r="C56">
        <v>5.9799999999999999E-2</v>
      </c>
      <c r="D56">
        <v>0.32840000000000003</v>
      </c>
      <c r="E56">
        <v>0.90739999999999998</v>
      </c>
      <c r="F56">
        <v>0.98909999999999998</v>
      </c>
      <c r="G56">
        <v>0.96379999999999999</v>
      </c>
      <c r="H56">
        <v>0.97640000000000005</v>
      </c>
      <c r="I56">
        <v>0.1356</v>
      </c>
      <c r="J56">
        <v>0.86429999999999996</v>
      </c>
      <c r="K56">
        <v>0.98909999999999998</v>
      </c>
      <c r="L56">
        <v>1.8E-3</v>
      </c>
      <c r="M56">
        <v>0.84989999999999999</v>
      </c>
      <c r="N56">
        <v>0.98729999999999996</v>
      </c>
      <c r="O56">
        <v>1.8E-3</v>
      </c>
      <c r="P56">
        <v>0.81369999999999998</v>
      </c>
      <c r="Q56">
        <v>0.92579999999999996</v>
      </c>
      <c r="R56">
        <v>0.877</v>
      </c>
      <c r="S56">
        <v>0.64549999999999996</v>
      </c>
      <c r="T56">
        <v>0.96560000000000001</v>
      </c>
      <c r="U56">
        <v>0.223</v>
      </c>
      <c r="V56">
        <v>0.47760000000000002</v>
      </c>
      <c r="W56">
        <v>0.79559999999999997</v>
      </c>
      <c r="X56">
        <v>0.4773</v>
      </c>
      <c r="Y56">
        <v>0.4556</v>
      </c>
      <c r="Z56">
        <v>0.64190000000000003</v>
      </c>
      <c r="AA56">
        <v>0.54059999999999997</v>
      </c>
      <c r="AB56">
        <v>0.1048</v>
      </c>
      <c r="AC56">
        <v>0.75039999999999996</v>
      </c>
      <c r="AD56">
        <v>0.66</v>
      </c>
      <c r="AE56">
        <v>0.81369999999999998</v>
      </c>
      <c r="AF56">
        <v>0.9819</v>
      </c>
      <c r="AG56">
        <v>0.8589</v>
      </c>
      <c r="AH56">
        <v>0.94750000000000001</v>
      </c>
      <c r="AI56">
        <v>1.8E-3</v>
      </c>
      <c r="AJ56">
        <v>1.8E-3</v>
      </c>
      <c r="AK56">
        <v>1.8E-3</v>
      </c>
      <c r="AL56">
        <v>0.48209999999999997</v>
      </c>
      <c r="AM56">
        <v>0.44440000000000002</v>
      </c>
      <c r="AN56">
        <v>0.23449999999999999</v>
      </c>
      <c r="AO56">
        <v>0.27289999999999998</v>
      </c>
      <c r="AP56">
        <v>0.22969999999999999</v>
      </c>
      <c r="AQ56">
        <v>0.6915</v>
      </c>
      <c r="AR56">
        <v>0.44650000000000001</v>
      </c>
      <c r="AS56">
        <v>0.85489999999999999</v>
      </c>
      <c r="AT56">
        <v>0.1055</v>
      </c>
      <c r="AU56">
        <v>0.45979999999999999</v>
      </c>
      <c r="AV56">
        <v>0.30459999999999998</v>
      </c>
      <c r="AW56">
        <v>0.95320000000000005</v>
      </c>
      <c r="AX56">
        <v>0.64700000000000002</v>
      </c>
      <c r="AY56">
        <v>0.91169999999999995</v>
      </c>
      <c r="AZ56">
        <v>0.30840000000000001</v>
      </c>
      <c r="BA56">
        <v>0.42770000000000002</v>
      </c>
      <c r="BB56">
        <v>0.57030000000000003</v>
      </c>
      <c r="BC56">
        <v>0.57350000000000001</v>
      </c>
      <c r="BD56">
        <v>0.68230000000000002</v>
      </c>
      <c r="BE56">
        <v>0.13789999999999999</v>
      </c>
      <c r="BF56">
        <v>0.26129999999999998</v>
      </c>
      <c r="BG56">
        <v>5.4399999999999997E-2</v>
      </c>
      <c r="BH56">
        <v>0.18509999999999999</v>
      </c>
      <c r="BI56">
        <v>0.31030000000000002</v>
      </c>
      <c r="BJ56" s="13">
        <v>0.47</v>
      </c>
      <c r="BK56" s="13">
        <v>0.72589999999999999</v>
      </c>
      <c r="BL56">
        <v>0</v>
      </c>
    </row>
    <row r="57" spans="1:64" ht="15.75" customHeight="1">
      <c r="B57" t="s">
        <v>330</v>
      </c>
      <c r="C57">
        <v>0.70050000000000001</v>
      </c>
      <c r="D57">
        <v>0.38650000000000001</v>
      </c>
      <c r="E57">
        <v>0.2286</v>
      </c>
      <c r="F57">
        <v>0.89870000000000005</v>
      </c>
      <c r="G57">
        <v>0.9728</v>
      </c>
      <c r="H57">
        <v>0.73960000000000004</v>
      </c>
      <c r="I57">
        <v>0.39779999999999999</v>
      </c>
      <c r="J57">
        <v>0.60209999999999997</v>
      </c>
      <c r="K57">
        <v>0.88959999999999995</v>
      </c>
      <c r="L57">
        <v>0.29289999999999999</v>
      </c>
      <c r="M57">
        <v>0.70699999999999996</v>
      </c>
      <c r="N57">
        <v>0.88959999999999995</v>
      </c>
      <c r="O57">
        <v>0.34350000000000003</v>
      </c>
      <c r="P57">
        <v>0.65639999999999998</v>
      </c>
      <c r="Q57">
        <v>0.96560000000000001</v>
      </c>
      <c r="R57">
        <v>0.94389999999999996</v>
      </c>
      <c r="S57">
        <v>0.51529999999999998</v>
      </c>
      <c r="T57">
        <v>0.77749999999999997</v>
      </c>
      <c r="U57">
        <v>0.3029</v>
      </c>
      <c r="V57">
        <v>0.2044</v>
      </c>
      <c r="W57">
        <v>0.79559999999999997</v>
      </c>
      <c r="X57">
        <v>0.47010000000000002</v>
      </c>
      <c r="Y57">
        <v>0.25669999999999998</v>
      </c>
      <c r="Z57">
        <v>0.55689999999999995</v>
      </c>
      <c r="AA57">
        <v>0.31280000000000002</v>
      </c>
      <c r="AB57">
        <v>0.43390000000000001</v>
      </c>
      <c r="AC57">
        <v>0.55149999999999999</v>
      </c>
      <c r="AD57">
        <v>0.73770000000000002</v>
      </c>
      <c r="AE57">
        <v>0.72870000000000001</v>
      </c>
      <c r="AF57">
        <v>0.7016</v>
      </c>
      <c r="AG57">
        <v>0.65280000000000005</v>
      </c>
      <c r="AH57">
        <v>0.745</v>
      </c>
      <c r="AI57">
        <v>0.88060000000000005</v>
      </c>
      <c r="AJ57">
        <v>0.66180000000000005</v>
      </c>
      <c r="AK57">
        <v>0.80830000000000002</v>
      </c>
      <c r="AL57">
        <v>0.79659999999999997</v>
      </c>
      <c r="AM57">
        <v>0.84179999999999999</v>
      </c>
      <c r="AN57">
        <v>0.75419999999999998</v>
      </c>
      <c r="AO57">
        <v>0.69079999999999997</v>
      </c>
      <c r="AP57">
        <v>0.83420000000000005</v>
      </c>
      <c r="AQ57">
        <v>0.65129999999999999</v>
      </c>
      <c r="AR57">
        <v>0.60870000000000002</v>
      </c>
      <c r="AS57">
        <v>0.84360000000000002</v>
      </c>
      <c r="AT57">
        <v>0.25369999999999998</v>
      </c>
      <c r="AU57">
        <v>0.2261</v>
      </c>
      <c r="AV57">
        <v>0.32329999999999998</v>
      </c>
      <c r="AW57">
        <v>0.76259999999999994</v>
      </c>
      <c r="AX57">
        <v>0</v>
      </c>
      <c r="AY57">
        <v>0</v>
      </c>
      <c r="AZ57">
        <v>0.77380000000000004</v>
      </c>
      <c r="BA57">
        <v>0.67720000000000002</v>
      </c>
      <c r="BB57">
        <v>0.26819999999999999</v>
      </c>
      <c r="BC57">
        <v>0.158</v>
      </c>
      <c r="BD57">
        <v>0.18329999999999999</v>
      </c>
      <c r="BE57">
        <v>0.47</v>
      </c>
      <c r="BF57">
        <v>0.33750000000000002</v>
      </c>
      <c r="BG57">
        <v>0.82750000000000001</v>
      </c>
      <c r="BH57">
        <v>0.30669999999999997</v>
      </c>
      <c r="BI57">
        <v>0.67149999999999999</v>
      </c>
      <c r="BJ57" s="13">
        <v>0.72950000000000004</v>
      </c>
      <c r="BK57" s="13">
        <v>0.65880000000000005</v>
      </c>
      <c r="BL57">
        <v>0</v>
      </c>
    </row>
    <row r="58" spans="1:64" ht="15.75" customHeight="1">
      <c r="A58" s="36" t="s">
        <v>296</v>
      </c>
      <c r="B58" s="40" t="s">
        <v>301</v>
      </c>
      <c r="C58" s="40">
        <v>0.32119999999999999</v>
      </c>
      <c r="D58" s="40">
        <v>0.82210000000000005</v>
      </c>
      <c r="E58" s="40">
        <v>0.91830000000000001</v>
      </c>
      <c r="F58" s="40">
        <v>0.99450000000000005</v>
      </c>
      <c r="G58" s="40">
        <v>0.98909999999999998</v>
      </c>
      <c r="H58" s="40">
        <v>0.99270000000000003</v>
      </c>
      <c r="I58" s="40">
        <v>0.28389999999999999</v>
      </c>
      <c r="J58" s="40">
        <v>0.71599999999999997</v>
      </c>
      <c r="K58" s="40">
        <v>0.95840000000000003</v>
      </c>
      <c r="L58" s="40">
        <v>0.43580000000000002</v>
      </c>
      <c r="M58" s="40">
        <v>0.56410000000000005</v>
      </c>
      <c r="N58" s="40">
        <v>0.90590000000000004</v>
      </c>
      <c r="O58" s="40">
        <v>0.38690000000000002</v>
      </c>
      <c r="P58" s="40">
        <v>0.61299999999999999</v>
      </c>
      <c r="Q58" s="40">
        <v>0.89329999999999998</v>
      </c>
      <c r="R58" s="40">
        <v>0.72509999999999997</v>
      </c>
      <c r="S58" s="40">
        <v>0.3417</v>
      </c>
      <c r="T58" s="40">
        <v>0.93120000000000003</v>
      </c>
      <c r="U58" s="40">
        <v>7.2400000000000006E-2</v>
      </c>
      <c r="V58" s="40">
        <v>6.8699999999999997E-2</v>
      </c>
      <c r="W58" s="40">
        <v>0.79559999999999997</v>
      </c>
      <c r="X58" s="40">
        <v>0.50270000000000004</v>
      </c>
      <c r="Y58" s="40">
        <v>0.52070000000000005</v>
      </c>
      <c r="Z58" s="40">
        <v>0.63829999999999998</v>
      </c>
      <c r="AA58" s="40">
        <v>0.54430000000000001</v>
      </c>
      <c r="AB58" s="40">
        <v>0.1048</v>
      </c>
      <c r="AC58" s="40">
        <v>0.78300000000000003</v>
      </c>
      <c r="AD58" s="40">
        <v>0.66</v>
      </c>
      <c r="AE58" s="40">
        <v>0.80469999999999997</v>
      </c>
      <c r="AF58" s="40">
        <v>0.9819</v>
      </c>
      <c r="AG58" s="40">
        <v>0.86250000000000004</v>
      </c>
      <c r="AH58" s="40">
        <v>0.95109999999999995</v>
      </c>
      <c r="AI58" s="40">
        <v>0.46289999999999998</v>
      </c>
      <c r="AJ58" s="40">
        <v>0.5262</v>
      </c>
      <c r="AK58" s="40">
        <v>0.42670000000000002</v>
      </c>
      <c r="AL58" s="40">
        <v>0.48580000000000001</v>
      </c>
      <c r="AM58" s="40">
        <v>0.44629999999999997</v>
      </c>
      <c r="AN58" s="40">
        <v>0.43149999999999999</v>
      </c>
      <c r="AO58" s="40">
        <v>0.50190000000000001</v>
      </c>
      <c r="AP58" s="40">
        <v>0.50090000000000001</v>
      </c>
      <c r="AQ58" s="40">
        <v>0.49419999999999997</v>
      </c>
      <c r="AR58" s="40">
        <v>0</v>
      </c>
      <c r="AS58" s="40">
        <v>0.90390000000000004</v>
      </c>
      <c r="AT58" s="40">
        <v>0.26290000000000002</v>
      </c>
      <c r="AU58" s="40">
        <v>0.2074</v>
      </c>
      <c r="AV58" s="40">
        <v>0.4224</v>
      </c>
      <c r="AW58" s="40">
        <v>0.89529999999999998</v>
      </c>
      <c r="AX58" s="40">
        <v>0.61760000000000004</v>
      </c>
      <c r="AY58" s="40">
        <v>0.76470000000000005</v>
      </c>
      <c r="AZ58" s="40">
        <v>0.44290000000000002</v>
      </c>
      <c r="BA58" s="40">
        <v>0.54400000000000004</v>
      </c>
      <c r="BB58" s="40">
        <v>0.2457</v>
      </c>
      <c r="BC58" s="40">
        <v>0.93379999999999996</v>
      </c>
      <c r="BD58" s="40">
        <v>0.75129999999999997</v>
      </c>
      <c r="BE58" s="40">
        <v>0.2014</v>
      </c>
      <c r="BF58" s="40">
        <v>0.1996</v>
      </c>
      <c r="BG58" s="40">
        <v>0.68230000000000002</v>
      </c>
      <c r="BH58" s="40">
        <v>0.71679999999999999</v>
      </c>
      <c r="BI58" s="40">
        <v>0.5353</v>
      </c>
      <c r="BJ58" s="42">
        <v>0.48630000000000001</v>
      </c>
      <c r="BK58" s="42">
        <v>0.60609999999999997</v>
      </c>
      <c r="BL58" s="44">
        <v>0.71319999999999995</v>
      </c>
    </row>
    <row r="59" spans="1:64" ht="15.75" customHeight="1">
      <c r="B59" t="s">
        <v>294</v>
      </c>
      <c r="C59">
        <v>0.56979999999999997</v>
      </c>
      <c r="D59">
        <v>0.53720000000000001</v>
      </c>
      <c r="E59">
        <v>0.47</v>
      </c>
      <c r="F59">
        <v>0.82640000000000002</v>
      </c>
      <c r="G59">
        <v>0.3851</v>
      </c>
      <c r="H59">
        <v>0.96379999999999999</v>
      </c>
      <c r="I59">
        <v>0.13919999999999999</v>
      </c>
      <c r="J59">
        <v>0.86070000000000002</v>
      </c>
      <c r="K59">
        <v>0.87160000000000004</v>
      </c>
      <c r="L59">
        <v>1.8E-3</v>
      </c>
      <c r="M59">
        <v>0.84989999999999999</v>
      </c>
      <c r="N59">
        <v>0.87880000000000003</v>
      </c>
      <c r="O59">
        <v>1.8E-3</v>
      </c>
      <c r="P59">
        <v>0.81369999999999998</v>
      </c>
      <c r="Q59">
        <v>0.65459999999999996</v>
      </c>
      <c r="R59">
        <v>0.98729999999999996</v>
      </c>
      <c r="S59">
        <v>0.64549999999999996</v>
      </c>
      <c r="T59">
        <v>0.97460000000000002</v>
      </c>
      <c r="U59">
        <v>0.74719999999999998</v>
      </c>
      <c r="V59">
        <v>0.80659999999999998</v>
      </c>
      <c r="W59">
        <v>0.79559999999999997</v>
      </c>
      <c r="X59">
        <v>0.83179999999999998</v>
      </c>
      <c r="Y59">
        <v>0.71789999999999998</v>
      </c>
      <c r="Z59">
        <v>0.81189999999999996</v>
      </c>
      <c r="AA59">
        <v>0.7631</v>
      </c>
      <c r="AB59">
        <v>0.1048</v>
      </c>
      <c r="AC59">
        <v>0.83179999999999998</v>
      </c>
      <c r="AD59">
        <v>0.64729999999999999</v>
      </c>
      <c r="AE59">
        <v>0.83179999999999998</v>
      </c>
      <c r="AF59">
        <v>0.9819</v>
      </c>
      <c r="AG59">
        <v>0.90049999999999997</v>
      </c>
      <c r="AH59">
        <v>0.94389999999999996</v>
      </c>
      <c r="AI59">
        <v>0.73229999999999995</v>
      </c>
      <c r="AJ59">
        <v>0.42130000000000001</v>
      </c>
      <c r="AK59">
        <v>0.56410000000000005</v>
      </c>
      <c r="AL59">
        <v>0.65910000000000002</v>
      </c>
      <c r="AM59">
        <v>0.70050000000000001</v>
      </c>
      <c r="AN59">
        <v>0.39389999999999997</v>
      </c>
      <c r="AO59">
        <v>0</v>
      </c>
      <c r="AP59">
        <v>0.29559999999999997</v>
      </c>
      <c r="AQ59">
        <v>0.45779999999999998</v>
      </c>
      <c r="AR59">
        <v>0</v>
      </c>
      <c r="AS59">
        <v>0.1167</v>
      </c>
      <c r="AT59">
        <v>0.45</v>
      </c>
      <c r="AU59">
        <v>0.95320000000000005</v>
      </c>
      <c r="AV59">
        <v>0.54200000000000004</v>
      </c>
      <c r="AW59">
        <v>0.92889999999999995</v>
      </c>
      <c r="AX59">
        <v>0</v>
      </c>
      <c r="AY59">
        <v>0</v>
      </c>
      <c r="AZ59">
        <v>0.25040000000000001</v>
      </c>
      <c r="BA59">
        <v>0.27200000000000002</v>
      </c>
      <c r="BB59">
        <v>0.56659999999999999</v>
      </c>
      <c r="BC59">
        <v>0.84919999999999995</v>
      </c>
      <c r="BD59">
        <v>0.79669999999999996</v>
      </c>
      <c r="BE59">
        <v>0.47</v>
      </c>
      <c r="BF59">
        <v>0.43009999999999998</v>
      </c>
      <c r="BG59">
        <v>0.64059999999999995</v>
      </c>
      <c r="BH59">
        <v>0.43009999999999998</v>
      </c>
      <c r="BI59">
        <v>0.88019999999999998</v>
      </c>
      <c r="BJ59" s="13">
        <v>0.89649999999999996</v>
      </c>
      <c r="BK59" s="13">
        <v>0.86560000000000004</v>
      </c>
      <c r="BL59">
        <v>0.71319999999999995</v>
      </c>
    </row>
    <row r="60" spans="1:64" ht="15.75" customHeight="1">
      <c r="B60" t="s">
        <v>331</v>
      </c>
      <c r="C60">
        <v>0.87470000000000003</v>
      </c>
      <c r="D60">
        <v>0.59889999999999999</v>
      </c>
      <c r="E60">
        <v>0.1143</v>
      </c>
      <c r="F60">
        <v>0.9819</v>
      </c>
      <c r="G60">
        <v>0.93120000000000003</v>
      </c>
      <c r="H60">
        <v>0.98909999999999998</v>
      </c>
      <c r="I60">
        <v>0.20430000000000001</v>
      </c>
      <c r="J60">
        <v>0.79559999999999997</v>
      </c>
      <c r="K60">
        <v>0.3508</v>
      </c>
      <c r="L60">
        <v>0.2079</v>
      </c>
      <c r="M60">
        <v>0.79200000000000004</v>
      </c>
      <c r="N60">
        <v>0.28389999999999999</v>
      </c>
      <c r="O60">
        <v>0.26219999999999999</v>
      </c>
      <c r="P60">
        <v>0.73770000000000002</v>
      </c>
      <c r="Q60">
        <v>0.29649999999999999</v>
      </c>
      <c r="R60">
        <v>0.8679</v>
      </c>
      <c r="S60">
        <v>0.64549999999999996</v>
      </c>
      <c r="T60">
        <v>0.92400000000000004</v>
      </c>
      <c r="U60">
        <v>0.83450000000000002</v>
      </c>
      <c r="V60">
        <v>0.71179999999999999</v>
      </c>
      <c r="W60">
        <v>0.46829999999999999</v>
      </c>
      <c r="X60">
        <v>0.80279999999999996</v>
      </c>
      <c r="Y60">
        <v>0.28749999999999998</v>
      </c>
      <c r="Z60">
        <v>0.67259999999999998</v>
      </c>
      <c r="AA60">
        <v>0.27479999999999999</v>
      </c>
      <c r="AB60">
        <v>0.62019999999999997</v>
      </c>
      <c r="AC60">
        <v>0.98729999999999996</v>
      </c>
      <c r="AD60">
        <v>0.84989999999999999</v>
      </c>
      <c r="AE60">
        <v>0.94569999999999999</v>
      </c>
      <c r="AF60">
        <v>0.91500000000000004</v>
      </c>
      <c r="AG60">
        <v>0.91859999999999997</v>
      </c>
      <c r="AH60">
        <v>0.86250000000000004</v>
      </c>
      <c r="AI60">
        <v>0.84260000000000002</v>
      </c>
      <c r="AJ60">
        <v>0.33989999999999998</v>
      </c>
      <c r="AK60">
        <v>0.70340000000000003</v>
      </c>
      <c r="AL60">
        <v>0.29189999999999999</v>
      </c>
      <c r="AM60">
        <v>0.28999999999999998</v>
      </c>
      <c r="AN60">
        <v>0.56089999999999995</v>
      </c>
      <c r="AO60">
        <v>0.82440000000000002</v>
      </c>
      <c r="AP60">
        <v>0.26929999999999998</v>
      </c>
      <c r="AQ60">
        <v>0.81799999999999995</v>
      </c>
      <c r="AR60">
        <v>0.75760000000000005</v>
      </c>
      <c r="AS60">
        <v>0.68730000000000002</v>
      </c>
      <c r="AT60">
        <v>0.76480000000000004</v>
      </c>
      <c r="AU60">
        <v>0.88780000000000003</v>
      </c>
      <c r="AV60">
        <v>0.95140000000000002</v>
      </c>
      <c r="AW60">
        <v>0.70089999999999997</v>
      </c>
      <c r="AX60">
        <v>0</v>
      </c>
      <c r="AY60">
        <v>0</v>
      </c>
      <c r="AZ60">
        <v>0.79620000000000002</v>
      </c>
      <c r="BA60">
        <v>0.27389999999999998</v>
      </c>
      <c r="BB60">
        <v>0.61909999999999998</v>
      </c>
      <c r="BC60">
        <v>0.5625</v>
      </c>
      <c r="BD60">
        <v>0.4627</v>
      </c>
      <c r="BE60">
        <v>0.20499999999999999</v>
      </c>
      <c r="BF60">
        <v>6.7100000000000007E-2</v>
      </c>
      <c r="BG60">
        <v>0.98540000000000005</v>
      </c>
      <c r="BH60">
        <v>0.43369999999999997</v>
      </c>
      <c r="BI60">
        <v>0.98</v>
      </c>
      <c r="BJ60" s="13">
        <v>0.98180000000000001</v>
      </c>
      <c r="BK60" s="13">
        <v>0.88739999999999997</v>
      </c>
      <c r="BL60">
        <v>0</v>
      </c>
    </row>
    <row r="61" spans="1:64" ht="15.75" customHeight="1">
      <c r="B61" t="s">
        <v>332</v>
      </c>
      <c r="C61">
        <v>0.1978</v>
      </c>
      <c r="D61">
        <v>5.4000000000000003E-3</v>
      </c>
      <c r="E61">
        <v>0.156</v>
      </c>
      <c r="F61">
        <v>0.24229999999999999</v>
      </c>
      <c r="G61">
        <v>0.29289999999999999</v>
      </c>
      <c r="H61">
        <v>0.77929999999999999</v>
      </c>
      <c r="I61">
        <v>0.13009999999999999</v>
      </c>
      <c r="J61">
        <v>0.86980000000000002</v>
      </c>
      <c r="K61">
        <v>0.26400000000000001</v>
      </c>
      <c r="L61">
        <v>1.8E-3</v>
      </c>
      <c r="M61">
        <v>0.84989999999999999</v>
      </c>
      <c r="N61">
        <v>0.55510000000000004</v>
      </c>
      <c r="O61">
        <v>1.8E-3</v>
      </c>
      <c r="P61">
        <v>0.81369999999999998</v>
      </c>
      <c r="Q61">
        <v>0.63109999999999999</v>
      </c>
      <c r="R61">
        <v>0.79020000000000001</v>
      </c>
      <c r="S61">
        <v>0.64549999999999996</v>
      </c>
      <c r="T61">
        <v>0.89149999999999996</v>
      </c>
      <c r="U61">
        <v>0.79549999999999998</v>
      </c>
      <c r="V61">
        <v>0.92</v>
      </c>
      <c r="W61">
        <v>0.91320000000000001</v>
      </c>
      <c r="X61">
        <v>0.70520000000000005</v>
      </c>
      <c r="Y61">
        <v>0.65090000000000003</v>
      </c>
      <c r="Z61">
        <v>0.90949999999999998</v>
      </c>
      <c r="AA61">
        <v>0.72330000000000005</v>
      </c>
      <c r="AB61">
        <v>0.77210000000000001</v>
      </c>
      <c r="AC61">
        <v>0.94569999999999999</v>
      </c>
      <c r="AD61">
        <v>0.94569999999999999</v>
      </c>
      <c r="AE61">
        <v>0.93120000000000003</v>
      </c>
      <c r="AF61">
        <v>0.71419999999999995</v>
      </c>
      <c r="AG61">
        <v>0.91859999999999997</v>
      </c>
      <c r="AH61">
        <v>0.83720000000000006</v>
      </c>
      <c r="AI61">
        <v>0.90410000000000001</v>
      </c>
      <c r="AJ61">
        <v>0.25669999999999998</v>
      </c>
      <c r="AK61">
        <v>0.79559999999999997</v>
      </c>
      <c r="AL61">
        <v>0.74009999999999998</v>
      </c>
      <c r="AM61">
        <v>0.6421</v>
      </c>
      <c r="AN61">
        <v>0.92300000000000004</v>
      </c>
      <c r="AO61">
        <v>0.95989999999999998</v>
      </c>
      <c r="AP61">
        <v>0.44440000000000002</v>
      </c>
      <c r="AQ61">
        <v>0.97309999999999997</v>
      </c>
      <c r="AR61">
        <v>0.96560000000000001</v>
      </c>
      <c r="AS61">
        <v>0.92649999999999999</v>
      </c>
      <c r="AT61">
        <v>1.4800000000000001E-2</v>
      </c>
      <c r="AU61">
        <v>2.24E-2</v>
      </c>
      <c r="AV61">
        <v>0.1925</v>
      </c>
      <c r="AW61">
        <v>0.85980000000000001</v>
      </c>
      <c r="AX61">
        <v>0</v>
      </c>
      <c r="AY61">
        <v>0</v>
      </c>
      <c r="AZ61">
        <v>0.9869</v>
      </c>
      <c r="BA61">
        <v>0.34520000000000001</v>
      </c>
      <c r="BB61">
        <v>0.7016</v>
      </c>
      <c r="BC61">
        <v>0.34370000000000001</v>
      </c>
      <c r="BD61">
        <v>0.93640000000000001</v>
      </c>
      <c r="BE61">
        <v>2.5399999999999999E-2</v>
      </c>
      <c r="BF61">
        <v>4.9000000000000002E-2</v>
      </c>
      <c r="BG61">
        <v>0.73319999999999996</v>
      </c>
      <c r="BH61">
        <v>5.4000000000000003E-3</v>
      </c>
      <c r="BI61">
        <v>0.30669999999999997</v>
      </c>
      <c r="BJ61" s="13">
        <v>0.71140000000000003</v>
      </c>
      <c r="BK61" s="13">
        <v>0.81299999999999994</v>
      </c>
      <c r="BL61">
        <v>0</v>
      </c>
    </row>
    <row r="62" spans="1:64" ht="15.75" customHeight="1">
      <c r="B62" t="s">
        <v>333</v>
      </c>
      <c r="C62">
        <v>0.88560000000000005</v>
      </c>
      <c r="D62">
        <v>0.51539999999999997</v>
      </c>
      <c r="E62">
        <v>8.7099999999999997E-2</v>
      </c>
      <c r="F62">
        <v>0.40679999999999999</v>
      </c>
      <c r="G62">
        <v>0.62019999999999997</v>
      </c>
      <c r="H62">
        <v>0.79379999999999995</v>
      </c>
      <c r="I62">
        <v>7.7700000000000005E-2</v>
      </c>
      <c r="J62">
        <v>0.92220000000000002</v>
      </c>
      <c r="K62">
        <v>0.1555</v>
      </c>
      <c r="L62">
        <v>1.8E-3</v>
      </c>
      <c r="M62">
        <v>0.84989999999999999</v>
      </c>
      <c r="N62">
        <v>6.6900000000000001E-2</v>
      </c>
      <c r="O62">
        <v>1.8E-3</v>
      </c>
      <c r="P62">
        <v>0.81369999999999998</v>
      </c>
      <c r="Q62">
        <v>0.1139</v>
      </c>
      <c r="R62">
        <v>0.93489999999999995</v>
      </c>
      <c r="S62">
        <v>0.64549999999999996</v>
      </c>
      <c r="T62">
        <v>0.66539999999999999</v>
      </c>
      <c r="U62">
        <v>0.93120000000000003</v>
      </c>
      <c r="V62">
        <v>0.8327</v>
      </c>
      <c r="W62">
        <v>0.91320000000000001</v>
      </c>
      <c r="X62">
        <v>0.70699999999999996</v>
      </c>
      <c r="Y62">
        <v>0.32540000000000002</v>
      </c>
      <c r="Z62">
        <v>0.78110000000000002</v>
      </c>
      <c r="AA62">
        <v>0.36520000000000002</v>
      </c>
      <c r="AB62">
        <v>0.77210000000000001</v>
      </c>
      <c r="AC62">
        <v>0.92759999999999998</v>
      </c>
      <c r="AD62">
        <v>0.93489999999999995</v>
      </c>
      <c r="AE62">
        <v>0.92759999999999998</v>
      </c>
      <c r="AF62">
        <v>0.6835</v>
      </c>
      <c r="AG62">
        <v>0.94569999999999999</v>
      </c>
      <c r="AH62">
        <v>0.81910000000000005</v>
      </c>
      <c r="AI62">
        <v>0.86250000000000004</v>
      </c>
      <c r="AJ62">
        <v>0.56779999999999997</v>
      </c>
      <c r="AK62">
        <v>0.76670000000000005</v>
      </c>
      <c r="AL62">
        <v>0.68359999999999999</v>
      </c>
      <c r="AM62">
        <v>0.7853</v>
      </c>
      <c r="AN62">
        <v>0.86299999999999999</v>
      </c>
      <c r="AO62">
        <v>0.87780000000000002</v>
      </c>
      <c r="AP62">
        <v>0.6704</v>
      </c>
      <c r="AQ62">
        <v>0.9022</v>
      </c>
      <c r="AR62">
        <v>0.90449999999999997</v>
      </c>
      <c r="AS62">
        <v>0.86060000000000003</v>
      </c>
      <c r="AT62">
        <v>0.32029999999999997</v>
      </c>
      <c r="AU62">
        <v>6.9099999999999995E-2</v>
      </c>
      <c r="AV62">
        <v>0.34200000000000003</v>
      </c>
      <c r="AW62">
        <v>0.53449999999999998</v>
      </c>
      <c r="AX62">
        <v>0</v>
      </c>
      <c r="AY62">
        <v>0</v>
      </c>
      <c r="AZ62">
        <v>0.97940000000000005</v>
      </c>
      <c r="BA62">
        <v>0.54969999999999997</v>
      </c>
      <c r="BB62">
        <v>0.3039</v>
      </c>
      <c r="BC62">
        <v>0.91720000000000002</v>
      </c>
      <c r="BD62">
        <v>0.90920000000000001</v>
      </c>
      <c r="BE62">
        <v>0.12520000000000001</v>
      </c>
      <c r="BF62">
        <v>7.0699999999999999E-2</v>
      </c>
      <c r="BG62">
        <v>0.94910000000000005</v>
      </c>
      <c r="BH62">
        <v>0.49359999999999998</v>
      </c>
      <c r="BI62">
        <v>0.54800000000000004</v>
      </c>
      <c r="BJ62" s="13">
        <v>0.56069999999999998</v>
      </c>
      <c r="BK62" s="13">
        <v>0.2903</v>
      </c>
      <c r="BL62">
        <v>0</v>
      </c>
    </row>
    <row r="63" spans="1:64" ht="15.75" customHeight="1">
      <c r="B63" t="s">
        <v>334</v>
      </c>
      <c r="C63">
        <v>0.3357</v>
      </c>
      <c r="D63">
        <v>4.3499999999999997E-2</v>
      </c>
      <c r="E63">
        <v>0.23230000000000001</v>
      </c>
      <c r="F63">
        <v>0.45929999999999999</v>
      </c>
      <c r="G63">
        <v>0.31459999999999999</v>
      </c>
      <c r="H63">
        <v>0.7359</v>
      </c>
      <c r="I63">
        <v>0.15</v>
      </c>
      <c r="J63">
        <v>0.84989999999999999</v>
      </c>
      <c r="K63">
        <v>0.46289999999999998</v>
      </c>
      <c r="L63">
        <v>1.8E-3</v>
      </c>
      <c r="M63">
        <v>0.84989999999999999</v>
      </c>
      <c r="N63">
        <v>0.51890000000000003</v>
      </c>
      <c r="O63">
        <v>1.8E-3</v>
      </c>
      <c r="P63">
        <v>0.81369999999999998</v>
      </c>
      <c r="Q63">
        <v>0.38329999999999997</v>
      </c>
      <c r="R63">
        <v>0.745</v>
      </c>
      <c r="S63">
        <v>0.81010000000000004</v>
      </c>
      <c r="T63">
        <v>0.72509999999999997</v>
      </c>
      <c r="U63">
        <v>0.16719999999999999</v>
      </c>
      <c r="V63">
        <v>0.24160000000000001</v>
      </c>
      <c r="W63">
        <v>0.91320000000000001</v>
      </c>
      <c r="X63">
        <v>0.54610000000000003</v>
      </c>
      <c r="Y63">
        <v>0.2676</v>
      </c>
      <c r="Z63">
        <v>0.6925</v>
      </c>
      <c r="AA63">
        <v>0.30740000000000001</v>
      </c>
      <c r="AB63">
        <v>0.78480000000000005</v>
      </c>
      <c r="AC63">
        <v>0.9113</v>
      </c>
      <c r="AD63">
        <v>0.9819</v>
      </c>
      <c r="AE63">
        <v>0.97460000000000002</v>
      </c>
      <c r="AF63">
        <v>0.75219999999999998</v>
      </c>
      <c r="AG63">
        <v>0.98550000000000004</v>
      </c>
      <c r="AH63">
        <v>0.93489999999999995</v>
      </c>
      <c r="AI63">
        <v>1.8E-3</v>
      </c>
      <c r="AJ63">
        <v>1.8E-3</v>
      </c>
      <c r="AK63">
        <v>1.8E-3</v>
      </c>
      <c r="AL63">
        <v>0</v>
      </c>
      <c r="AM63">
        <v>0</v>
      </c>
      <c r="AN63">
        <v>0.88360000000000005</v>
      </c>
      <c r="AO63">
        <v>0.89690000000000003</v>
      </c>
      <c r="AP63">
        <v>0.80220000000000002</v>
      </c>
      <c r="AQ63">
        <v>0.94820000000000004</v>
      </c>
      <c r="AR63">
        <v>0.94650000000000001</v>
      </c>
      <c r="AS63">
        <v>0.93969999999999998</v>
      </c>
      <c r="AT63">
        <v>3.3300000000000003E-2</v>
      </c>
      <c r="AU63">
        <v>9.2999999999999992E-3</v>
      </c>
      <c r="AV63">
        <v>2.0500000000000001E-2</v>
      </c>
      <c r="AW63">
        <v>0.73829999999999996</v>
      </c>
      <c r="AX63">
        <v>0</v>
      </c>
      <c r="AY63">
        <v>0</v>
      </c>
      <c r="AZ63">
        <v>0.98870000000000002</v>
      </c>
      <c r="BA63">
        <v>0.53839999999999999</v>
      </c>
      <c r="BB63">
        <v>0.1181</v>
      </c>
      <c r="BC63">
        <v>0.53669999999999995</v>
      </c>
      <c r="BD63">
        <v>0.91469999999999996</v>
      </c>
      <c r="BE63">
        <v>0.17599999999999999</v>
      </c>
      <c r="BF63">
        <v>0.14699999999999999</v>
      </c>
      <c r="BG63">
        <v>0.83120000000000005</v>
      </c>
      <c r="BH63">
        <v>3.9899999999999998E-2</v>
      </c>
      <c r="BI63">
        <v>1.8100000000000002E-2</v>
      </c>
      <c r="BJ63" s="13">
        <v>3.2599999999999997E-2</v>
      </c>
      <c r="BK63" s="13">
        <v>8.3400000000000002E-2</v>
      </c>
      <c r="BL63">
        <v>0</v>
      </c>
    </row>
    <row r="64" spans="1:64" ht="15.75" customHeight="1">
      <c r="B64" t="s">
        <v>337</v>
      </c>
      <c r="C64">
        <v>0.62790000000000001</v>
      </c>
      <c r="D64">
        <v>0.22500000000000001</v>
      </c>
      <c r="E64">
        <v>0.20680000000000001</v>
      </c>
      <c r="F64">
        <v>0.36520000000000002</v>
      </c>
      <c r="G64">
        <v>0.3417</v>
      </c>
      <c r="H64">
        <v>0.2802</v>
      </c>
      <c r="I64">
        <v>0.1012</v>
      </c>
      <c r="J64">
        <v>0.89870000000000005</v>
      </c>
      <c r="K64">
        <v>0.68889999999999996</v>
      </c>
      <c r="L64">
        <v>0.37069999999999997</v>
      </c>
      <c r="M64">
        <v>0.62919999999999998</v>
      </c>
      <c r="N64">
        <v>0.77929999999999999</v>
      </c>
      <c r="O64">
        <v>0.36699999999999999</v>
      </c>
      <c r="P64">
        <v>0.63290000000000002</v>
      </c>
      <c r="Q64">
        <v>0.72330000000000005</v>
      </c>
      <c r="R64">
        <v>0.90590000000000004</v>
      </c>
      <c r="S64">
        <v>0.99270000000000003</v>
      </c>
      <c r="T64">
        <v>0.59489999999999998</v>
      </c>
      <c r="U64">
        <v>0.33079999999999998</v>
      </c>
      <c r="V64">
        <v>0.28620000000000001</v>
      </c>
      <c r="W64">
        <v>0.91320000000000001</v>
      </c>
      <c r="X64">
        <v>0.53339999999999999</v>
      </c>
      <c r="Y64">
        <v>0.47370000000000001</v>
      </c>
      <c r="Z64">
        <v>0.75219999999999998</v>
      </c>
      <c r="AA64">
        <v>0.51529999999999998</v>
      </c>
      <c r="AB64">
        <v>0.59489999999999998</v>
      </c>
      <c r="AC64">
        <v>0.7974</v>
      </c>
      <c r="AD64">
        <v>0.81730000000000003</v>
      </c>
      <c r="AE64">
        <v>0.76849999999999996</v>
      </c>
      <c r="AF64">
        <v>0.62560000000000004</v>
      </c>
      <c r="AG64">
        <v>0.79379999999999995</v>
      </c>
      <c r="AH64">
        <v>0.67810000000000004</v>
      </c>
      <c r="AI64">
        <v>1.8E-3</v>
      </c>
      <c r="AJ64">
        <v>1.8E-3</v>
      </c>
      <c r="AK64">
        <v>1.8E-3</v>
      </c>
      <c r="AL64">
        <v>0.63080000000000003</v>
      </c>
      <c r="AM64">
        <v>0.67230000000000001</v>
      </c>
      <c r="AN64">
        <v>0.91180000000000005</v>
      </c>
      <c r="AO64">
        <v>0.92930000000000001</v>
      </c>
      <c r="AP64">
        <v>0.74950000000000006</v>
      </c>
      <c r="AQ64">
        <v>0.96160000000000001</v>
      </c>
      <c r="AR64">
        <v>0.95989999999999998</v>
      </c>
      <c r="AS64">
        <v>0.89259999999999995</v>
      </c>
      <c r="AT64">
        <v>6.8500000000000005E-2</v>
      </c>
      <c r="AU64">
        <v>1.12E-2</v>
      </c>
      <c r="AV64">
        <v>6.3500000000000001E-2</v>
      </c>
      <c r="AW64">
        <v>0.69899999999999995</v>
      </c>
      <c r="AX64">
        <v>0</v>
      </c>
      <c r="AY64">
        <v>0</v>
      </c>
      <c r="AZ64">
        <v>0.96819999999999995</v>
      </c>
      <c r="BA64">
        <v>0.42209999999999998</v>
      </c>
      <c r="BB64">
        <v>0.15</v>
      </c>
      <c r="BC64">
        <v>0.5827</v>
      </c>
      <c r="BD64">
        <v>0.76759999999999995</v>
      </c>
      <c r="BE64">
        <v>9.6100000000000005E-2</v>
      </c>
      <c r="BF64">
        <v>9.4299999999999995E-2</v>
      </c>
      <c r="BG64">
        <v>0.84570000000000001</v>
      </c>
      <c r="BH64">
        <v>0.22140000000000001</v>
      </c>
      <c r="BI64">
        <v>9.98E-2</v>
      </c>
      <c r="BJ64" s="13">
        <v>0.1361</v>
      </c>
      <c r="BK64" s="13">
        <v>0.1343</v>
      </c>
      <c r="BL64">
        <v>0.71319999999999995</v>
      </c>
    </row>
    <row r="65" spans="2:64" ht="15.75" customHeight="1">
      <c r="B65" t="s">
        <v>338</v>
      </c>
      <c r="C65">
        <v>0.70589999999999997</v>
      </c>
      <c r="D65">
        <v>0.26669999999999999</v>
      </c>
      <c r="E65">
        <v>0.17960000000000001</v>
      </c>
      <c r="F65">
        <v>0.88239999999999996</v>
      </c>
      <c r="G65">
        <v>0.79559999999999997</v>
      </c>
      <c r="H65">
        <v>0.89149999999999996</v>
      </c>
      <c r="I65">
        <v>0.1537</v>
      </c>
      <c r="J65">
        <v>0.84619999999999995</v>
      </c>
      <c r="K65">
        <v>0.84440000000000004</v>
      </c>
      <c r="L65">
        <v>1.8E-3</v>
      </c>
      <c r="M65">
        <v>0.84989999999999999</v>
      </c>
      <c r="N65">
        <v>0.91320000000000001</v>
      </c>
      <c r="O65">
        <v>1.8E-3</v>
      </c>
      <c r="P65">
        <v>0.81369999999999998</v>
      </c>
      <c r="Q65">
        <v>0.88239999999999996</v>
      </c>
      <c r="R65">
        <v>0.74860000000000004</v>
      </c>
      <c r="S65">
        <v>0.99270000000000003</v>
      </c>
      <c r="T65">
        <v>0.77390000000000003</v>
      </c>
      <c r="U65">
        <v>0.97760000000000002</v>
      </c>
      <c r="V65">
        <v>0.96089999999999998</v>
      </c>
      <c r="W65">
        <v>0.91320000000000001</v>
      </c>
      <c r="X65">
        <v>0.46289999999999998</v>
      </c>
      <c r="Y65">
        <v>0.31819999999999998</v>
      </c>
      <c r="Z65">
        <v>0.67079999999999995</v>
      </c>
      <c r="AA65">
        <v>0.4249</v>
      </c>
      <c r="AB65">
        <v>0.43390000000000001</v>
      </c>
      <c r="AC65">
        <v>0.63829999999999998</v>
      </c>
      <c r="AD65">
        <v>0.83360000000000001</v>
      </c>
      <c r="AE65">
        <v>0.745</v>
      </c>
      <c r="AF65">
        <v>0.72689999999999999</v>
      </c>
      <c r="AG65">
        <v>0.75039999999999996</v>
      </c>
      <c r="AH65">
        <v>0.80279999999999996</v>
      </c>
      <c r="AI65">
        <v>0.72330000000000005</v>
      </c>
      <c r="AJ65">
        <v>0.754</v>
      </c>
      <c r="AK65">
        <v>0.6925</v>
      </c>
      <c r="AL65">
        <v>0.43869999999999998</v>
      </c>
      <c r="AM65">
        <v>0.4199</v>
      </c>
      <c r="AN65">
        <v>0.81420000000000003</v>
      </c>
      <c r="AO65">
        <v>0.79579999999999995</v>
      </c>
      <c r="AP65">
        <v>0.85119999999999996</v>
      </c>
      <c r="AQ65">
        <v>0.92910000000000004</v>
      </c>
      <c r="AR65">
        <v>0.93510000000000004</v>
      </c>
      <c r="AS65">
        <v>0.76080000000000003</v>
      </c>
      <c r="AT65">
        <v>0.15740000000000001</v>
      </c>
      <c r="AU65">
        <v>7.6600000000000001E-2</v>
      </c>
      <c r="AV65">
        <v>0.17380000000000001</v>
      </c>
      <c r="AW65">
        <v>0.77569999999999995</v>
      </c>
      <c r="AX65">
        <v>0</v>
      </c>
      <c r="AY65">
        <v>0</v>
      </c>
      <c r="AZ65">
        <v>0.78869999999999996</v>
      </c>
      <c r="BA65">
        <v>0.40710000000000002</v>
      </c>
      <c r="BB65">
        <v>0.3095</v>
      </c>
      <c r="BC65">
        <v>0.59370000000000001</v>
      </c>
      <c r="BD65">
        <v>0.73680000000000001</v>
      </c>
      <c r="BE65">
        <v>0.17050000000000001</v>
      </c>
      <c r="BF65">
        <v>0.17780000000000001</v>
      </c>
      <c r="BG65">
        <v>0.67689999999999995</v>
      </c>
      <c r="BH65">
        <v>0.2087</v>
      </c>
      <c r="BI65">
        <v>0.24859999999999999</v>
      </c>
      <c r="BJ65" s="13">
        <v>0.3901</v>
      </c>
      <c r="BK65" s="13">
        <v>0.33210000000000001</v>
      </c>
      <c r="BL65">
        <v>0.71319999999999995</v>
      </c>
    </row>
    <row r="66" spans="2:64" ht="15.75" customHeight="1">
      <c r="B66" t="s">
        <v>340</v>
      </c>
      <c r="C66">
        <v>0.4773</v>
      </c>
      <c r="D66">
        <v>0.15970000000000001</v>
      </c>
      <c r="E66">
        <v>0.26860000000000001</v>
      </c>
      <c r="F66">
        <v>0.54790000000000005</v>
      </c>
      <c r="G66">
        <v>0.63829999999999998</v>
      </c>
      <c r="H66">
        <v>0.754</v>
      </c>
      <c r="I66">
        <v>2.35E-2</v>
      </c>
      <c r="J66">
        <v>0.97640000000000005</v>
      </c>
      <c r="K66">
        <v>0.51890000000000003</v>
      </c>
      <c r="L66">
        <v>1.8E-3</v>
      </c>
      <c r="M66">
        <v>0.84989999999999999</v>
      </c>
      <c r="N66">
        <v>0.58399999999999996</v>
      </c>
      <c r="O66">
        <v>1.8E-3</v>
      </c>
      <c r="P66">
        <v>0.81369999999999998</v>
      </c>
      <c r="Q66">
        <v>0.66900000000000004</v>
      </c>
      <c r="R66">
        <v>0.77390000000000003</v>
      </c>
      <c r="S66">
        <v>0.81010000000000004</v>
      </c>
      <c r="T66">
        <v>0.79379999999999995</v>
      </c>
      <c r="U66">
        <v>0.34570000000000001</v>
      </c>
      <c r="V66">
        <v>0.36049999999999999</v>
      </c>
      <c r="W66">
        <v>0.91320000000000001</v>
      </c>
      <c r="X66">
        <v>0.499</v>
      </c>
      <c r="Y66">
        <v>0.24229999999999999</v>
      </c>
      <c r="Z66">
        <v>0.63470000000000004</v>
      </c>
      <c r="AA66">
        <v>0.2802</v>
      </c>
      <c r="AB66">
        <v>0.72509999999999997</v>
      </c>
      <c r="AC66">
        <v>0.88959999999999995</v>
      </c>
      <c r="AD66">
        <v>0.96560000000000001</v>
      </c>
      <c r="AE66">
        <v>0.96199999999999997</v>
      </c>
      <c r="AF66">
        <v>0.77569999999999995</v>
      </c>
      <c r="AG66">
        <v>0.96379999999999999</v>
      </c>
      <c r="AH66">
        <v>0.93120000000000003</v>
      </c>
      <c r="AI66">
        <v>1.8E-3</v>
      </c>
      <c r="AJ66">
        <v>0.3327</v>
      </c>
      <c r="AK66">
        <v>0.26579999999999998</v>
      </c>
      <c r="AL66">
        <v>0.75139999999999996</v>
      </c>
      <c r="AM66">
        <v>0.7288</v>
      </c>
      <c r="AN66">
        <v>0.96989999999999998</v>
      </c>
      <c r="AO66">
        <v>0.98280000000000001</v>
      </c>
      <c r="AP66">
        <v>0.79090000000000005</v>
      </c>
      <c r="AQ66">
        <v>0.93289999999999995</v>
      </c>
      <c r="AR66">
        <v>0.93320000000000003</v>
      </c>
      <c r="AS66">
        <v>0.82479999999999998</v>
      </c>
      <c r="AT66">
        <v>5.74E-2</v>
      </c>
      <c r="AU66">
        <v>1.49E-2</v>
      </c>
      <c r="AV66">
        <v>5.79E-2</v>
      </c>
      <c r="AW66">
        <v>0.62419999999999998</v>
      </c>
      <c r="AX66">
        <v>0</v>
      </c>
      <c r="AY66">
        <v>0</v>
      </c>
      <c r="AZ66">
        <v>0.99429999999999996</v>
      </c>
      <c r="BA66">
        <v>0.56469999999999998</v>
      </c>
      <c r="BB66">
        <v>0.14249999999999999</v>
      </c>
      <c r="BC66">
        <v>0.68559999999999999</v>
      </c>
      <c r="BD66">
        <v>0.89829999999999999</v>
      </c>
      <c r="BE66">
        <v>8.7099999999999997E-2</v>
      </c>
      <c r="BF66">
        <v>1.6299999999999999E-2</v>
      </c>
      <c r="BG66">
        <v>0.99809999999999999</v>
      </c>
      <c r="BH66">
        <v>0.11609999999999999</v>
      </c>
      <c r="BI66">
        <v>0.1125</v>
      </c>
      <c r="BJ66" s="13">
        <v>0.19600000000000001</v>
      </c>
      <c r="BK66" s="13">
        <v>0.2359</v>
      </c>
      <c r="BL66">
        <v>0</v>
      </c>
    </row>
    <row r="67" spans="2:64" ht="15.75" customHeight="1">
      <c r="B67" t="s">
        <v>342</v>
      </c>
      <c r="C67">
        <v>0.58799999999999997</v>
      </c>
      <c r="D67">
        <v>9.8000000000000004E-2</v>
      </c>
      <c r="E67">
        <v>0.15970000000000001</v>
      </c>
      <c r="F67">
        <v>0.5786</v>
      </c>
      <c r="G67">
        <v>0.40139999999999998</v>
      </c>
      <c r="H67">
        <v>0.50090000000000001</v>
      </c>
      <c r="I67">
        <v>7.5899999999999995E-2</v>
      </c>
      <c r="J67">
        <v>0.92400000000000004</v>
      </c>
      <c r="K67">
        <v>0.41949999999999998</v>
      </c>
      <c r="L67">
        <v>1.8E-3</v>
      </c>
      <c r="M67">
        <v>0.84989999999999999</v>
      </c>
      <c r="N67">
        <v>0.39050000000000001</v>
      </c>
      <c r="O67">
        <v>1.8E-3</v>
      </c>
      <c r="P67">
        <v>0.81369999999999998</v>
      </c>
      <c r="Q67">
        <v>0.3508</v>
      </c>
      <c r="R67">
        <v>0.82450000000000001</v>
      </c>
      <c r="S67">
        <v>0.81010000000000004</v>
      </c>
      <c r="T67">
        <v>0.85170000000000001</v>
      </c>
      <c r="U67">
        <v>0.35310000000000002</v>
      </c>
      <c r="V67">
        <v>0.31780000000000003</v>
      </c>
      <c r="W67">
        <v>0.91320000000000001</v>
      </c>
      <c r="X67">
        <v>0.50449999999999995</v>
      </c>
      <c r="Y67">
        <v>0.18260000000000001</v>
      </c>
      <c r="Z67">
        <v>0.61299999999999999</v>
      </c>
      <c r="AA67">
        <v>0.21149999999999999</v>
      </c>
      <c r="AB67">
        <v>0.67449999999999999</v>
      </c>
      <c r="AC67">
        <v>0.96740000000000004</v>
      </c>
      <c r="AD67">
        <v>0.92759999999999998</v>
      </c>
      <c r="AE67">
        <v>0.95469999999999999</v>
      </c>
      <c r="AF67">
        <v>0.80830000000000002</v>
      </c>
      <c r="AG67">
        <v>0.96379999999999999</v>
      </c>
      <c r="AH67">
        <v>0.90410000000000001</v>
      </c>
      <c r="AI67">
        <v>0.63829999999999998</v>
      </c>
      <c r="AJ67">
        <v>0.74139999999999995</v>
      </c>
      <c r="AK67">
        <v>0.63290000000000002</v>
      </c>
      <c r="AL67">
        <v>0.3992</v>
      </c>
      <c r="AM67">
        <v>0.3352</v>
      </c>
      <c r="AN67">
        <v>0.69410000000000005</v>
      </c>
      <c r="AO67">
        <v>0.77859999999999996</v>
      </c>
      <c r="AP67">
        <v>0.48959999999999998</v>
      </c>
      <c r="AQ67">
        <v>0.80449999999999999</v>
      </c>
      <c r="AR67">
        <v>0.83960000000000001</v>
      </c>
      <c r="AS67">
        <v>0.3201</v>
      </c>
      <c r="AT67">
        <v>5.3699999999999998E-2</v>
      </c>
      <c r="AU67">
        <v>4.8500000000000001E-2</v>
      </c>
      <c r="AV67">
        <v>0.1457</v>
      </c>
      <c r="AW67">
        <v>0.78310000000000002</v>
      </c>
      <c r="AX67">
        <v>0</v>
      </c>
      <c r="AY67">
        <v>0</v>
      </c>
      <c r="AZ67">
        <v>0.90280000000000005</v>
      </c>
      <c r="BA67">
        <v>0.72599999999999998</v>
      </c>
      <c r="BB67">
        <v>0.12939999999999999</v>
      </c>
      <c r="BC67">
        <v>0.73160000000000003</v>
      </c>
      <c r="BD67">
        <v>0.94369999999999998</v>
      </c>
      <c r="BE67">
        <v>0.1143</v>
      </c>
      <c r="BF67">
        <v>4.1700000000000001E-2</v>
      </c>
      <c r="BG67">
        <v>0.98360000000000003</v>
      </c>
      <c r="BH67">
        <v>8.5199999999999998E-2</v>
      </c>
      <c r="BI67">
        <v>0.1052</v>
      </c>
      <c r="BJ67" s="13">
        <v>0.20499999999999999</v>
      </c>
      <c r="BK67" s="13">
        <v>0.21049999999999999</v>
      </c>
      <c r="BL67">
        <v>0.90010000000000001</v>
      </c>
    </row>
    <row r="68" spans="2:64" ht="15.75" customHeight="1">
      <c r="B68" t="s">
        <v>343</v>
      </c>
      <c r="C68">
        <v>0.37930000000000003</v>
      </c>
      <c r="D68">
        <v>7.2499999999999995E-2</v>
      </c>
      <c r="E68">
        <v>0.26129999999999998</v>
      </c>
      <c r="F68">
        <v>0.3019</v>
      </c>
      <c r="G68">
        <v>0.29830000000000001</v>
      </c>
      <c r="H68">
        <v>0.50270000000000004</v>
      </c>
      <c r="I68">
        <v>0.10299999999999999</v>
      </c>
      <c r="J68">
        <v>0.89690000000000003</v>
      </c>
      <c r="K68">
        <v>0.42670000000000002</v>
      </c>
      <c r="L68">
        <v>0.21690000000000001</v>
      </c>
      <c r="M68">
        <v>0.78300000000000003</v>
      </c>
      <c r="N68">
        <v>0.52259999999999995</v>
      </c>
      <c r="O68">
        <v>1.8E-3</v>
      </c>
      <c r="P68">
        <v>0.81369999999999998</v>
      </c>
      <c r="Q68">
        <v>0.51890000000000003</v>
      </c>
      <c r="R68">
        <v>0.83</v>
      </c>
      <c r="S68">
        <v>0.81010000000000004</v>
      </c>
      <c r="T68">
        <v>0.63109999999999999</v>
      </c>
      <c r="U68">
        <v>0.104</v>
      </c>
      <c r="V68">
        <v>0.10589999999999999</v>
      </c>
      <c r="W68">
        <v>0.91320000000000001</v>
      </c>
      <c r="X68">
        <v>0.64549999999999996</v>
      </c>
      <c r="Y68">
        <v>0.1772</v>
      </c>
      <c r="Z68">
        <v>0.64910000000000001</v>
      </c>
      <c r="AA68">
        <v>0.15179999999999999</v>
      </c>
      <c r="AB68">
        <v>0.78480000000000005</v>
      </c>
      <c r="AC68">
        <v>0.88959999999999995</v>
      </c>
      <c r="AD68">
        <v>0.91679999999999995</v>
      </c>
      <c r="AE68">
        <v>0.90229999999999999</v>
      </c>
      <c r="AF68">
        <v>0.64729999999999999</v>
      </c>
      <c r="AG68">
        <v>0.90049999999999997</v>
      </c>
      <c r="AH68">
        <v>0.75939999999999996</v>
      </c>
      <c r="AI68">
        <v>0.30559999999999998</v>
      </c>
      <c r="AJ68">
        <v>0.24049999999999999</v>
      </c>
      <c r="AK68">
        <v>0.24410000000000001</v>
      </c>
      <c r="AL68">
        <v>0.96040000000000003</v>
      </c>
      <c r="AM68">
        <v>0.66659999999999997</v>
      </c>
      <c r="AN68">
        <v>0.78039999999999998</v>
      </c>
      <c r="AO68">
        <v>0.82820000000000005</v>
      </c>
      <c r="AP68">
        <v>0.83420000000000005</v>
      </c>
      <c r="AQ68">
        <v>0.89459999999999995</v>
      </c>
      <c r="AR68">
        <v>0.89880000000000004</v>
      </c>
      <c r="AS68">
        <v>0.89639999999999997</v>
      </c>
      <c r="AT68">
        <v>3.1399999999999997E-2</v>
      </c>
      <c r="AU68">
        <v>5.5999999999999999E-3</v>
      </c>
      <c r="AV68">
        <v>1.8599999999999998E-2</v>
      </c>
      <c r="AW68">
        <v>0.1084</v>
      </c>
      <c r="AX68">
        <v>0</v>
      </c>
      <c r="AY68">
        <v>0</v>
      </c>
      <c r="AZ68">
        <v>0.96630000000000005</v>
      </c>
      <c r="BA68">
        <v>0.77669999999999995</v>
      </c>
      <c r="BB68">
        <v>9.9400000000000002E-2</v>
      </c>
      <c r="BC68">
        <v>0.27939999999999998</v>
      </c>
      <c r="BD68">
        <v>0.57709999999999995</v>
      </c>
      <c r="BE68">
        <v>3.6200000000000003E-2</v>
      </c>
      <c r="BF68">
        <v>6.7100000000000007E-2</v>
      </c>
      <c r="BG68">
        <v>0.67689999999999995</v>
      </c>
      <c r="BH68">
        <v>9.8000000000000004E-2</v>
      </c>
      <c r="BI68">
        <v>1.8E-3</v>
      </c>
      <c r="BJ68" s="13">
        <v>3.5999999999999999E-3</v>
      </c>
      <c r="BK68" s="13">
        <v>1.2699999999999999E-2</v>
      </c>
      <c r="BL68">
        <v>0</v>
      </c>
    </row>
    <row r="69" spans="2:64" ht="15.75" customHeight="1">
      <c r="B69" t="s">
        <v>345</v>
      </c>
      <c r="C69">
        <v>0.86380000000000001</v>
      </c>
      <c r="D69">
        <v>0.28129999999999999</v>
      </c>
      <c r="E69">
        <v>6.8900000000000003E-2</v>
      </c>
      <c r="F69">
        <v>0.36699999999999999</v>
      </c>
      <c r="G69">
        <v>0.33989999999999998</v>
      </c>
      <c r="H69">
        <v>0.64370000000000005</v>
      </c>
      <c r="I69">
        <v>4.3299999999999998E-2</v>
      </c>
      <c r="J69">
        <v>0.95660000000000001</v>
      </c>
      <c r="K69">
        <v>0.3291</v>
      </c>
      <c r="L69">
        <v>1.8E-3</v>
      </c>
      <c r="M69">
        <v>0.84989999999999999</v>
      </c>
      <c r="N69">
        <v>0.33810000000000001</v>
      </c>
      <c r="O69">
        <v>1.8E-3</v>
      </c>
      <c r="P69">
        <v>0.81369999999999998</v>
      </c>
      <c r="Q69">
        <v>0.28749999999999998</v>
      </c>
      <c r="R69">
        <v>0.57140000000000002</v>
      </c>
      <c r="S69">
        <v>0.51529999999999998</v>
      </c>
      <c r="T69">
        <v>0.69069999999999998</v>
      </c>
      <c r="U69">
        <v>0.60399999999999998</v>
      </c>
      <c r="V69">
        <v>0.34939999999999999</v>
      </c>
      <c r="W69">
        <v>0.91320000000000001</v>
      </c>
      <c r="X69">
        <v>0.79020000000000001</v>
      </c>
      <c r="Y69">
        <v>0.32729999999999998</v>
      </c>
      <c r="Z69">
        <v>0.83</v>
      </c>
      <c r="AA69">
        <v>0.39600000000000002</v>
      </c>
      <c r="AB69">
        <v>0.75219999999999998</v>
      </c>
      <c r="AC69">
        <v>0.93489999999999995</v>
      </c>
      <c r="AD69">
        <v>0.92759999999999998</v>
      </c>
      <c r="AE69">
        <v>0.91679999999999995</v>
      </c>
      <c r="AF69">
        <v>0.72689999999999999</v>
      </c>
      <c r="AG69">
        <v>0.91679999999999995</v>
      </c>
      <c r="AH69">
        <v>0.82450000000000001</v>
      </c>
      <c r="AI69">
        <v>0.39240000000000003</v>
      </c>
      <c r="AJ69">
        <v>0.43580000000000002</v>
      </c>
      <c r="AK69">
        <v>0.35620000000000002</v>
      </c>
      <c r="AL69">
        <v>0.48770000000000002</v>
      </c>
      <c r="AM69">
        <v>0.44819999999999999</v>
      </c>
      <c r="AN69">
        <v>0.91359999999999997</v>
      </c>
      <c r="AO69">
        <v>0.94269999999999998</v>
      </c>
      <c r="AP69">
        <v>0.73629999999999995</v>
      </c>
      <c r="AQ69">
        <v>0.92520000000000002</v>
      </c>
      <c r="AR69">
        <v>0.93120000000000003</v>
      </c>
      <c r="AS69">
        <v>0.69669999999999999</v>
      </c>
      <c r="AT69">
        <v>0.1129</v>
      </c>
      <c r="AU69">
        <v>0</v>
      </c>
      <c r="AV69">
        <v>0.12139999999999999</v>
      </c>
      <c r="AW69">
        <v>0.30649999999999999</v>
      </c>
      <c r="AX69">
        <v>0</v>
      </c>
      <c r="AY69">
        <v>0</v>
      </c>
      <c r="AZ69">
        <v>0.99619999999999997</v>
      </c>
      <c r="BA69">
        <v>0.49530000000000002</v>
      </c>
      <c r="BB69">
        <v>0.46710000000000002</v>
      </c>
      <c r="BC69">
        <v>0.69479999999999997</v>
      </c>
      <c r="BD69">
        <v>0.82389999999999997</v>
      </c>
      <c r="BE69">
        <v>7.0699999999999999E-2</v>
      </c>
      <c r="BF69">
        <v>6.3500000000000001E-2</v>
      </c>
      <c r="BG69">
        <v>0.90190000000000003</v>
      </c>
      <c r="BH69">
        <v>0.26669999999999999</v>
      </c>
      <c r="BI69">
        <v>0.35749999999999998</v>
      </c>
      <c r="BJ69" s="13">
        <v>0.4773</v>
      </c>
      <c r="BK69" s="13">
        <v>0.24679999999999999</v>
      </c>
      <c r="BL69">
        <v>0</v>
      </c>
    </row>
    <row r="70" spans="2:64" ht="15.75" customHeight="1">
      <c r="B70" t="s">
        <v>347</v>
      </c>
      <c r="C70">
        <v>0.75680000000000003</v>
      </c>
      <c r="D70">
        <v>0.3357</v>
      </c>
      <c r="E70">
        <v>0.1615</v>
      </c>
      <c r="F70">
        <v>0.35620000000000002</v>
      </c>
      <c r="G70">
        <v>0.41410000000000002</v>
      </c>
      <c r="H70">
        <v>0.34710000000000002</v>
      </c>
      <c r="I70">
        <v>9.5799999999999996E-2</v>
      </c>
      <c r="J70">
        <v>0.90410000000000001</v>
      </c>
      <c r="K70">
        <v>0.52800000000000002</v>
      </c>
      <c r="L70">
        <v>0.22239999999999999</v>
      </c>
      <c r="M70">
        <v>0.77749999999999997</v>
      </c>
      <c r="N70">
        <v>0.5262</v>
      </c>
      <c r="O70">
        <v>0.2676</v>
      </c>
      <c r="P70">
        <v>0.73229999999999995</v>
      </c>
      <c r="Q70">
        <v>0.53520000000000001</v>
      </c>
      <c r="R70">
        <v>0.6925</v>
      </c>
      <c r="S70">
        <v>0.94569999999999999</v>
      </c>
      <c r="T70">
        <v>0.71419999999999995</v>
      </c>
      <c r="U70">
        <v>0.56499999999999995</v>
      </c>
      <c r="V70">
        <v>0.42559999999999998</v>
      </c>
      <c r="W70">
        <v>0.91320000000000001</v>
      </c>
      <c r="X70">
        <v>0.74319999999999997</v>
      </c>
      <c r="Y70">
        <v>0.20430000000000001</v>
      </c>
      <c r="Z70">
        <v>0.71240000000000003</v>
      </c>
      <c r="AA70">
        <v>0.20069999999999999</v>
      </c>
      <c r="AB70">
        <v>0.67449999999999999</v>
      </c>
      <c r="AC70">
        <v>0.86429999999999996</v>
      </c>
      <c r="AD70">
        <v>0.877</v>
      </c>
      <c r="AE70">
        <v>0.87339999999999995</v>
      </c>
      <c r="AF70">
        <v>0.66539999999999999</v>
      </c>
      <c r="AG70">
        <v>0.88600000000000001</v>
      </c>
      <c r="AH70">
        <v>0.75580000000000003</v>
      </c>
      <c r="AI70">
        <v>0.41410000000000002</v>
      </c>
      <c r="AJ70">
        <v>0.44479999999999997</v>
      </c>
      <c r="AK70">
        <v>0.37069999999999997</v>
      </c>
      <c r="AL70">
        <v>0.93220000000000003</v>
      </c>
      <c r="AM70">
        <v>0.88129999999999997</v>
      </c>
      <c r="AN70">
        <v>0.84989999999999999</v>
      </c>
      <c r="AO70">
        <v>0.86829999999999996</v>
      </c>
      <c r="AP70">
        <v>0.75890000000000002</v>
      </c>
      <c r="AQ70">
        <v>0.90800000000000003</v>
      </c>
      <c r="AR70">
        <v>0.90639999999999998</v>
      </c>
      <c r="AS70">
        <v>0.94720000000000004</v>
      </c>
      <c r="AT70">
        <v>7.5899999999999995E-2</v>
      </c>
      <c r="AU70">
        <v>3.7000000000000002E-3</v>
      </c>
      <c r="AV70">
        <v>7.4700000000000003E-2</v>
      </c>
      <c r="AW70">
        <v>0.59430000000000005</v>
      </c>
      <c r="AX70">
        <v>0</v>
      </c>
      <c r="AY70">
        <v>0</v>
      </c>
      <c r="AZ70">
        <v>0.96260000000000001</v>
      </c>
      <c r="BA70">
        <v>0.78039999999999998</v>
      </c>
      <c r="BB70">
        <v>0.13500000000000001</v>
      </c>
      <c r="BC70">
        <v>0.56610000000000005</v>
      </c>
      <c r="BD70">
        <v>0.66779999999999995</v>
      </c>
      <c r="BE70">
        <v>0.17960000000000001</v>
      </c>
      <c r="BF70">
        <v>7.0699999999999999E-2</v>
      </c>
      <c r="BG70">
        <v>0.98</v>
      </c>
      <c r="BH70">
        <v>0.35199999999999998</v>
      </c>
      <c r="BI70">
        <v>9.2499999999999999E-2</v>
      </c>
      <c r="BJ70" s="13">
        <v>8.7099999999999997E-2</v>
      </c>
      <c r="BK70" s="13">
        <v>7.2499999999999995E-2</v>
      </c>
      <c r="BL70">
        <v>0.90010000000000001</v>
      </c>
    </row>
    <row r="71" spans="2:64" ht="15.75" customHeight="1">
      <c r="B71" t="s">
        <v>349</v>
      </c>
      <c r="C71">
        <v>0.92549999999999999</v>
      </c>
      <c r="D71">
        <v>0.50090000000000001</v>
      </c>
      <c r="E71">
        <v>4.9000000000000002E-2</v>
      </c>
      <c r="F71">
        <v>0.86980000000000002</v>
      </c>
      <c r="G71">
        <v>0.87339999999999995</v>
      </c>
      <c r="H71">
        <v>0.67079999999999995</v>
      </c>
      <c r="I71">
        <v>0.24410000000000001</v>
      </c>
      <c r="J71">
        <v>0.75580000000000003</v>
      </c>
      <c r="K71">
        <v>0.76670000000000005</v>
      </c>
      <c r="L71">
        <v>0.24590000000000001</v>
      </c>
      <c r="M71">
        <v>0.754</v>
      </c>
      <c r="N71">
        <v>0.75760000000000005</v>
      </c>
      <c r="O71">
        <v>0.30370000000000003</v>
      </c>
      <c r="P71">
        <v>0.69620000000000004</v>
      </c>
      <c r="Q71">
        <v>0.76849999999999996</v>
      </c>
      <c r="R71">
        <v>0.69069999999999998</v>
      </c>
      <c r="S71">
        <v>0.81010000000000004</v>
      </c>
      <c r="T71">
        <v>0.78480000000000005</v>
      </c>
      <c r="U71">
        <v>0.40139999999999998</v>
      </c>
      <c r="V71">
        <v>5.3900000000000003E-2</v>
      </c>
      <c r="W71">
        <v>0.76129999999999998</v>
      </c>
      <c r="X71">
        <v>0.77569999999999995</v>
      </c>
      <c r="Y71">
        <v>0.1898</v>
      </c>
      <c r="Z71">
        <v>0.80100000000000005</v>
      </c>
      <c r="AA71">
        <v>0.19159999999999999</v>
      </c>
      <c r="AB71">
        <v>0.43390000000000001</v>
      </c>
      <c r="AC71">
        <v>0.83179999999999998</v>
      </c>
      <c r="AD71">
        <v>0.7974</v>
      </c>
      <c r="AE71">
        <v>0.82640000000000002</v>
      </c>
      <c r="AF71">
        <v>0.80830000000000002</v>
      </c>
      <c r="AG71">
        <v>0.83360000000000001</v>
      </c>
      <c r="AH71">
        <v>0.80830000000000002</v>
      </c>
      <c r="AI71">
        <v>0.50449999999999995</v>
      </c>
      <c r="AJ71">
        <v>0.51349999999999996</v>
      </c>
      <c r="AK71">
        <v>0.43580000000000002</v>
      </c>
      <c r="AL71">
        <v>0.31630000000000003</v>
      </c>
      <c r="AM71">
        <v>0.30130000000000001</v>
      </c>
      <c r="AN71">
        <v>0.72599999999999998</v>
      </c>
      <c r="AO71">
        <v>0.7843</v>
      </c>
      <c r="AP71">
        <v>0.52910000000000001</v>
      </c>
      <c r="AQ71">
        <v>0.84089999999999998</v>
      </c>
      <c r="AR71">
        <v>0.84540000000000004</v>
      </c>
      <c r="AS71">
        <v>0.83230000000000004</v>
      </c>
      <c r="AT71">
        <v>0.50739999999999996</v>
      </c>
      <c r="AU71">
        <v>0.2392</v>
      </c>
      <c r="AV71">
        <v>0.64480000000000004</v>
      </c>
      <c r="AW71">
        <v>0.17</v>
      </c>
      <c r="AX71">
        <v>0</v>
      </c>
      <c r="AY71">
        <v>0</v>
      </c>
      <c r="AZ71">
        <v>0</v>
      </c>
      <c r="BA71">
        <v>0.71479999999999999</v>
      </c>
      <c r="BB71">
        <v>0.38080000000000003</v>
      </c>
      <c r="BC71">
        <v>0.72789999999999999</v>
      </c>
      <c r="BD71">
        <v>0.70779999999999998</v>
      </c>
      <c r="BE71">
        <v>0.156</v>
      </c>
      <c r="BF71">
        <v>9.8000000000000004E-2</v>
      </c>
      <c r="BG71">
        <v>0.92920000000000003</v>
      </c>
      <c r="BH71">
        <v>0.4355</v>
      </c>
      <c r="BI71">
        <v>0.74950000000000006</v>
      </c>
      <c r="BJ71" s="13">
        <v>0.75490000000000002</v>
      </c>
      <c r="BK71" s="13">
        <v>0.37930000000000003</v>
      </c>
      <c r="BL71">
        <v>0</v>
      </c>
    </row>
    <row r="72" spans="2:64" ht="15.75" customHeight="1">
      <c r="B72" t="s">
        <v>351</v>
      </c>
      <c r="C72">
        <v>0.94010000000000005</v>
      </c>
      <c r="D72">
        <v>0.85289999999999999</v>
      </c>
      <c r="E72">
        <v>7.2499999999999995E-2</v>
      </c>
      <c r="F72">
        <v>0.79020000000000001</v>
      </c>
      <c r="G72">
        <v>0.86250000000000004</v>
      </c>
      <c r="H72">
        <v>0.79559999999999997</v>
      </c>
      <c r="I72">
        <v>0.23680000000000001</v>
      </c>
      <c r="J72">
        <v>0.7631</v>
      </c>
      <c r="K72">
        <v>0.31280000000000002</v>
      </c>
      <c r="L72">
        <v>0.30370000000000003</v>
      </c>
      <c r="M72">
        <v>0.69620000000000004</v>
      </c>
      <c r="N72">
        <v>0.28199999999999997</v>
      </c>
      <c r="O72">
        <v>0.28389999999999999</v>
      </c>
      <c r="P72">
        <v>0.71599999999999997</v>
      </c>
      <c r="Q72">
        <v>0.33629999999999999</v>
      </c>
      <c r="R72">
        <v>0.67449999999999999</v>
      </c>
      <c r="S72">
        <v>0.64549999999999996</v>
      </c>
      <c r="T72">
        <v>0.80830000000000002</v>
      </c>
      <c r="U72">
        <v>0.49249999999999999</v>
      </c>
      <c r="V72">
        <v>7.6200000000000004E-2</v>
      </c>
      <c r="W72">
        <v>0.72870000000000001</v>
      </c>
      <c r="X72">
        <v>0.76490000000000002</v>
      </c>
      <c r="Y72">
        <v>0.1066</v>
      </c>
      <c r="Z72">
        <v>0.73229999999999995</v>
      </c>
      <c r="AA72">
        <v>0.1048</v>
      </c>
      <c r="AB72">
        <v>0.39960000000000001</v>
      </c>
      <c r="AC72">
        <v>0.96740000000000004</v>
      </c>
      <c r="AD72">
        <v>0.71970000000000001</v>
      </c>
      <c r="AE72">
        <v>0.86250000000000004</v>
      </c>
      <c r="AF72">
        <v>0.87519999999999998</v>
      </c>
      <c r="AG72">
        <v>0.92759999999999998</v>
      </c>
      <c r="AH72">
        <v>0.78839999999999999</v>
      </c>
      <c r="AI72">
        <v>0.7359</v>
      </c>
      <c r="AJ72">
        <v>0.8589</v>
      </c>
      <c r="AK72">
        <v>0.75580000000000003</v>
      </c>
      <c r="AL72">
        <v>0</v>
      </c>
      <c r="AM72">
        <v>0</v>
      </c>
      <c r="AN72">
        <v>0.53469999999999995</v>
      </c>
      <c r="AO72">
        <v>0.67359999999999998</v>
      </c>
      <c r="AP72">
        <v>0.2278</v>
      </c>
      <c r="AQ72">
        <v>0.63400000000000001</v>
      </c>
      <c r="AR72">
        <v>0.70030000000000003</v>
      </c>
      <c r="AS72">
        <v>0.37090000000000001</v>
      </c>
      <c r="AT72">
        <v>0.24249999999999999</v>
      </c>
      <c r="AU72">
        <v>8.2199999999999995E-2</v>
      </c>
      <c r="AV72">
        <v>0.52139999999999997</v>
      </c>
      <c r="AW72">
        <v>0.57379999999999998</v>
      </c>
      <c r="AX72">
        <v>0</v>
      </c>
      <c r="AY72">
        <v>0</v>
      </c>
      <c r="AZ72">
        <v>0.56069999999999998</v>
      </c>
      <c r="BA72" t="e">
        <v>#N/A</v>
      </c>
      <c r="BB72" t="e">
        <v>#N/A</v>
      </c>
      <c r="BC72">
        <v>0.90990000000000004</v>
      </c>
      <c r="BD72">
        <v>0.66600000000000004</v>
      </c>
      <c r="BE72">
        <v>0.14149999999999999</v>
      </c>
      <c r="BF72">
        <v>7.6200000000000004E-2</v>
      </c>
      <c r="BG72">
        <v>0.95820000000000005</v>
      </c>
      <c r="BH72">
        <v>0.8548</v>
      </c>
      <c r="BI72">
        <v>0.16869999999999999</v>
      </c>
      <c r="BJ72" s="13">
        <v>9.4299999999999995E-2</v>
      </c>
      <c r="BK72" s="13">
        <v>2.35E-2</v>
      </c>
      <c r="BL72">
        <v>0</v>
      </c>
    </row>
    <row r="73" spans="2:64" ht="15.75" customHeight="1">
      <c r="B73" t="s">
        <v>353</v>
      </c>
      <c r="C73">
        <v>0.80940000000000001</v>
      </c>
      <c r="D73">
        <v>0.441</v>
      </c>
      <c r="E73">
        <v>0.15240000000000001</v>
      </c>
      <c r="F73">
        <v>0.46650000000000003</v>
      </c>
      <c r="G73">
        <v>0.49</v>
      </c>
      <c r="H73">
        <v>0.72509999999999997</v>
      </c>
      <c r="I73">
        <v>2.7099999999999999E-2</v>
      </c>
      <c r="J73">
        <v>0.9728</v>
      </c>
      <c r="K73">
        <v>0.24590000000000001</v>
      </c>
      <c r="L73">
        <v>1.8E-3</v>
      </c>
      <c r="M73">
        <v>0.84989999999999999</v>
      </c>
      <c r="N73">
        <v>0.20069999999999999</v>
      </c>
      <c r="O73">
        <v>1.8E-3</v>
      </c>
      <c r="P73">
        <v>0.81369999999999998</v>
      </c>
      <c r="Q73">
        <v>0.18260000000000001</v>
      </c>
      <c r="R73">
        <v>0.75580000000000003</v>
      </c>
      <c r="S73">
        <v>0.64549999999999996</v>
      </c>
      <c r="T73">
        <v>0.85350000000000004</v>
      </c>
      <c r="U73">
        <v>0.53710000000000002</v>
      </c>
      <c r="V73">
        <v>0.34570000000000001</v>
      </c>
      <c r="W73">
        <v>0.91320000000000001</v>
      </c>
      <c r="X73">
        <v>0.72689999999999999</v>
      </c>
      <c r="Y73">
        <v>0.1356</v>
      </c>
      <c r="Z73">
        <v>0.59489999999999998</v>
      </c>
      <c r="AA73">
        <v>0.10299999999999999</v>
      </c>
      <c r="AB73">
        <v>0.63470000000000004</v>
      </c>
      <c r="AC73">
        <v>0.92220000000000002</v>
      </c>
      <c r="AD73">
        <v>0.86429999999999996</v>
      </c>
      <c r="AE73">
        <v>0.90229999999999999</v>
      </c>
      <c r="AF73">
        <v>0.71419999999999995</v>
      </c>
      <c r="AG73">
        <v>0.95840000000000003</v>
      </c>
      <c r="AH73">
        <v>0.7974</v>
      </c>
      <c r="AI73">
        <v>0.72150000000000003</v>
      </c>
      <c r="AJ73">
        <v>0.53520000000000001</v>
      </c>
      <c r="AK73">
        <v>0.60029999999999994</v>
      </c>
      <c r="AL73">
        <v>0.8851</v>
      </c>
      <c r="AM73">
        <v>0.75700000000000001</v>
      </c>
      <c r="AN73">
        <v>0.78790000000000004</v>
      </c>
      <c r="AO73">
        <v>0.82630000000000003</v>
      </c>
      <c r="AP73">
        <v>0.76639999999999997</v>
      </c>
      <c r="AQ73">
        <v>0.66849999999999998</v>
      </c>
      <c r="AR73">
        <v>0.72130000000000005</v>
      </c>
      <c r="AS73">
        <v>0.64780000000000004</v>
      </c>
      <c r="AT73">
        <v>0.17219999999999999</v>
      </c>
      <c r="AU73">
        <v>4.2900000000000001E-2</v>
      </c>
      <c r="AV73">
        <v>0.25230000000000002</v>
      </c>
      <c r="AW73">
        <v>0.60929999999999995</v>
      </c>
      <c r="AX73">
        <v>0</v>
      </c>
      <c r="AY73">
        <v>0</v>
      </c>
      <c r="AZ73">
        <v>0.29709999999999998</v>
      </c>
      <c r="BA73">
        <v>0.85360000000000003</v>
      </c>
      <c r="BB73">
        <v>8.4400000000000003E-2</v>
      </c>
      <c r="BC73">
        <v>0.72970000000000002</v>
      </c>
      <c r="BD73">
        <v>0.74590000000000001</v>
      </c>
      <c r="BE73">
        <v>2.9000000000000001E-2</v>
      </c>
      <c r="BF73">
        <v>3.8100000000000002E-2</v>
      </c>
      <c r="BG73">
        <v>0.87470000000000003</v>
      </c>
      <c r="BH73">
        <v>0.45729999999999998</v>
      </c>
      <c r="BI73">
        <v>0.28129999999999999</v>
      </c>
      <c r="BJ73" s="13">
        <v>0.32479999999999998</v>
      </c>
      <c r="BK73" s="13">
        <v>0.20319999999999999</v>
      </c>
      <c r="BL73">
        <v>0</v>
      </c>
    </row>
    <row r="74" spans="2:64" ht="15.75" customHeight="1">
      <c r="B74" t="s">
        <v>355</v>
      </c>
      <c r="C74">
        <v>0.69499999999999995</v>
      </c>
      <c r="D74">
        <v>0.1125</v>
      </c>
      <c r="E74">
        <v>0.1215</v>
      </c>
      <c r="F74">
        <v>0.2676</v>
      </c>
      <c r="G74">
        <v>0.26939999999999997</v>
      </c>
      <c r="H74">
        <v>0.58579999999999999</v>
      </c>
      <c r="I74">
        <v>3.2500000000000001E-2</v>
      </c>
      <c r="J74">
        <v>0.96740000000000004</v>
      </c>
      <c r="K74">
        <v>7.2300000000000003E-2</v>
      </c>
      <c r="L74">
        <v>1.8E-3</v>
      </c>
      <c r="M74">
        <v>0.84989999999999999</v>
      </c>
      <c r="N74">
        <v>8.8599999999999998E-2</v>
      </c>
      <c r="O74">
        <v>1.8E-3</v>
      </c>
      <c r="P74">
        <v>0.81369999999999998</v>
      </c>
      <c r="Q74">
        <v>0.10299999999999999</v>
      </c>
      <c r="R74">
        <v>0.66359999999999997</v>
      </c>
      <c r="S74">
        <v>0.64549999999999996</v>
      </c>
      <c r="T74">
        <v>0.5877</v>
      </c>
      <c r="U74">
        <v>0.24160000000000001</v>
      </c>
      <c r="V74">
        <v>0.16539999999999999</v>
      </c>
      <c r="W74">
        <v>0.91320000000000001</v>
      </c>
      <c r="X74">
        <v>0.68530000000000002</v>
      </c>
      <c r="Y74">
        <v>0.1283</v>
      </c>
      <c r="Z74">
        <v>0.46829999999999999</v>
      </c>
      <c r="AA74">
        <v>0.11210000000000001</v>
      </c>
      <c r="AB74">
        <v>0.92579999999999996</v>
      </c>
      <c r="AC74">
        <v>0.88959999999999995</v>
      </c>
      <c r="AD74">
        <v>0.94210000000000005</v>
      </c>
      <c r="AE74">
        <v>0.84809999999999997</v>
      </c>
      <c r="AF74">
        <v>0.41589999999999999</v>
      </c>
      <c r="AG74">
        <v>0.83899999999999997</v>
      </c>
      <c r="AH74">
        <v>0.6401</v>
      </c>
      <c r="AI74">
        <v>0.6401</v>
      </c>
      <c r="AJ74">
        <v>0.41589999999999999</v>
      </c>
      <c r="AK74">
        <v>0.49</v>
      </c>
      <c r="AL74">
        <v>0</v>
      </c>
      <c r="AM74">
        <v>0</v>
      </c>
      <c r="AN74">
        <v>0.44090000000000001</v>
      </c>
      <c r="AO74">
        <v>0.59919999999999995</v>
      </c>
      <c r="AP74">
        <v>0</v>
      </c>
      <c r="AQ74">
        <v>0.42909999999999998</v>
      </c>
      <c r="AR74">
        <v>0.61450000000000005</v>
      </c>
      <c r="AS74">
        <v>0.65910000000000002</v>
      </c>
      <c r="AT74">
        <v>9.6199999999999994E-2</v>
      </c>
      <c r="AU74">
        <v>5.6000000000000001E-2</v>
      </c>
      <c r="AV74">
        <v>8.5900000000000004E-2</v>
      </c>
      <c r="AW74">
        <v>0.2747</v>
      </c>
      <c r="AX74">
        <v>0</v>
      </c>
      <c r="AY74">
        <v>0</v>
      </c>
      <c r="AZ74">
        <v>0</v>
      </c>
      <c r="BA74">
        <v>0.7823</v>
      </c>
      <c r="BB74">
        <v>5.8099999999999999E-2</v>
      </c>
      <c r="BC74">
        <v>0.31430000000000002</v>
      </c>
      <c r="BD74">
        <v>0.56440000000000001</v>
      </c>
      <c r="BE74">
        <v>5.9799999999999999E-2</v>
      </c>
      <c r="BF74">
        <v>3.9899999999999998E-2</v>
      </c>
      <c r="BG74">
        <v>0.9546</v>
      </c>
      <c r="BH74">
        <v>0.1288</v>
      </c>
      <c r="BI74">
        <v>5.4000000000000003E-3</v>
      </c>
      <c r="BJ74" s="13">
        <v>5.4000000000000003E-3</v>
      </c>
      <c r="BK74" s="13">
        <v>1.4500000000000001E-2</v>
      </c>
      <c r="BL74">
        <v>0</v>
      </c>
    </row>
    <row r="75" spans="2:64" ht="15.75" customHeight="1">
      <c r="B75" t="s">
        <v>357</v>
      </c>
      <c r="C75">
        <v>0.1215</v>
      </c>
      <c r="D75">
        <v>0.19600000000000001</v>
      </c>
      <c r="E75">
        <v>0.72050000000000003</v>
      </c>
      <c r="F75">
        <v>0.57499999999999996</v>
      </c>
      <c r="G75">
        <v>0.67630000000000001</v>
      </c>
      <c r="H75">
        <v>0.78659999999999997</v>
      </c>
      <c r="I75">
        <v>1.26E-2</v>
      </c>
      <c r="J75">
        <v>0.98729999999999996</v>
      </c>
      <c r="K75">
        <v>4.5199999999999997E-2</v>
      </c>
      <c r="L75">
        <v>0.1573</v>
      </c>
      <c r="M75">
        <v>0.84260000000000002</v>
      </c>
      <c r="N75">
        <v>5.6000000000000001E-2</v>
      </c>
      <c r="O75">
        <v>0.19520000000000001</v>
      </c>
      <c r="P75">
        <v>0.80469999999999997</v>
      </c>
      <c r="Q75">
        <v>9.2200000000000004E-2</v>
      </c>
      <c r="R75">
        <v>0.82269999999999999</v>
      </c>
      <c r="S75">
        <v>0.81010000000000004</v>
      </c>
      <c r="T75">
        <v>0.71060000000000001</v>
      </c>
      <c r="U75">
        <v>0.3271</v>
      </c>
      <c r="V75">
        <v>0.52780000000000005</v>
      </c>
      <c r="W75">
        <v>0.91320000000000001</v>
      </c>
      <c r="X75">
        <v>0.66720000000000002</v>
      </c>
      <c r="Y75">
        <v>0.13739999999999999</v>
      </c>
      <c r="Z75">
        <v>0.52259999999999995</v>
      </c>
      <c r="AA75">
        <v>0.12470000000000001</v>
      </c>
      <c r="AB75">
        <v>0.877</v>
      </c>
      <c r="AC75">
        <v>0.92759999999999998</v>
      </c>
      <c r="AD75">
        <v>0.97099999999999997</v>
      </c>
      <c r="AE75">
        <v>0.94930000000000003</v>
      </c>
      <c r="AF75">
        <v>0.60570000000000002</v>
      </c>
      <c r="AG75">
        <v>0.95289999999999997</v>
      </c>
      <c r="AH75">
        <v>0.81910000000000005</v>
      </c>
      <c r="AI75">
        <v>0.443</v>
      </c>
      <c r="AJ75">
        <v>0.67079999999999995</v>
      </c>
      <c r="AK75">
        <v>0.4773</v>
      </c>
      <c r="AL75">
        <v>0</v>
      </c>
      <c r="AM75">
        <v>0</v>
      </c>
      <c r="AN75">
        <v>0.51780000000000004</v>
      </c>
      <c r="AO75">
        <v>0.65259999999999996</v>
      </c>
      <c r="AP75">
        <v>0</v>
      </c>
      <c r="AQ75">
        <v>0.78349999999999997</v>
      </c>
      <c r="AR75">
        <v>0.81669999999999998</v>
      </c>
      <c r="AS75">
        <v>9.0300000000000005E-2</v>
      </c>
      <c r="AT75">
        <v>5.1799999999999999E-2</v>
      </c>
      <c r="AU75">
        <v>4.1099999999999998E-2</v>
      </c>
      <c r="AV75">
        <v>6.1600000000000002E-2</v>
      </c>
      <c r="AW75">
        <v>0.9476</v>
      </c>
      <c r="AX75">
        <v>0</v>
      </c>
      <c r="AY75">
        <v>0</v>
      </c>
      <c r="AZ75">
        <v>0.75880000000000003</v>
      </c>
      <c r="BA75">
        <v>0.49709999999999999</v>
      </c>
      <c r="BB75">
        <v>0.15190000000000001</v>
      </c>
      <c r="BC75">
        <v>0.36759999999999998</v>
      </c>
      <c r="BD75">
        <v>0.54800000000000004</v>
      </c>
      <c r="BE75">
        <v>2.7199999999999998E-2</v>
      </c>
      <c r="BF75">
        <v>2.1700000000000001E-2</v>
      </c>
      <c r="BG75">
        <v>0.96</v>
      </c>
      <c r="BH75">
        <v>0.17050000000000001</v>
      </c>
      <c r="BI75">
        <v>4.1700000000000001E-2</v>
      </c>
      <c r="BJ75" s="13">
        <v>5.2600000000000001E-2</v>
      </c>
      <c r="BK75" s="13">
        <v>0.1615</v>
      </c>
      <c r="BL75">
        <v>0.71319999999999995</v>
      </c>
    </row>
    <row r="76" spans="2:64" ht="15.75" customHeight="1">
      <c r="B76" t="s">
        <v>359</v>
      </c>
      <c r="C76">
        <v>0.30669999999999997</v>
      </c>
      <c r="D76">
        <v>0.1215</v>
      </c>
      <c r="E76">
        <v>0.35930000000000001</v>
      </c>
      <c r="F76">
        <v>0.16270000000000001</v>
      </c>
      <c r="G76">
        <v>0.31280000000000002</v>
      </c>
      <c r="H76">
        <v>0.46289999999999998</v>
      </c>
      <c r="I76">
        <v>6.1400000000000003E-2</v>
      </c>
      <c r="J76">
        <v>0.9385</v>
      </c>
      <c r="K76">
        <v>0.25130000000000002</v>
      </c>
      <c r="L76">
        <v>1.8E-3</v>
      </c>
      <c r="M76">
        <v>0.84989999999999999</v>
      </c>
      <c r="N76">
        <v>0.43030000000000002</v>
      </c>
      <c r="O76">
        <v>1.8E-3</v>
      </c>
      <c r="P76">
        <v>0.81369999999999998</v>
      </c>
      <c r="Q76">
        <v>0.53159999999999996</v>
      </c>
      <c r="R76">
        <v>0.64370000000000005</v>
      </c>
      <c r="S76">
        <v>0.64549999999999996</v>
      </c>
      <c r="T76">
        <v>0.5605</v>
      </c>
      <c r="U76">
        <v>0.25269999999999998</v>
      </c>
      <c r="V76">
        <v>0.3382</v>
      </c>
      <c r="W76">
        <v>0.91320000000000001</v>
      </c>
      <c r="X76">
        <v>0.64910000000000001</v>
      </c>
      <c r="Y76">
        <v>0.1157</v>
      </c>
      <c r="Z76">
        <v>0.49180000000000001</v>
      </c>
      <c r="AA76">
        <v>0.14099999999999999</v>
      </c>
      <c r="AB76">
        <v>0.877</v>
      </c>
      <c r="AC76">
        <v>0.87160000000000004</v>
      </c>
      <c r="AD76">
        <v>0.94210000000000005</v>
      </c>
      <c r="AE76">
        <v>0.88959999999999995</v>
      </c>
      <c r="AF76">
        <v>0.51529999999999998</v>
      </c>
      <c r="AG76">
        <v>0.89510000000000001</v>
      </c>
      <c r="AH76">
        <v>0.7016</v>
      </c>
      <c r="AI76">
        <v>0.75219999999999998</v>
      </c>
      <c r="AJ76">
        <v>0.69979999999999998</v>
      </c>
      <c r="AK76">
        <v>0.68530000000000002</v>
      </c>
      <c r="AL76">
        <v>0.99619999999999997</v>
      </c>
      <c r="AM76">
        <v>0.94720000000000004</v>
      </c>
      <c r="AN76">
        <v>0.70730000000000004</v>
      </c>
      <c r="AO76">
        <v>0.75570000000000004</v>
      </c>
      <c r="AP76">
        <v>0.97740000000000005</v>
      </c>
      <c r="AQ76">
        <v>0.81220000000000003</v>
      </c>
      <c r="AR76">
        <v>0.83199999999999996</v>
      </c>
      <c r="AS76">
        <v>0.53290000000000004</v>
      </c>
      <c r="AT76">
        <v>6.1100000000000002E-2</v>
      </c>
      <c r="AU76">
        <v>2.6100000000000002E-2</v>
      </c>
      <c r="AV76">
        <v>2.8000000000000001E-2</v>
      </c>
      <c r="AW76">
        <v>0.67659999999999998</v>
      </c>
      <c r="AX76">
        <v>0</v>
      </c>
      <c r="AY76">
        <v>0</v>
      </c>
      <c r="AZ76">
        <v>0.75139999999999996</v>
      </c>
      <c r="BA76">
        <v>0.31509999999999999</v>
      </c>
      <c r="BB76">
        <v>0.1482</v>
      </c>
      <c r="BC76">
        <v>0.37859999999999999</v>
      </c>
      <c r="BD76">
        <v>0.66959999999999997</v>
      </c>
      <c r="BE76">
        <v>1.4500000000000001E-2</v>
      </c>
      <c r="BF76">
        <v>1.8100000000000002E-2</v>
      </c>
      <c r="BG76">
        <v>0.83120000000000005</v>
      </c>
      <c r="BH76">
        <v>0.1633</v>
      </c>
      <c r="BI76">
        <v>1.8100000000000002E-2</v>
      </c>
      <c r="BJ76" s="13">
        <v>1.9900000000000001E-2</v>
      </c>
      <c r="BK76" s="13">
        <v>5.9799999999999999E-2</v>
      </c>
      <c r="BL76">
        <v>0</v>
      </c>
    </row>
    <row r="77" spans="2:64" ht="15.75" customHeight="1">
      <c r="B77" t="s">
        <v>360</v>
      </c>
      <c r="C77">
        <v>0.76580000000000004</v>
      </c>
      <c r="D77">
        <v>0.24859999999999999</v>
      </c>
      <c r="E77">
        <v>0.13059999999999999</v>
      </c>
      <c r="F77">
        <v>0.92220000000000002</v>
      </c>
      <c r="G77">
        <v>0.82450000000000001</v>
      </c>
      <c r="H77">
        <v>0.86429999999999996</v>
      </c>
      <c r="I77">
        <v>0.20250000000000001</v>
      </c>
      <c r="J77">
        <v>0.7974</v>
      </c>
      <c r="K77">
        <v>0.94750000000000001</v>
      </c>
      <c r="L77">
        <v>1.8E-3</v>
      </c>
      <c r="M77">
        <v>0.84989999999999999</v>
      </c>
      <c r="N77">
        <v>0.97460000000000002</v>
      </c>
      <c r="O77">
        <v>1.8E-3</v>
      </c>
      <c r="P77">
        <v>0.81369999999999998</v>
      </c>
      <c r="Q77">
        <v>0.88600000000000001</v>
      </c>
      <c r="R77">
        <v>0.67079999999999995</v>
      </c>
      <c r="S77">
        <v>0.51529999999999998</v>
      </c>
      <c r="T77">
        <v>0.88239999999999996</v>
      </c>
      <c r="U77">
        <v>0.96279999999999999</v>
      </c>
      <c r="V77">
        <v>0.93489999999999995</v>
      </c>
      <c r="W77">
        <v>0.46829999999999999</v>
      </c>
      <c r="X77">
        <v>0.67079999999999995</v>
      </c>
      <c r="Y77">
        <v>0.3851</v>
      </c>
      <c r="Z77">
        <v>0.59130000000000005</v>
      </c>
      <c r="AA77">
        <v>0.34710000000000002</v>
      </c>
      <c r="AB77">
        <v>0.52439999999999998</v>
      </c>
      <c r="AC77">
        <v>0.86429999999999996</v>
      </c>
      <c r="AD77">
        <v>0.94569999999999999</v>
      </c>
      <c r="AE77">
        <v>0.97099999999999997</v>
      </c>
      <c r="AF77">
        <v>0.93120000000000003</v>
      </c>
      <c r="AG77">
        <v>0.84809999999999997</v>
      </c>
      <c r="AH77">
        <v>0.96919999999999995</v>
      </c>
      <c r="AI77">
        <v>0.90590000000000004</v>
      </c>
      <c r="AJ77">
        <v>0.46829999999999999</v>
      </c>
      <c r="AK77">
        <v>0.81730000000000003</v>
      </c>
      <c r="AL77">
        <v>0.54800000000000004</v>
      </c>
      <c r="AM77">
        <v>0.53480000000000005</v>
      </c>
      <c r="AN77">
        <v>0.87609999999999999</v>
      </c>
      <c r="AO77">
        <v>0.9083</v>
      </c>
      <c r="AP77">
        <v>0.52159999999999995</v>
      </c>
      <c r="AQ77">
        <v>0.87929999999999997</v>
      </c>
      <c r="AR77">
        <v>0.87780000000000002</v>
      </c>
      <c r="AS77">
        <v>0.95660000000000001</v>
      </c>
      <c r="AT77">
        <v>0.18140000000000001</v>
      </c>
      <c r="AU77">
        <v>0.1177</v>
      </c>
      <c r="AV77">
        <v>0.42799999999999999</v>
      </c>
      <c r="AW77">
        <v>0.88590000000000002</v>
      </c>
      <c r="AX77">
        <v>0</v>
      </c>
      <c r="AY77">
        <v>0</v>
      </c>
      <c r="AZ77">
        <v>0.79249999999999998</v>
      </c>
      <c r="BA77">
        <v>0.39579999999999999</v>
      </c>
      <c r="BB77">
        <v>0.42399999999999999</v>
      </c>
      <c r="BC77">
        <v>0.12130000000000001</v>
      </c>
      <c r="BD77">
        <v>0.1578</v>
      </c>
      <c r="BE77">
        <v>0.18140000000000001</v>
      </c>
      <c r="BF77">
        <v>0.254</v>
      </c>
      <c r="BG77">
        <v>0.31940000000000002</v>
      </c>
      <c r="BH77">
        <v>0.16869999999999999</v>
      </c>
      <c r="BI77">
        <v>0.46639999999999998</v>
      </c>
      <c r="BJ77" s="13">
        <v>0.58979999999999999</v>
      </c>
      <c r="BK77" s="13">
        <v>0.47539999999999999</v>
      </c>
      <c r="BL77">
        <v>0</v>
      </c>
    </row>
    <row r="78" spans="2:64" ht="15.75" customHeight="1">
      <c r="B78" t="s">
        <v>362</v>
      </c>
      <c r="C78">
        <v>0.61699999999999999</v>
      </c>
      <c r="D78">
        <v>0.13969999999999999</v>
      </c>
      <c r="E78">
        <v>0.16689999999999999</v>
      </c>
      <c r="F78">
        <v>0.81910000000000005</v>
      </c>
      <c r="G78">
        <v>0.87880000000000003</v>
      </c>
      <c r="H78">
        <v>0.70340000000000003</v>
      </c>
      <c r="I78">
        <v>0.1754</v>
      </c>
      <c r="J78">
        <v>0.82450000000000001</v>
      </c>
      <c r="K78">
        <v>0.78480000000000005</v>
      </c>
      <c r="L78">
        <v>0.2712</v>
      </c>
      <c r="M78">
        <v>0.72870000000000001</v>
      </c>
      <c r="N78">
        <v>0.84260000000000002</v>
      </c>
      <c r="O78">
        <v>0.2802</v>
      </c>
      <c r="P78">
        <v>0.71970000000000001</v>
      </c>
      <c r="Q78">
        <v>0.89870000000000005</v>
      </c>
      <c r="R78">
        <v>0.70699999999999996</v>
      </c>
      <c r="S78">
        <v>0.81010000000000004</v>
      </c>
      <c r="T78">
        <v>0.67989999999999995</v>
      </c>
      <c r="U78">
        <v>0.48509999999999998</v>
      </c>
      <c r="V78">
        <v>0.4516</v>
      </c>
      <c r="W78">
        <v>0.71419999999999995</v>
      </c>
      <c r="X78">
        <v>0.72150000000000003</v>
      </c>
      <c r="Y78">
        <v>0.15</v>
      </c>
      <c r="Z78">
        <v>0.45750000000000002</v>
      </c>
      <c r="AA78">
        <v>0.14460000000000001</v>
      </c>
      <c r="AB78">
        <v>0.57140000000000002</v>
      </c>
      <c r="AC78">
        <v>0.75039999999999996</v>
      </c>
      <c r="AD78">
        <v>0.81730000000000003</v>
      </c>
      <c r="AE78">
        <v>0.76849999999999996</v>
      </c>
      <c r="AF78">
        <v>0.60570000000000002</v>
      </c>
      <c r="AG78">
        <v>0.78480000000000005</v>
      </c>
      <c r="AH78">
        <v>0.6925</v>
      </c>
      <c r="AI78">
        <v>1.8E-3</v>
      </c>
      <c r="AJ78">
        <v>1.8E-3</v>
      </c>
      <c r="AK78">
        <v>1.8E-3</v>
      </c>
      <c r="AL78">
        <v>0.73819999999999997</v>
      </c>
      <c r="AM78">
        <v>0.64029999999999998</v>
      </c>
      <c r="AN78">
        <v>0.80300000000000005</v>
      </c>
      <c r="AO78">
        <v>0.81669999999999998</v>
      </c>
      <c r="AP78">
        <v>0.79469999999999996</v>
      </c>
      <c r="AQ78">
        <v>0.77390000000000003</v>
      </c>
      <c r="AR78">
        <v>0.78620000000000001</v>
      </c>
      <c r="AS78">
        <v>0.77959999999999996</v>
      </c>
      <c r="AT78">
        <v>9.2499999999999999E-2</v>
      </c>
      <c r="AU78">
        <v>7.0999999999999994E-2</v>
      </c>
      <c r="AV78">
        <v>0.1663</v>
      </c>
      <c r="AW78">
        <v>0.38500000000000001</v>
      </c>
      <c r="AX78">
        <v>0</v>
      </c>
      <c r="AY78">
        <v>0</v>
      </c>
      <c r="AZ78">
        <v>0.97570000000000001</v>
      </c>
      <c r="BA78">
        <v>0.30580000000000002</v>
      </c>
      <c r="BB78">
        <v>0.1988</v>
      </c>
      <c r="BC78">
        <v>0.25180000000000002</v>
      </c>
      <c r="BD78">
        <v>0.45190000000000002</v>
      </c>
      <c r="BE78">
        <v>9.2499999999999999E-2</v>
      </c>
      <c r="BF78">
        <v>0.13059999999999999</v>
      </c>
      <c r="BG78">
        <v>0.58799999999999997</v>
      </c>
      <c r="BH78">
        <v>0.1125</v>
      </c>
      <c r="BI78">
        <v>0.23230000000000001</v>
      </c>
      <c r="BJ78" s="13">
        <v>0.42830000000000001</v>
      </c>
      <c r="BK78" s="13">
        <v>0.3901</v>
      </c>
      <c r="BL78">
        <v>0.71319999999999995</v>
      </c>
    </row>
    <row r="79" spans="2:64" ht="15.75" customHeight="1">
      <c r="B79" t="s">
        <v>363</v>
      </c>
      <c r="C79">
        <v>0.90739999999999998</v>
      </c>
      <c r="D79">
        <v>0.76039999999999996</v>
      </c>
      <c r="E79">
        <v>0.10879999999999999</v>
      </c>
      <c r="F79">
        <v>0.47920000000000001</v>
      </c>
      <c r="G79">
        <v>0.54239999999999999</v>
      </c>
      <c r="H79">
        <v>0.58040000000000003</v>
      </c>
      <c r="I79">
        <v>8.3099999999999993E-2</v>
      </c>
      <c r="J79">
        <v>0.91679999999999995</v>
      </c>
      <c r="K79">
        <v>0.1066</v>
      </c>
      <c r="L79">
        <v>1.8E-3</v>
      </c>
      <c r="M79">
        <v>0.84989999999999999</v>
      </c>
      <c r="N79">
        <v>0.1084</v>
      </c>
      <c r="O79">
        <v>1.8E-3</v>
      </c>
      <c r="P79">
        <v>0.81369999999999998</v>
      </c>
      <c r="Q79">
        <v>0.14280000000000001</v>
      </c>
      <c r="R79">
        <v>0.66</v>
      </c>
      <c r="S79">
        <v>0.81010000000000004</v>
      </c>
      <c r="T79">
        <v>0.65280000000000005</v>
      </c>
      <c r="U79">
        <v>0.36799999999999999</v>
      </c>
      <c r="V79">
        <v>8.1699999999999995E-2</v>
      </c>
      <c r="W79">
        <v>0.74860000000000004</v>
      </c>
      <c r="X79">
        <v>0.75939999999999996</v>
      </c>
      <c r="Y79">
        <v>8.6699999999999999E-2</v>
      </c>
      <c r="Z79">
        <v>0.39240000000000003</v>
      </c>
      <c r="AA79">
        <v>7.0499999999999993E-2</v>
      </c>
      <c r="AB79">
        <v>0.77210000000000001</v>
      </c>
      <c r="AC79">
        <v>0.87160000000000004</v>
      </c>
      <c r="AD79">
        <v>0.84989999999999999</v>
      </c>
      <c r="AE79">
        <v>0.82640000000000002</v>
      </c>
      <c r="AF79">
        <v>0.54610000000000003</v>
      </c>
      <c r="AG79">
        <v>0.88600000000000001</v>
      </c>
      <c r="AH79">
        <v>0.65820000000000001</v>
      </c>
      <c r="AI79">
        <v>0.79379999999999995</v>
      </c>
      <c r="AJ79">
        <v>0.84989999999999999</v>
      </c>
      <c r="AK79">
        <v>0.79020000000000001</v>
      </c>
      <c r="AL79">
        <v>0.75139999999999996</v>
      </c>
      <c r="AM79">
        <v>0.7288</v>
      </c>
      <c r="AN79">
        <v>0.7016</v>
      </c>
      <c r="AO79">
        <v>0.76329999999999998</v>
      </c>
      <c r="AP79">
        <v>0.70989999999999998</v>
      </c>
      <c r="AQ79">
        <v>0.70299999999999996</v>
      </c>
      <c r="AR79">
        <v>0.74229999999999996</v>
      </c>
      <c r="AS79">
        <v>0.83989999999999998</v>
      </c>
      <c r="AT79">
        <v>0.28510000000000002</v>
      </c>
      <c r="AU79">
        <v>5.2299999999999999E-2</v>
      </c>
      <c r="AV79">
        <v>9.9000000000000005E-2</v>
      </c>
      <c r="AW79">
        <v>0.72330000000000005</v>
      </c>
      <c r="AX79">
        <v>0</v>
      </c>
      <c r="AY79">
        <v>0</v>
      </c>
      <c r="AZ79">
        <v>0.78500000000000003</v>
      </c>
      <c r="BA79">
        <v>0.69789999999999996</v>
      </c>
      <c r="BB79">
        <v>8.8099999999999998E-2</v>
      </c>
      <c r="BC79">
        <v>0.70220000000000005</v>
      </c>
      <c r="BD79">
        <v>0.4773</v>
      </c>
      <c r="BE79">
        <v>0.1651</v>
      </c>
      <c r="BF79">
        <v>4.7100000000000003E-2</v>
      </c>
      <c r="BG79">
        <v>0.98909999999999998</v>
      </c>
      <c r="BH79">
        <v>0.76580000000000004</v>
      </c>
      <c r="BI79">
        <v>0.4355</v>
      </c>
      <c r="BJ79" s="13">
        <v>0.3448</v>
      </c>
      <c r="BK79" s="13">
        <v>0.1197</v>
      </c>
      <c r="BL79">
        <v>0</v>
      </c>
    </row>
    <row r="80" spans="2:64" ht="15.75" customHeight="1">
      <c r="B80" t="s">
        <v>364</v>
      </c>
      <c r="C80">
        <v>0.94910000000000005</v>
      </c>
      <c r="D80">
        <v>0.4264</v>
      </c>
      <c r="E80">
        <v>1.8100000000000002E-2</v>
      </c>
      <c r="F80">
        <v>0.4773</v>
      </c>
      <c r="G80">
        <v>0.79920000000000002</v>
      </c>
      <c r="H80">
        <v>0.64910000000000001</v>
      </c>
      <c r="I80">
        <v>0.13739999999999999</v>
      </c>
      <c r="J80">
        <v>0.86250000000000004</v>
      </c>
      <c r="K80">
        <v>0.67079999999999995</v>
      </c>
      <c r="L80">
        <v>1.8E-3</v>
      </c>
      <c r="M80">
        <v>0.84989999999999999</v>
      </c>
      <c r="N80">
        <v>0.81010000000000004</v>
      </c>
      <c r="O80">
        <v>1.8E-3</v>
      </c>
      <c r="P80">
        <v>0.81369999999999998</v>
      </c>
      <c r="Q80">
        <v>0.94569999999999999</v>
      </c>
      <c r="R80">
        <v>0.71419999999999995</v>
      </c>
      <c r="S80">
        <v>0.3417</v>
      </c>
      <c r="T80">
        <v>0.46829999999999999</v>
      </c>
      <c r="U80">
        <v>0.47020000000000001</v>
      </c>
      <c r="V80">
        <v>4.4600000000000001E-2</v>
      </c>
      <c r="W80">
        <v>0.58040000000000003</v>
      </c>
      <c r="X80">
        <v>0.74860000000000004</v>
      </c>
      <c r="Y80">
        <v>0.15909999999999999</v>
      </c>
      <c r="Z80">
        <v>0.44479999999999997</v>
      </c>
      <c r="AA80">
        <v>0.17169999999999999</v>
      </c>
      <c r="AB80">
        <v>0.85529999999999995</v>
      </c>
      <c r="AC80">
        <v>0.9113</v>
      </c>
      <c r="AD80">
        <v>0.92759999999999998</v>
      </c>
      <c r="AE80">
        <v>0.88959999999999995</v>
      </c>
      <c r="AF80">
        <v>0.54610000000000003</v>
      </c>
      <c r="AG80">
        <v>0.90049999999999997</v>
      </c>
      <c r="AH80">
        <v>0.70699999999999996</v>
      </c>
      <c r="AI80">
        <v>0.8679</v>
      </c>
      <c r="AJ80">
        <v>0.745</v>
      </c>
      <c r="AK80">
        <v>0.82820000000000005</v>
      </c>
      <c r="AL80">
        <v>0.91520000000000001</v>
      </c>
      <c r="AM80">
        <v>0.89449999999999996</v>
      </c>
      <c r="AN80">
        <v>0.79169999999999996</v>
      </c>
      <c r="AO80">
        <v>0.77480000000000004</v>
      </c>
      <c r="AP80">
        <v>0.87380000000000002</v>
      </c>
      <c r="AQ80">
        <v>0.69730000000000003</v>
      </c>
      <c r="AR80">
        <v>0.6946</v>
      </c>
      <c r="AS80">
        <v>0.96789999999999998</v>
      </c>
      <c r="AT80">
        <v>0.17030000000000001</v>
      </c>
      <c r="AU80">
        <v>0.1046</v>
      </c>
      <c r="AV80">
        <v>0.16259999999999999</v>
      </c>
      <c r="AW80">
        <v>0.72140000000000004</v>
      </c>
      <c r="AX80">
        <v>0</v>
      </c>
      <c r="AY80">
        <v>0</v>
      </c>
      <c r="AZ80">
        <v>0.63170000000000004</v>
      </c>
      <c r="BA80" t="e">
        <v>#N/A</v>
      </c>
      <c r="BB80" t="e">
        <v>#N/A</v>
      </c>
      <c r="BC80">
        <v>0.14879999999999999</v>
      </c>
      <c r="BD80">
        <v>0.1651</v>
      </c>
      <c r="BE80">
        <v>0.14149999999999999</v>
      </c>
      <c r="BF80">
        <v>0.17050000000000001</v>
      </c>
      <c r="BG80">
        <v>0.51900000000000002</v>
      </c>
      <c r="BH80">
        <v>0.45190000000000002</v>
      </c>
      <c r="BI80">
        <v>0.43190000000000001</v>
      </c>
      <c r="BJ80" s="13">
        <v>0.4718</v>
      </c>
      <c r="BK80" s="13">
        <v>0.107</v>
      </c>
      <c r="BL80">
        <v>0</v>
      </c>
    </row>
    <row r="81" spans="2:64" ht="15.75" customHeight="1">
      <c r="B81" t="s">
        <v>365</v>
      </c>
      <c r="C81">
        <v>0.96179999999999999</v>
      </c>
      <c r="D81">
        <v>0.98540000000000005</v>
      </c>
      <c r="E81">
        <v>0.1125</v>
      </c>
      <c r="F81">
        <v>0.60750000000000004</v>
      </c>
      <c r="G81">
        <v>0.47010000000000002</v>
      </c>
      <c r="H81">
        <v>0.51349999999999996</v>
      </c>
      <c r="I81">
        <v>0.622</v>
      </c>
      <c r="J81">
        <v>0.37790000000000001</v>
      </c>
      <c r="K81">
        <v>0.49</v>
      </c>
      <c r="L81">
        <v>0.71240000000000003</v>
      </c>
      <c r="M81">
        <v>0.28749999999999998</v>
      </c>
      <c r="N81">
        <v>0.4647</v>
      </c>
      <c r="O81">
        <v>0.72509999999999997</v>
      </c>
      <c r="P81">
        <v>0.27479999999999999</v>
      </c>
      <c r="Q81">
        <v>0.41770000000000002</v>
      </c>
      <c r="R81">
        <v>0.2802</v>
      </c>
      <c r="S81">
        <v>5.7799999999999997E-2</v>
      </c>
      <c r="T81">
        <v>0.28749999999999998</v>
      </c>
      <c r="U81">
        <v>0.92749999999999999</v>
      </c>
      <c r="V81">
        <v>0.63190000000000002</v>
      </c>
      <c r="W81">
        <v>0.6925</v>
      </c>
      <c r="X81">
        <v>0.77210000000000001</v>
      </c>
      <c r="Y81">
        <v>0.18079999999999999</v>
      </c>
      <c r="Z81">
        <v>0.55330000000000001</v>
      </c>
      <c r="AA81">
        <v>0.23139999999999999</v>
      </c>
      <c r="AB81">
        <v>0.63470000000000004</v>
      </c>
      <c r="AC81">
        <v>0.23860000000000001</v>
      </c>
      <c r="AD81">
        <v>0.39600000000000002</v>
      </c>
      <c r="AE81">
        <v>0.37069999999999997</v>
      </c>
      <c r="AF81">
        <v>0.3019</v>
      </c>
      <c r="AG81">
        <v>0.3508</v>
      </c>
      <c r="AH81">
        <v>0.3417</v>
      </c>
      <c r="AI81">
        <v>0.88780000000000003</v>
      </c>
      <c r="AJ81">
        <v>0.68169999999999997</v>
      </c>
      <c r="AK81">
        <v>0.81910000000000005</v>
      </c>
      <c r="AL81">
        <v>0.64780000000000004</v>
      </c>
      <c r="AM81">
        <v>0.73250000000000004</v>
      </c>
      <c r="AN81">
        <v>0.49709999999999999</v>
      </c>
      <c r="AO81">
        <v>0.60870000000000002</v>
      </c>
      <c r="AP81">
        <v>0.54800000000000004</v>
      </c>
      <c r="AQ81">
        <v>0.45590000000000003</v>
      </c>
      <c r="AR81">
        <v>0.58960000000000001</v>
      </c>
      <c r="AS81">
        <v>0.4425</v>
      </c>
      <c r="AT81">
        <v>0.90180000000000005</v>
      </c>
      <c r="AU81">
        <v>0.52890000000000004</v>
      </c>
      <c r="AV81">
        <v>0.75139999999999996</v>
      </c>
      <c r="AW81">
        <v>0.29709999999999998</v>
      </c>
      <c r="AX81">
        <v>0</v>
      </c>
      <c r="AY81">
        <v>0</v>
      </c>
      <c r="AZ81">
        <v>0.314</v>
      </c>
      <c r="BA81" t="e">
        <v>#N/A</v>
      </c>
      <c r="BB81" t="e">
        <v>#N/A</v>
      </c>
      <c r="BC81">
        <v>0.2316</v>
      </c>
      <c r="BD81">
        <v>0.1179</v>
      </c>
      <c r="BE81">
        <v>0.82940000000000003</v>
      </c>
      <c r="BF81">
        <v>0.89290000000000003</v>
      </c>
      <c r="BG81">
        <v>0.13059999999999999</v>
      </c>
      <c r="BH81">
        <v>0.98540000000000005</v>
      </c>
      <c r="BI81">
        <v>0.53169999999999995</v>
      </c>
      <c r="BJ81" s="13">
        <v>0.2341</v>
      </c>
      <c r="BK81" s="13">
        <v>3.2599999999999997E-2</v>
      </c>
      <c r="BL81">
        <v>0</v>
      </c>
    </row>
    <row r="82" spans="2:64" ht="15.75" customHeight="1">
      <c r="B82" t="s">
        <v>366</v>
      </c>
      <c r="C82">
        <v>0.94730000000000003</v>
      </c>
      <c r="D82">
        <v>0.90559999999999996</v>
      </c>
      <c r="E82">
        <v>8.5199999999999998E-2</v>
      </c>
      <c r="F82">
        <v>0.89149999999999996</v>
      </c>
      <c r="G82">
        <v>0.92400000000000004</v>
      </c>
      <c r="H82">
        <v>0.59670000000000001</v>
      </c>
      <c r="I82">
        <v>0.53700000000000003</v>
      </c>
      <c r="J82">
        <v>0.46289999999999998</v>
      </c>
      <c r="K82">
        <v>0.66720000000000002</v>
      </c>
      <c r="L82">
        <v>0.64549999999999996</v>
      </c>
      <c r="M82">
        <v>0.35439999999999999</v>
      </c>
      <c r="N82">
        <v>0.60209999999999997</v>
      </c>
      <c r="O82">
        <v>0.68169999999999997</v>
      </c>
      <c r="P82">
        <v>0.31819999999999998</v>
      </c>
      <c r="Q82">
        <v>0.63649999999999995</v>
      </c>
      <c r="R82">
        <v>0.41949999999999998</v>
      </c>
      <c r="S82">
        <v>0.3417</v>
      </c>
      <c r="T82">
        <v>0.37609999999999999</v>
      </c>
      <c r="U82">
        <v>0.85309999999999997</v>
      </c>
      <c r="V82">
        <v>0.54269999999999996</v>
      </c>
      <c r="W82">
        <v>0.13009999999999999</v>
      </c>
      <c r="X82">
        <v>0.92579999999999996</v>
      </c>
      <c r="Y82">
        <v>0.1048</v>
      </c>
      <c r="Z82">
        <v>0.95109999999999995</v>
      </c>
      <c r="AA82">
        <v>0.1482</v>
      </c>
      <c r="AB82">
        <v>0.1464</v>
      </c>
      <c r="AC82">
        <v>0.45750000000000002</v>
      </c>
      <c r="AD82">
        <v>0.22420000000000001</v>
      </c>
      <c r="AE82">
        <v>0.2296</v>
      </c>
      <c r="AF82">
        <v>0.4556</v>
      </c>
      <c r="AG82">
        <v>0.54239999999999999</v>
      </c>
      <c r="AH82">
        <v>0.41589999999999999</v>
      </c>
      <c r="AI82">
        <v>0.69979999999999998</v>
      </c>
      <c r="AJ82">
        <v>0.79920000000000002</v>
      </c>
      <c r="AK82">
        <v>0.69620000000000004</v>
      </c>
      <c r="AL82">
        <v>0.67979999999999996</v>
      </c>
      <c r="AM82">
        <v>0.73440000000000005</v>
      </c>
      <c r="AN82">
        <v>0.7429</v>
      </c>
      <c r="AO82">
        <v>0.81100000000000005</v>
      </c>
      <c r="AP82">
        <v>0.4839</v>
      </c>
      <c r="AQ82">
        <v>0.60340000000000005</v>
      </c>
      <c r="AR82">
        <v>0.67930000000000001</v>
      </c>
      <c r="AS82">
        <v>0.68359999999999999</v>
      </c>
      <c r="AT82">
        <v>0.70550000000000002</v>
      </c>
      <c r="AU82">
        <v>0.34200000000000003</v>
      </c>
      <c r="AV82">
        <v>0.63729999999999998</v>
      </c>
      <c r="AW82">
        <v>0.2074</v>
      </c>
      <c r="AX82">
        <v>0</v>
      </c>
      <c r="AY82">
        <v>0</v>
      </c>
      <c r="AZ82">
        <v>0.4037</v>
      </c>
      <c r="BA82">
        <v>0.77859999999999996</v>
      </c>
      <c r="BB82">
        <v>0.22509999999999999</v>
      </c>
      <c r="BC82">
        <v>0.20399999999999999</v>
      </c>
      <c r="BD82">
        <v>0.14330000000000001</v>
      </c>
      <c r="BE82">
        <v>0.39200000000000002</v>
      </c>
      <c r="BF82">
        <v>0.26129999999999998</v>
      </c>
      <c r="BG82">
        <v>0.86929999999999996</v>
      </c>
      <c r="BH82">
        <v>0.88019999999999998</v>
      </c>
      <c r="BI82">
        <v>0.71319999999999995</v>
      </c>
      <c r="BJ82" s="13">
        <v>0.56799999999999995</v>
      </c>
      <c r="BK82" s="13">
        <v>0.16689999999999999</v>
      </c>
      <c r="BL82">
        <v>0</v>
      </c>
    </row>
    <row r="83" spans="2:64" ht="15.75" customHeight="1">
      <c r="B83" t="s">
        <v>369</v>
      </c>
      <c r="C83">
        <v>0.47</v>
      </c>
      <c r="D83">
        <v>0.48820000000000002</v>
      </c>
      <c r="E83">
        <v>0.56620000000000004</v>
      </c>
      <c r="F83">
        <v>0.73960000000000004</v>
      </c>
      <c r="G83">
        <v>0.73770000000000002</v>
      </c>
      <c r="H83">
        <v>0.58220000000000005</v>
      </c>
      <c r="I83">
        <v>0.28199999999999997</v>
      </c>
      <c r="J83">
        <v>0.71789999999999998</v>
      </c>
      <c r="K83">
        <v>0.76129999999999998</v>
      </c>
      <c r="L83">
        <v>0.29470000000000002</v>
      </c>
      <c r="M83">
        <v>0.70520000000000005</v>
      </c>
      <c r="N83">
        <v>0.72330000000000005</v>
      </c>
      <c r="O83">
        <v>0.21879999999999999</v>
      </c>
      <c r="P83">
        <v>0.78110000000000002</v>
      </c>
      <c r="Q83">
        <v>0.68710000000000004</v>
      </c>
      <c r="R83">
        <v>0.69799999999999995</v>
      </c>
      <c r="S83">
        <v>0.51529999999999998</v>
      </c>
      <c r="T83">
        <v>0.66180000000000005</v>
      </c>
      <c r="U83">
        <v>6.8699999999999997E-2</v>
      </c>
      <c r="V83">
        <v>3.9E-2</v>
      </c>
      <c r="W83">
        <v>0.13009999999999999</v>
      </c>
      <c r="X83">
        <v>0.9294</v>
      </c>
      <c r="Y83">
        <v>9.9400000000000002E-2</v>
      </c>
      <c r="Z83">
        <v>0.96560000000000001</v>
      </c>
      <c r="AA83">
        <v>9.5799999999999996E-2</v>
      </c>
      <c r="AB83">
        <v>4.8800000000000003E-2</v>
      </c>
      <c r="AC83">
        <v>0.58399999999999996</v>
      </c>
      <c r="AD83">
        <v>0.13919999999999999</v>
      </c>
      <c r="AE83">
        <v>0.28570000000000001</v>
      </c>
      <c r="AF83">
        <v>0.69069999999999998</v>
      </c>
      <c r="AG83">
        <v>0.66720000000000002</v>
      </c>
      <c r="AH83">
        <v>0.51890000000000003</v>
      </c>
      <c r="AI83">
        <v>0.56779999999999997</v>
      </c>
      <c r="AJ83">
        <v>0.53339999999999999</v>
      </c>
      <c r="AK83">
        <v>0.47370000000000001</v>
      </c>
      <c r="AL83">
        <v>0</v>
      </c>
      <c r="AM83">
        <v>0</v>
      </c>
      <c r="AN83">
        <v>0.55530000000000002</v>
      </c>
      <c r="AO83">
        <v>0.68889999999999996</v>
      </c>
      <c r="AP83">
        <v>0</v>
      </c>
      <c r="AQ83">
        <v>0.14360000000000001</v>
      </c>
      <c r="AR83">
        <v>0.28050000000000003</v>
      </c>
      <c r="AS83">
        <v>0.10349999999999999</v>
      </c>
      <c r="AT83">
        <v>0.15179999999999999</v>
      </c>
      <c r="AU83">
        <v>0.114</v>
      </c>
      <c r="AV83">
        <v>0.3196</v>
      </c>
      <c r="AW83">
        <v>0.76819999999999999</v>
      </c>
      <c r="AX83">
        <v>0</v>
      </c>
      <c r="AY83">
        <v>0</v>
      </c>
      <c r="AZ83">
        <v>0.4355</v>
      </c>
      <c r="BA83">
        <v>0.96240000000000003</v>
      </c>
      <c r="BB83">
        <v>9.3799999999999994E-2</v>
      </c>
      <c r="BC83">
        <v>6.25E-2</v>
      </c>
      <c r="BD83">
        <v>8.3400000000000002E-2</v>
      </c>
      <c r="BE83">
        <v>0.35930000000000001</v>
      </c>
      <c r="BF83">
        <v>0.23949999999999999</v>
      </c>
      <c r="BG83">
        <v>0.86750000000000005</v>
      </c>
      <c r="BH83">
        <v>0.45550000000000002</v>
      </c>
      <c r="BI83">
        <v>0</v>
      </c>
      <c r="BJ83" s="13">
        <v>0</v>
      </c>
      <c r="BK83" s="13">
        <v>3.5999999999999999E-3</v>
      </c>
      <c r="BL83">
        <v>0</v>
      </c>
    </row>
    <row r="84" spans="2:64" ht="15.75" customHeight="1">
      <c r="B84" t="s">
        <v>370</v>
      </c>
      <c r="C84">
        <v>0.93279999999999996</v>
      </c>
      <c r="D84">
        <v>0.35749999999999998</v>
      </c>
      <c r="E84">
        <v>3.44E-2</v>
      </c>
      <c r="F84">
        <v>0.28389999999999999</v>
      </c>
      <c r="G84">
        <v>0.31819999999999998</v>
      </c>
      <c r="H84">
        <v>0.26400000000000001</v>
      </c>
      <c r="I84">
        <v>0.50629999999999997</v>
      </c>
      <c r="J84">
        <v>0.49359999999999998</v>
      </c>
      <c r="K84">
        <v>0.75939999999999996</v>
      </c>
      <c r="L84">
        <v>0.41410000000000002</v>
      </c>
      <c r="M84">
        <v>0.58579999999999999</v>
      </c>
      <c r="N84">
        <v>0.79020000000000001</v>
      </c>
      <c r="O84">
        <v>0.443</v>
      </c>
      <c r="P84">
        <v>0.55689999999999995</v>
      </c>
      <c r="Q84">
        <v>0.83540000000000003</v>
      </c>
      <c r="R84">
        <v>0.45750000000000002</v>
      </c>
      <c r="S84">
        <v>0.1898</v>
      </c>
      <c r="T84">
        <v>0.70879999999999999</v>
      </c>
      <c r="U84">
        <v>0.81410000000000005</v>
      </c>
      <c r="V84">
        <v>0.52969999999999995</v>
      </c>
      <c r="W84">
        <v>0.74319999999999997</v>
      </c>
      <c r="X84">
        <v>0.89149999999999996</v>
      </c>
      <c r="Y84">
        <v>0.94569999999999999</v>
      </c>
      <c r="Z84">
        <v>0.97460000000000002</v>
      </c>
      <c r="AA84">
        <v>0.91859999999999997</v>
      </c>
      <c r="AB84">
        <v>0.52439999999999998</v>
      </c>
      <c r="AC84">
        <v>0.43030000000000002</v>
      </c>
      <c r="AD84">
        <v>0.83360000000000001</v>
      </c>
      <c r="AE84">
        <v>0.6925</v>
      </c>
      <c r="AF84">
        <v>0.57499999999999996</v>
      </c>
      <c r="AG84">
        <v>0.67449999999999999</v>
      </c>
      <c r="AH84">
        <v>0.68169999999999997</v>
      </c>
      <c r="AI84">
        <v>0.71419999999999995</v>
      </c>
      <c r="AJ84">
        <v>0.7016</v>
      </c>
      <c r="AK84">
        <v>0.64729999999999999</v>
      </c>
      <c r="AL84">
        <v>0.30499999999999999</v>
      </c>
      <c r="AM84">
        <v>0.3145</v>
      </c>
      <c r="AN84">
        <v>0.80859999999999999</v>
      </c>
      <c r="AO84">
        <v>0.88539999999999996</v>
      </c>
      <c r="AP84">
        <v>0.37469999999999998</v>
      </c>
      <c r="AQ84">
        <v>0.83709999999999996</v>
      </c>
      <c r="AR84">
        <v>0.8034</v>
      </c>
      <c r="AS84">
        <v>0.88700000000000001</v>
      </c>
      <c r="AT84">
        <v>0.59250000000000003</v>
      </c>
      <c r="AU84">
        <v>0.53269999999999995</v>
      </c>
      <c r="AV84">
        <v>0.67659999999999998</v>
      </c>
      <c r="AW84">
        <v>0.63360000000000005</v>
      </c>
      <c r="AX84">
        <v>0</v>
      </c>
      <c r="AY84">
        <v>0</v>
      </c>
      <c r="AZ84">
        <v>0.84289999999999998</v>
      </c>
      <c r="BA84">
        <v>0.61160000000000003</v>
      </c>
      <c r="BB84">
        <v>0.61529999999999996</v>
      </c>
      <c r="BC84">
        <v>0.625</v>
      </c>
      <c r="BD84">
        <v>0.72050000000000003</v>
      </c>
      <c r="BE84">
        <v>5.4000000000000003E-3</v>
      </c>
      <c r="BF84">
        <v>8.9999999999999993E-3</v>
      </c>
      <c r="BG84">
        <v>0.5444</v>
      </c>
      <c r="BH84">
        <v>0.38109999999999999</v>
      </c>
      <c r="BI84">
        <v>0.79669999999999996</v>
      </c>
      <c r="BJ84" s="13">
        <v>0.82389999999999997</v>
      </c>
      <c r="BK84" s="13">
        <v>0.44640000000000002</v>
      </c>
      <c r="BL84">
        <v>0</v>
      </c>
    </row>
    <row r="85" spans="2:64" ht="15.75" customHeight="1">
      <c r="B85" t="s">
        <v>372</v>
      </c>
      <c r="C85">
        <v>0.85840000000000005</v>
      </c>
      <c r="D85">
        <v>0.18690000000000001</v>
      </c>
      <c r="E85">
        <v>5.8000000000000003E-2</v>
      </c>
      <c r="F85">
        <v>0.65820000000000001</v>
      </c>
      <c r="G85">
        <v>0.81010000000000004</v>
      </c>
      <c r="H85">
        <v>0.43940000000000001</v>
      </c>
      <c r="I85">
        <v>0.43759999999999999</v>
      </c>
      <c r="J85">
        <v>0.56230000000000002</v>
      </c>
      <c r="K85">
        <v>0.84809999999999997</v>
      </c>
      <c r="L85">
        <v>0.37790000000000001</v>
      </c>
      <c r="M85">
        <v>0.622</v>
      </c>
      <c r="N85">
        <v>0.83360000000000001</v>
      </c>
      <c r="O85">
        <v>0.43209999999999998</v>
      </c>
      <c r="P85">
        <v>0.56779999999999997</v>
      </c>
      <c r="Q85">
        <v>0.87160000000000004</v>
      </c>
      <c r="R85">
        <v>0.5171</v>
      </c>
      <c r="S85">
        <v>0.51529999999999998</v>
      </c>
      <c r="T85">
        <v>0.4466</v>
      </c>
      <c r="U85">
        <v>0.87539999999999996</v>
      </c>
      <c r="V85">
        <v>0.81969999999999998</v>
      </c>
      <c r="W85">
        <v>0.77029999999999998</v>
      </c>
      <c r="X85">
        <v>0.8589</v>
      </c>
      <c r="Y85">
        <v>0.55330000000000001</v>
      </c>
      <c r="Z85">
        <v>0.91679999999999995</v>
      </c>
      <c r="AA85">
        <v>0.59670000000000001</v>
      </c>
      <c r="AB85">
        <v>0.57140000000000002</v>
      </c>
      <c r="AC85">
        <v>0.40500000000000003</v>
      </c>
      <c r="AD85">
        <v>0.58399999999999996</v>
      </c>
      <c r="AE85">
        <v>0.47010000000000002</v>
      </c>
      <c r="AF85">
        <v>0.48459999999999998</v>
      </c>
      <c r="AG85">
        <v>0.47920000000000001</v>
      </c>
      <c r="AH85">
        <v>0.53700000000000003</v>
      </c>
      <c r="AI85">
        <v>0.76849999999999996</v>
      </c>
      <c r="AJ85">
        <v>0.71789999999999998</v>
      </c>
      <c r="AK85">
        <v>0.71240000000000003</v>
      </c>
      <c r="AL85">
        <v>0.63839999999999997</v>
      </c>
      <c r="AM85">
        <v>0.57430000000000003</v>
      </c>
      <c r="AN85">
        <v>0.44269999999999998</v>
      </c>
      <c r="AO85">
        <v>0.45029999999999998</v>
      </c>
      <c r="AP85">
        <v>0.55169999999999997</v>
      </c>
      <c r="AQ85">
        <v>0.56699999999999995</v>
      </c>
      <c r="AR85">
        <v>0.60680000000000001</v>
      </c>
      <c r="AS85">
        <v>0.66469999999999996</v>
      </c>
      <c r="AT85">
        <v>0.4</v>
      </c>
      <c r="AU85">
        <v>0.43169999999999997</v>
      </c>
      <c r="AV85">
        <v>0.28029999999999999</v>
      </c>
      <c r="AW85">
        <v>0.81859999999999999</v>
      </c>
      <c r="AX85">
        <v>0</v>
      </c>
      <c r="AY85">
        <v>0</v>
      </c>
      <c r="AZ85">
        <v>0.3775</v>
      </c>
      <c r="BA85">
        <v>0.57779999999999998</v>
      </c>
      <c r="BB85">
        <v>0.47460000000000002</v>
      </c>
      <c r="BC85">
        <v>0.45219999999999999</v>
      </c>
      <c r="BD85">
        <v>0.70409999999999995</v>
      </c>
      <c r="BE85">
        <v>0.27760000000000001</v>
      </c>
      <c r="BF85">
        <v>0.22140000000000001</v>
      </c>
      <c r="BG85">
        <v>0.81120000000000003</v>
      </c>
      <c r="BH85">
        <v>0.1615</v>
      </c>
      <c r="BI85">
        <v>0.83299999999999996</v>
      </c>
      <c r="BJ85" s="13">
        <v>0.91100000000000003</v>
      </c>
      <c r="BK85" s="13">
        <v>0.74219999999999997</v>
      </c>
      <c r="BL85">
        <v>0.71319999999999995</v>
      </c>
    </row>
    <row r="86" spans="2:64" ht="15.75" customHeight="1">
      <c r="B86" t="s">
        <v>374</v>
      </c>
      <c r="C86">
        <v>0.80030000000000001</v>
      </c>
      <c r="D86">
        <v>0.88380000000000003</v>
      </c>
      <c r="E86">
        <v>0.45190000000000002</v>
      </c>
      <c r="F86">
        <v>0.85170000000000001</v>
      </c>
      <c r="G86">
        <v>0.60750000000000004</v>
      </c>
      <c r="H86">
        <v>0.82269999999999999</v>
      </c>
      <c r="I86">
        <v>6.6900000000000001E-2</v>
      </c>
      <c r="J86">
        <v>0.93300000000000005</v>
      </c>
      <c r="K86">
        <v>0.83360000000000001</v>
      </c>
      <c r="L86">
        <v>1.8E-3</v>
      </c>
      <c r="M86">
        <v>0.84989999999999999</v>
      </c>
      <c r="N86">
        <v>0.77569999999999995</v>
      </c>
      <c r="O86">
        <v>1.8E-3</v>
      </c>
      <c r="P86">
        <v>0.81369999999999998</v>
      </c>
      <c r="Q86">
        <v>0.71240000000000003</v>
      </c>
      <c r="R86">
        <v>0.59489999999999998</v>
      </c>
      <c r="S86">
        <v>0.51529999999999998</v>
      </c>
      <c r="T86">
        <v>0.75039999999999996</v>
      </c>
      <c r="U86">
        <v>0.2843</v>
      </c>
      <c r="V86">
        <v>0.1208</v>
      </c>
      <c r="W86">
        <v>0.13009999999999999</v>
      </c>
      <c r="X86">
        <v>0.90410000000000001</v>
      </c>
      <c r="Y86">
        <v>0.40139999999999998</v>
      </c>
      <c r="Z86">
        <v>0.96919999999999995</v>
      </c>
      <c r="AA86">
        <v>0.47010000000000002</v>
      </c>
      <c r="AB86">
        <v>0.15909999999999999</v>
      </c>
      <c r="AC86">
        <v>0.8155</v>
      </c>
      <c r="AD86">
        <v>0.53700000000000003</v>
      </c>
      <c r="AE86">
        <v>0.6925</v>
      </c>
      <c r="AF86">
        <v>0.87519999999999998</v>
      </c>
      <c r="AG86">
        <v>0.77029999999999998</v>
      </c>
      <c r="AH86">
        <v>0.745</v>
      </c>
      <c r="AI86">
        <v>0.54969999999999997</v>
      </c>
      <c r="AJ86">
        <v>0.78659999999999997</v>
      </c>
      <c r="AK86">
        <v>0.60389999999999999</v>
      </c>
      <c r="AL86">
        <v>0.33889999999999998</v>
      </c>
      <c r="AM86">
        <v>0.30690000000000001</v>
      </c>
      <c r="AN86">
        <v>0.28699999999999998</v>
      </c>
      <c r="AO86">
        <v>0.42930000000000001</v>
      </c>
      <c r="AP86">
        <v>0.20710000000000001</v>
      </c>
      <c r="AQ86">
        <v>0.48270000000000002</v>
      </c>
      <c r="AR86">
        <v>0.46750000000000003</v>
      </c>
      <c r="AS86">
        <v>0.5141</v>
      </c>
      <c r="AT86">
        <v>0.22220000000000001</v>
      </c>
      <c r="AU86">
        <v>0.2747</v>
      </c>
      <c r="AV86">
        <v>0.3962</v>
      </c>
      <c r="AW86">
        <v>0.85419999999999996</v>
      </c>
      <c r="AX86">
        <v>0</v>
      </c>
      <c r="AY86">
        <v>0</v>
      </c>
      <c r="AZ86">
        <v>0.30649999999999999</v>
      </c>
      <c r="BA86">
        <v>0.96809999999999996</v>
      </c>
      <c r="BB86">
        <v>0.1444</v>
      </c>
      <c r="BC86">
        <v>0.77380000000000004</v>
      </c>
      <c r="BD86">
        <v>0.42099999999999999</v>
      </c>
      <c r="BE86">
        <v>0.64970000000000006</v>
      </c>
      <c r="BF86">
        <v>0.61160000000000003</v>
      </c>
      <c r="BG86">
        <v>0.61160000000000003</v>
      </c>
      <c r="BH86">
        <v>0.85109999999999997</v>
      </c>
      <c r="BI86">
        <v>0.17050000000000001</v>
      </c>
      <c r="BJ86" s="13">
        <v>9.98E-2</v>
      </c>
      <c r="BK86" s="13">
        <v>6.8900000000000003E-2</v>
      </c>
      <c r="BL86">
        <v>0</v>
      </c>
    </row>
    <row r="87" spans="2:64" ht="15.75" customHeight="1">
      <c r="B87" t="s">
        <v>375</v>
      </c>
      <c r="C87">
        <v>0.78939999999999999</v>
      </c>
      <c r="D87">
        <v>0.71860000000000002</v>
      </c>
      <c r="E87">
        <v>0.29399999999999998</v>
      </c>
      <c r="F87">
        <v>0.84989999999999999</v>
      </c>
      <c r="G87">
        <v>0.77569999999999995</v>
      </c>
      <c r="H87">
        <v>0.91320000000000001</v>
      </c>
      <c r="I87">
        <v>0.26219999999999999</v>
      </c>
      <c r="J87">
        <v>0.73770000000000002</v>
      </c>
      <c r="K87">
        <v>0.7974</v>
      </c>
      <c r="L87">
        <v>1.8E-3</v>
      </c>
      <c r="M87">
        <v>0.84989999999999999</v>
      </c>
      <c r="N87">
        <v>0.77390000000000003</v>
      </c>
      <c r="O87">
        <v>1.8E-3</v>
      </c>
      <c r="P87">
        <v>0.81369999999999998</v>
      </c>
      <c r="Q87">
        <v>0.75760000000000005</v>
      </c>
      <c r="R87">
        <v>0.51890000000000003</v>
      </c>
      <c r="S87">
        <v>0.51529999999999998</v>
      </c>
      <c r="T87">
        <v>0.84809999999999997</v>
      </c>
      <c r="U87">
        <v>0.68020000000000003</v>
      </c>
      <c r="V87">
        <v>0.53339999999999999</v>
      </c>
      <c r="W87">
        <v>0.13009999999999999</v>
      </c>
      <c r="X87">
        <v>0.9113</v>
      </c>
      <c r="Y87">
        <v>0.24410000000000001</v>
      </c>
      <c r="Z87">
        <v>0.97099999999999997</v>
      </c>
      <c r="AA87">
        <v>0.34350000000000003</v>
      </c>
      <c r="AB87">
        <v>0.46829999999999999</v>
      </c>
      <c r="AC87">
        <v>0.66359999999999997</v>
      </c>
      <c r="AD87">
        <v>0.7631</v>
      </c>
      <c r="AE87">
        <v>0.78110000000000002</v>
      </c>
      <c r="AF87">
        <v>0.75219999999999998</v>
      </c>
      <c r="AG87">
        <v>0.70879999999999999</v>
      </c>
      <c r="AH87">
        <v>0.745</v>
      </c>
      <c r="AI87">
        <v>0.79920000000000002</v>
      </c>
      <c r="AJ87">
        <v>0.76490000000000002</v>
      </c>
      <c r="AK87">
        <v>0.76129999999999998</v>
      </c>
      <c r="AL87">
        <v>0</v>
      </c>
      <c r="AM87">
        <v>0</v>
      </c>
      <c r="AN87">
        <v>0.81799999999999995</v>
      </c>
      <c r="AO87">
        <v>0.90449999999999997</v>
      </c>
      <c r="AP87">
        <v>0.29749999999999999</v>
      </c>
      <c r="AQ87">
        <v>0.7298</v>
      </c>
      <c r="AR87">
        <v>0.77290000000000003</v>
      </c>
      <c r="AS87">
        <v>0.32390000000000002</v>
      </c>
      <c r="AT87">
        <v>0.33879999999999999</v>
      </c>
      <c r="AU87">
        <v>0.53639999999999999</v>
      </c>
      <c r="AV87">
        <v>0.59250000000000003</v>
      </c>
      <c r="AW87">
        <v>0.79430000000000001</v>
      </c>
      <c r="AX87">
        <v>0</v>
      </c>
      <c r="AY87">
        <v>0</v>
      </c>
      <c r="AZ87">
        <v>0.77749999999999997</v>
      </c>
      <c r="BA87">
        <v>0.8649</v>
      </c>
      <c r="BB87">
        <v>0.2626</v>
      </c>
      <c r="BC87">
        <v>0.84370000000000001</v>
      </c>
      <c r="BD87">
        <v>0.69320000000000004</v>
      </c>
      <c r="BE87">
        <v>0.35199999999999998</v>
      </c>
      <c r="BF87">
        <v>0.32479999999999998</v>
      </c>
      <c r="BG87">
        <v>0.65329999999999999</v>
      </c>
      <c r="BH87">
        <v>0.63149999999999995</v>
      </c>
      <c r="BI87">
        <v>0.66059999999999997</v>
      </c>
      <c r="BJ87" s="13">
        <v>0.60429999999999995</v>
      </c>
      <c r="BK87" s="13">
        <v>0.45910000000000001</v>
      </c>
      <c r="BL87">
        <v>0.90010000000000001</v>
      </c>
    </row>
    <row r="88" spans="2:64" ht="15.75" customHeight="1">
      <c r="B88" t="s">
        <v>376</v>
      </c>
      <c r="C88">
        <v>0.68600000000000005</v>
      </c>
      <c r="D88">
        <v>0.80030000000000001</v>
      </c>
      <c r="E88">
        <v>0.5716</v>
      </c>
      <c r="F88">
        <v>0.33450000000000002</v>
      </c>
      <c r="G88">
        <v>0.27300000000000002</v>
      </c>
      <c r="H88">
        <v>0.3236</v>
      </c>
      <c r="I88">
        <v>0.41949999999999998</v>
      </c>
      <c r="J88">
        <v>0.58040000000000003</v>
      </c>
      <c r="K88">
        <v>0.53159999999999996</v>
      </c>
      <c r="L88">
        <v>1.8E-3</v>
      </c>
      <c r="M88">
        <v>0.84989999999999999</v>
      </c>
      <c r="N88">
        <v>0.57499999999999996</v>
      </c>
      <c r="O88">
        <v>1.8E-3</v>
      </c>
      <c r="P88">
        <v>0.81369999999999998</v>
      </c>
      <c r="Q88">
        <v>0.47370000000000001</v>
      </c>
      <c r="R88">
        <v>0.45019999999999999</v>
      </c>
      <c r="S88">
        <v>0.3417</v>
      </c>
      <c r="T88">
        <v>0.4864</v>
      </c>
      <c r="U88">
        <v>0.31780000000000003</v>
      </c>
      <c r="V88">
        <v>0.2379</v>
      </c>
      <c r="W88">
        <v>0.13009999999999999</v>
      </c>
      <c r="X88">
        <v>0.93669999999999998</v>
      </c>
      <c r="Y88">
        <v>9.0399999999999994E-2</v>
      </c>
      <c r="Z88">
        <v>0.98909999999999998</v>
      </c>
      <c r="AA88">
        <v>8.6699999999999999E-2</v>
      </c>
      <c r="AB88">
        <v>0.1048</v>
      </c>
      <c r="AC88">
        <v>0.77029999999999998</v>
      </c>
      <c r="AD88">
        <v>0.1103</v>
      </c>
      <c r="AE88">
        <v>0.26400000000000001</v>
      </c>
      <c r="AF88">
        <v>0.52980000000000005</v>
      </c>
      <c r="AG88">
        <v>0.58950000000000002</v>
      </c>
      <c r="AH88">
        <v>0.38150000000000001</v>
      </c>
      <c r="AI88">
        <v>0.68169999999999997</v>
      </c>
      <c r="AJ88">
        <v>0.50090000000000001</v>
      </c>
      <c r="AK88">
        <v>0.55510000000000004</v>
      </c>
      <c r="AL88">
        <v>0</v>
      </c>
      <c r="AM88">
        <v>0</v>
      </c>
      <c r="AN88">
        <v>0.2213</v>
      </c>
      <c r="AO88">
        <v>0.37019999999999997</v>
      </c>
      <c r="AP88">
        <v>0</v>
      </c>
      <c r="AQ88">
        <v>0.2586</v>
      </c>
      <c r="AR88">
        <v>0.248</v>
      </c>
      <c r="AS88">
        <v>0.1958</v>
      </c>
      <c r="AT88">
        <v>0.4592</v>
      </c>
      <c r="AU88">
        <v>0.28410000000000002</v>
      </c>
      <c r="AV88">
        <v>0.33829999999999999</v>
      </c>
      <c r="AW88">
        <v>0.28589999999999999</v>
      </c>
      <c r="AX88">
        <v>0</v>
      </c>
      <c r="AY88">
        <v>0</v>
      </c>
      <c r="AZ88">
        <v>0.19620000000000001</v>
      </c>
      <c r="BA88">
        <v>0.87609999999999999</v>
      </c>
      <c r="BB88">
        <v>0.26069999999999999</v>
      </c>
      <c r="BC88">
        <v>3.8600000000000002E-2</v>
      </c>
      <c r="BD88">
        <v>4.7100000000000003E-2</v>
      </c>
      <c r="BE88">
        <v>0.69869999999999999</v>
      </c>
      <c r="BF88">
        <v>0.2722</v>
      </c>
      <c r="BG88">
        <v>0.97270000000000001</v>
      </c>
      <c r="BH88">
        <v>0.82750000000000001</v>
      </c>
      <c r="BI88">
        <v>0.26490000000000002</v>
      </c>
      <c r="BJ88" s="13">
        <v>0.1996</v>
      </c>
      <c r="BK88" s="13">
        <v>0.1633</v>
      </c>
      <c r="BL88">
        <v>0</v>
      </c>
    </row>
    <row r="89" spans="2:64" ht="15.75" customHeight="1">
      <c r="B89" t="s">
        <v>377</v>
      </c>
      <c r="C89">
        <v>7.2499999999999995E-2</v>
      </c>
      <c r="D89">
        <v>0.35930000000000001</v>
      </c>
      <c r="E89">
        <v>0.90010000000000001</v>
      </c>
      <c r="F89">
        <v>0.9113</v>
      </c>
      <c r="G89">
        <v>0.9294</v>
      </c>
      <c r="H89">
        <v>0.66180000000000005</v>
      </c>
      <c r="I89">
        <v>0.52259999999999995</v>
      </c>
      <c r="J89">
        <v>0.4773</v>
      </c>
      <c r="K89">
        <v>0.48099999999999998</v>
      </c>
      <c r="L89">
        <v>0.41220000000000001</v>
      </c>
      <c r="M89">
        <v>0.5877</v>
      </c>
      <c r="N89">
        <v>0.39419999999999999</v>
      </c>
      <c r="O89">
        <v>0.46110000000000001</v>
      </c>
      <c r="P89">
        <v>0.53879999999999995</v>
      </c>
      <c r="Q89">
        <v>0.49180000000000001</v>
      </c>
      <c r="R89">
        <v>0.19339999999999999</v>
      </c>
      <c r="S89">
        <v>0.1898</v>
      </c>
      <c r="T89">
        <v>0.61839999999999995</v>
      </c>
      <c r="U89">
        <v>0.37730000000000002</v>
      </c>
      <c r="V89">
        <v>0.66910000000000003</v>
      </c>
      <c r="W89">
        <v>0.13009999999999999</v>
      </c>
      <c r="X89">
        <v>0.95840000000000003</v>
      </c>
      <c r="Y89">
        <v>7.7700000000000005E-2</v>
      </c>
      <c r="Z89">
        <v>0.99270000000000003</v>
      </c>
      <c r="AA89">
        <v>7.9500000000000001E-2</v>
      </c>
      <c r="AB89">
        <v>9.2200000000000004E-2</v>
      </c>
      <c r="AC89">
        <v>0.69979999999999998</v>
      </c>
      <c r="AD89">
        <v>0.1103</v>
      </c>
      <c r="AE89">
        <v>0.26400000000000001</v>
      </c>
      <c r="AF89">
        <v>0.55689999999999995</v>
      </c>
      <c r="AG89">
        <v>0.56599999999999995</v>
      </c>
      <c r="AH89">
        <v>0.39050000000000001</v>
      </c>
      <c r="AI89">
        <v>1.8E-3</v>
      </c>
      <c r="AJ89">
        <v>1.8E-3</v>
      </c>
      <c r="AK89">
        <v>1.8E-3</v>
      </c>
      <c r="AL89">
        <v>0.4632</v>
      </c>
      <c r="AM89">
        <v>0.3785</v>
      </c>
      <c r="AN89">
        <v>0.16689999999999999</v>
      </c>
      <c r="AO89">
        <v>0.19839999999999999</v>
      </c>
      <c r="AP89">
        <v>0.25040000000000001</v>
      </c>
      <c r="AQ89">
        <v>5.3600000000000002E-2</v>
      </c>
      <c r="AR89">
        <v>0.3377</v>
      </c>
      <c r="AS89">
        <v>2.63E-2</v>
      </c>
      <c r="AT89">
        <v>0.13880000000000001</v>
      </c>
      <c r="AU89">
        <v>0.33079999999999998</v>
      </c>
      <c r="AV89">
        <v>0.2429</v>
      </c>
      <c r="AW89">
        <v>0.77190000000000003</v>
      </c>
      <c r="AX89">
        <v>0</v>
      </c>
      <c r="AY89">
        <v>0</v>
      </c>
      <c r="AZ89">
        <v>0.52139999999999997</v>
      </c>
      <c r="BA89">
        <v>0.12939999999999999</v>
      </c>
      <c r="BB89">
        <v>0.62660000000000005</v>
      </c>
      <c r="BC89">
        <v>2.9399999999999999E-2</v>
      </c>
      <c r="BD89">
        <v>5.8000000000000003E-2</v>
      </c>
      <c r="BE89">
        <v>0.81479999999999997</v>
      </c>
      <c r="BF89">
        <v>0.65690000000000004</v>
      </c>
      <c r="BG89">
        <v>0.86199999999999999</v>
      </c>
      <c r="BH89">
        <v>0.27579999999999999</v>
      </c>
      <c r="BI89">
        <v>0.28670000000000001</v>
      </c>
      <c r="BJ89" s="13">
        <v>0.3992</v>
      </c>
      <c r="BK89" s="13">
        <v>0.66600000000000004</v>
      </c>
      <c r="BL89">
        <v>0</v>
      </c>
    </row>
    <row r="90" spans="2:64" ht="15.75" customHeight="1">
      <c r="B90" t="s">
        <v>378</v>
      </c>
      <c r="C90">
        <v>0.33029999999999998</v>
      </c>
      <c r="D90">
        <v>0.42099999999999999</v>
      </c>
      <c r="E90">
        <v>0.66239999999999999</v>
      </c>
      <c r="F90">
        <v>0.95109999999999995</v>
      </c>
      <c r="G90">
        <v>0.91679999999999995</v>
      </c>
      <c r="H90">
        <v>0.9385</v>
      </c>
      <c r="I90">
        <v>0.51529999999999998</v>
      </c>
      <c r="J90">
        <v>0.48459999999999998</v>
      </c>
      <c r="K90">
        <v>0.84260000000000002</v>
      </c>
      <c r="L90">
        <v>0.44840000000000002</v>
      </c>
      <c r="M90">
        <v>0.55149999999999999</v>
      </c>
      <c r="N90">
        <v>0.86609999999999998</v>
      </c>
      <c r="O90">
        <v>0.51170000000000004</v>
      </c>
      <c r="P90">
        <v>0.48820000000000002</v>
      </c>
      <c r="Q90">
        <v>0.85170000000000001</v>
      </c>
      <c r="R90">
        <v>0.75039999999999996</v>
      </c>
      <c r="S90">
        <v>0.64549999999999996</v>
      </c>
      <c r="T90">
        <v>0.87160000000000004</v>
      </c>
      <c r="U90">
        <v>0.39960000000000001</v>
      </c>
      <c r="V90">
        <v>0.49809999999999999</v>
      </c>
      <c r="W90">
        <v>0.13009999999999999</v>
      </c>
      <c r="X90">
        <v>0.96379999999999999</v>
      </c>
      <c r="Y90">
        <v>0.1265</v>
      </c>
      <c r="Z90">
        <v>0.99629999999999996</v>
      </c>
      <c r="AA90">
        <v>0.1139</v>
      </c>
      <c r="AB90">
        <v>0.62019999999999997</v>
      </c>
      <c r="AC90">
        <v>0.58399999999999996</v>
      </c>
      <c r="AD90">
        <v>0.86429999999999996</v>
      </c>
      <c r="AE90">
        <v>0.84809999999999997</v>
      </c>
      <c r="AF90">
        <v>0.74139999999999995</v>
      </c>
      <c r="AG90">
        <v>0.66</v>
      </c>
      <c r="AH90">
        <v>0.87339999999999995</v>
      </c>
      <c r="AI90">
        <v>1.8E-3</v>
      </c>
      <c r="AJ90">
        <v>0.26029999999999998</v>
      </c>
      <c r="AK90">
        <v>0.2278</v>
      </c>
      <c r="AL90">
        <v>0.35959999999999998</v>
      </c>
      <c r="AM90">
        <v>0.31819999999999998</v>
      </c>
      <c r="AN90">
        <v>0.71479999999999999</v>
      </c>
      <c r="AO90">
        <v>0.67549999999999999</v>
      </c>
      <c r="AP90">
        <v>0.78149999999999997</v>
      </c>
      <c r="AQ90">
        <v>0.71260000000000001</v>
      </c>
      <c r="AR90">
        <v>0.73089999999999999</v>
      </c>
      <c r="AS90">
        <v>0.69299999999999995</v>
      </c>
      <c r="AT90">
        <v>0.124</v>
      </c>
      <c r="AU90">
        <v>0.1532</v>
      </c>
      <c r="AV90">
        <v>0.1401</v>
      </c>
      <c r="AW90">
        <v>0.63549999999999995</v>
      </c>
      <c r="AX90">
        <v>0</v>
      </c>
      <c r="AY90">
        <v>0</v>
      </c>
      <c r="AZ90">
        <v>0.499</v>
      </c>
      <c r="BA90">
        <v>9.3799999999999994E-2</v>
      </c>
      <c r="BB90">
        <v>0.57589999999999997</v>
      </c>
      <c r="BC90">
        <v>2.5700000000000001E-2</v>
      </c>
      <c r="BD90">
        <v>5.4399999999999997E-2</v>
      </c>
      <c r="BE90">
        <v>0.35570000000000002</v>
      </c>
      <c r="BF90">
        <v>0.28129999999999999</v>
      </c>
      <c r="BG90">
        <v>0.79120000000000001</v>
      </c>
      <c r="BH90">
        <v>0.30120000000000002</v>
      </c>
      <c r="BI90">
        <v>0.24129999999999999</v>
      </c>
      <c r="BJ90" s="13">
        <v>0.3266</v>
      </c>
      <c r="BK90" s="13">
        <v>0.4355</v>
      </c>
      <c r="BL90">
        <v>0</v>
      </c>
    </row>
    <row r="91" spans="2:64" ht="15.75" customHeight="1">
      <c r="B91" t="s">
        <v>379</v>
      </c>
      <c r="C91">
        <v>0.29580000000000001</v>
      </c>
      <c r="D91">
        <v>0.58979999999999999</v>
      </c>
      <c r="E91">
        <v>0.81479999999999997</v>
      </c>
      <c r="F91">
        <v>0.97099999999999997</v>
      </c>
      <c r="G91">
        <v>0.92759999999999998</v>
      </c>
      <c r="H91">
        <v>0.90049999999999997</v>
      </c>
      <c r="I91">
        <v>0.34899999999999998</v>
      </c>
      <c r="J91">
        <v>0.65090000000000003</v>
      </c>
      <c r="K91">
        <v>0.9294</v>
      </c>
      <c r="L91">
        <v>0.4466</v>
      </c>
      <c r="M91">
        <v>0.55330000000000001</v>
      </c>
      <c r="N91">
        <v>0.90949999999999998</v>
      </c>
      <c r="O91">
        <v>0.49</v>
      </c>
      <c r="P91">
        <v>0.50990000000000002</v>
      </c>
      <c r="Q91">
        <v>0.87880000000000003</v>
      </c>
      <c r="R91">
        <v>0.83540000000000003</v>
      </c>
      <c r="S91">
        <v>0.51529999999999998</v>
      </c>
      <c r="T91">
        <v>0.9294</v>
      </c>
      <c r="U91">
        <v>0.36980000000000002</v>
      </c>
      <c r="V91">
        <v>0.49070000000000003</v>
      </c>
      <c r="W91">
        <v>0.13009999999999999</v>
      </c>
      <c r="X91">
        <v>0.9728</v>
      </c>
      <c r="Y91">
        <v>9.5799999999999996E-2</v>
      </c>
      <c r="Z91">
        <v>0.99809999999999999</v>
      </c>
      <c r="AA91">
        <v>0.1229</v>
      </c>
      <c r="AB91">
        <v>0.29470000000000002</v>
      </c>
      <c r="AC91">
        <v>0.83179999999999998</v>
      </c>
      <c r="AD91">
        <v>0.89690000000000003</v>
      </c>
      <c r="AE91">
        <v>0.95469999999999999</v>
      </c>
      <c r="AF91">
        <v>0.99450000000000005</v>
      </c>
      <c r="AG91">
        <v>0.85170000000000001</v>
      </c>
      <c r="AH91">
        <v>0.99450000000000005</v>
      </c>
      <c r="AI91">
        <v>0.26939999999999997</v>
      </c>
      <c r="AJ91">
        <v>0.45929999999999999</v>
      </c>
      <c r="AK91">
        <v>0.31640000000000001</v>
      </c>
      <c r="AL91">
        <v>0.45760000000000001</v>
      </c>
      <c r="AM91">
        <v>0.4839</v>
      </c>
      <c r="AN91">
        <v>0.8105</v>
      </c>
      <c r="AO91">
        <v>0.85489999999999999</v>
      </c>
      <c r="AP91">
        <v>0.53100000000000003</v>
      </c>
      <c r="AQ91">
        <v>0.78539999999999999</v>
      </c>
      <c r="AR91">
        <v>0.79190000000000005</v>
      </c>
      <c r="AS91">
        <v>0.70050000000000001</v>
      </c>
      <c r="AT91">
        <v>8.14E-2</v>
      </c>
      <c r="AU91">
        <v>5.79E-2</v>
      </c>
      <c r="AV91">
        <v>4.8500000000000001E-2</v>
      </c>
      <c r="AW91">
        <v>0.83550000000000002</v>
      </c>
      <c r="AX91">
        <v>0</v>
      </c>
      <c r="AY91">
        <v>0</v>
      </c>
      <c r="AZ91">
        <v>0.73450000000000004</v>
      </c>
      <c r="BA91">
        <v>6.9400000000000003E-2</v>
      </c>
      <c r="BB91">
        <v>0.61160000000000003</v>
      </c>
      <c r="BC91">
        <v>3.8600000000000002E-2</v>
      </c>
      <c r="BD91">
        <v>5.62E-2</v>
      </c>
      <c r="BE91">
        <v>0.21410000000000001</v>
      </c>
      <c r="BF91">
        <v>0.1905</v>
      </c>
      <c r="BG91">
        <v>0.76759999999999995</v>
      </c>
      <c r="BH91">
        <v>0.45369999999999999</v>
      </c>
      <c r="BI91">
        <v>0.23769999999999999</v>
      </c>
      <c r="BJ91" s="13">
        <v>0.25580000000000003</v>
      </c>
      <c r="BK91" s="13">
        <v>0.39739999999999998</v>
      </c>
      <c r="BL91">
        <v>0</v>
      </c>
    </row>
    <row r="92" spans="2:64" ht="15.75" customHeight="1">
      <c r="B92" t="s">
        <v>380</v>
      </c>
      <c r="C92">
        <v>0.66779999999999995</v>
      </c>
      <c r="D92">
        <v>0.66600000000000004</v>
      </c>
      <c r="E92">
        <v>0.45369999999999999</v>
      </c>
      <c r="F92">
        <v>0.64370000000000005</v>
      </c>
      <c r="G92">
        <v>0.43390000000000001</v>
      </c>
      <c r="H92">
        <v>0.33989999999999998</v>
      </c>
      <c r="I92">
        <v>0.60209999999999997</v>
      </c>
      <c r="J92">
        <v>0.39779999999999999</v>
      </c>
      <c r="K92">
        <v>0.80649999999999999</v>
      </c>
      <c r="L92">
        <v>0.63470000000000004</v>
      </c>
      <c r="M92">
        <v>0.36520000000000002</v>
      </c>
      <c r="N92">
        <v>0.80649999999999999</v>
      </c>
      <c r="O92">
        <v>0.66180000000000005</v>
      </c>
      <c r="P92">
        <v>0.33810000000000001</v>
      </c>
      <c r="Q92">
        <v>0.69620000000000004</v>
      </c>
      <c r="R92">
        <v>0.3453</v>
      </c>
      <c r="S92">
        <v>0.51529999999999998</v>
      </c>
      <c r="T92">
        <v>0.55149999999999999</v>
      </c>
      <c r="U92">
        <v>0.58730000000000004</v>
      </c>
      <c r="V92">
        <v>0.53710000000000002</v>
      </c>
      <c r="W92">
        <v>0.77029999999999998</v>
      </c>
      <c r="X92">
        <v>0.95660000000000001</v>
      </c>
      <c r="Y92">
        <v>0.1699</v>
      </c>
      <c r="Z92">
        <v>0.99450000000000005</v>
      </c>
      <c r="AA92">
        <v>0.1971</v>
      </c>
      <c r="AB92">
        <v>0.59489999999999998</v>
      </c>
      <c r="AC92">
        <v>0.45750000000000002</v>
      </c>
      <c r="AD92">
        <v>0.63290000000000002</v>
      </c>
      <c r="AE92">
        <v>0.63470000000000004</v>
      </c>
      <c r="AF92">
        <v>0.57499999999999996</v>
      </c>
      <c r="AG92">
        <v>0.50629999999999997</v>
      </c>
      <c r="AH92">
        <v>0.59670000000000001</v>
      </c>
      <c r="AI92">
        <v>0.7974</v>
      </c>
      <c r="AJ92">
        <v>0.62739999999999996</v>
      </c>
      <c r="AK92">
        <v>0.70520000000000005</v>
      </c>
      <c r="AL92">
        <v>0.84179999999999999</v>
      </c>
      <c r="AM92">
        <v>0.78710000000000002</v>
      </c>
      <c r="AN92">
        <v>0.6754</v>
      </c>
      <c r="AO92">
        <v>0.70989999999999998</v>
      </c>
      <c r="AP92">
        <v>0.86439999999999995</v>
      </c>
      <c r="AQ92">
        <v>0.77580000000000005</v>
      </c>
      <c r="AR92">
        <v>0.80149999999999999</v>
      </c>
      <c r="AS92">
        <v>0.48770000000000002</v>
      </c>
      <c r="AT92">
        <v>0.33329999999999999</v>
      </c>
      <c r="AU92">
        <v>0.12139999999999999</v>
      </c>
      <c r="AV92">
        <v>0.47470000000000001</v>
      </c>
      <c r="AW92">
        <v>0.64480000000000004</v>
      </c>
      <c r="AX92">
        <v>0</v>
      </c>
      <c r="AY92">
        <v>0</v>
      </c>
      <c r="AZ92">
        <v>0.74009999999999998</v>
      </c>
      <c r="BA92">
        <v>0.52149999999999996</v>
      </c>
      <c r="BB92">
        <v>0.27010000000000001</v>
      </c>
      <c r="BC92">
        <v>0.71689999999999998</v>
      </c>
      <c r="BD92">
        <v>0.57889999999999997</v>
      </c>
      <c r="BE92">
        <v>0.17419999999999999</v>
      </c>
      <c r="BF92">
        <v>0.1978</v>
      </c>
      <c r="BG92">
        <v>0.5716</v>
      </c>
      <c r="BH92">
        <v>0.61339999999999995</v>
      </c>
      <c r="BI92">
        <v>0.52990000000000004</v>
      </c>
      <c r="BJ92" s="13">
        <v>0.51539999999999997</v>
      </c>
      <c r="BK92" s="13">
        <v>0.441</v>
      </c>
      <c r="BL92">
        <v>0</v>
      </c>
    </row>
    <row r="93" spans="2:64" ht="15.75" customHeight="1">
      <c r="B93" t="s">
        <v>381</v>
      </c>
      <c r="C93">
        <v>0.93459999999999999</v>
      </c>
      <c r="D93">
        <v>0.58250000000000002</v>
      </c>
      <c r="E93">
        <v>5.4399999999999997E-2</v>
      </c>
      <c r="F93">
        <v>0.88600000000000001</v>
      </c>
      <c r="G93">
        <v>0.88959999999999995</v>
      </c>
      <c r="H93">
        <v>0.56230000000000002</v>
      </c>
      <c r="I93">
        <v>0.30370000000000003</v>
      </c>
      <c r="J93">
        <v>0.69620000000000004</v>
      </c>
      <c r="K93">
        <v>0.97829999999999995</v>
      </c>
      <c r="L93">
        <v>0.311</v>
      </c>
      <c r="M93">
        <v>0.68889999999999996</v>
      </c>
      <c r="N93">
        <v>0.95840000000000003</v>
      </c>
      <c r="O93">
        <v>0.30009999999999998</v>
      </c>
      <c r="P93">
        <v>0.69979999999999998</v>
      </c>
      <c r="Q93">
        <v>0.96199999999999997</v>
      </c>
      <c r="R93">
        <v>0.91859999999999997</v>
      </c>
      <c r="S93">
        <v>0.64549999999999996</v>
      </c>
      <c r="T93">
        <v>0.64549999999999996</v>
      </c>
      <c r="U93">
        <v>0.91259999999999997</v>
      </c>
      <c r="V93">
        <v>0.75270000000000004</v>
      </c>
      <c r="W93">
        <v>0.13009999999999999</v>
      </c>
      <c r="X93">
        <v>0.94389999999999996</v>
      </c>
      <c r="Y93">
        <v>0.22600000000000001</v>
      </c>
      <c r="Z93">
        <v>0.98729999999999996</v>
      </c>
      <c r="AA93">
        <v>0.2495</v>
      </c>
      <c r="AB93">
        <v>0.21690000000000001</v>
      </c>
      <c r="AC93">
        <v>0.45750000000000002</v>
      </c>
      <c r="AD93">
        <v>0.5171</v>
      </c>
      <c r="AE93">
        <v>0.50449999999999995</v>
      </c>
      <c r="AF93">
        <v>0.7016</v>
      </c>
      <c r="AG93">
        <v>0.60940000000000005</v>
      </c>
      <c r="AH93">
        <v>0.66900000000000004</v>
      </c>
      <c r="AI93">
        <v>0.77929999999999999</v>
      </c>
      <c r="AJ93">
        <v>0.6925</v>
      </c>
      <c r="AK93">
        <v>0.7016</v>
      </c>
      <c r="AL93">
        <v>0.39729999999999999</v>
      </c>
      <c r="AM93">
        <v>0.52159999999999995</v>
      </c>
      <c r="AN93">
        <v>0.89680000000000004</v>
      </c>
      <c r="AO93">
        <v>0.89880000000000004</v>
      </c>
      <c r="AP93">
        <v>0.75509999999999999</v>
      </c>
      <c r="AQ93">
        <v>0.93100000000000005</v>
      </c>
      <c r="AR93">
        <v>0.91979999999999995</v>
      </c>
      <c r="AS93">
        <v>0.9133</v>
      </c>
      <c r="AT93">
        <v>0.84250000000000003</v>
      </c>
      <c r="AU93">
        <v>0.72519999999999996</v>
      </c>
      <c r="AV93">
        <v>0.96630000000000005</v>
      </c>
      <c r="AW93">
        <v>0.4037</v>
      </c>
      <c r="AX93">
        <v>0</v>
      </c>
      <c r="AY93">
        <v>0</v>
      </c>
      <c r="AZ93">
        <v>0.86909999999999998</v>
      </c>
      <c r="BA93">
        <v>8.2500000000000004E-2</v>
      </c>
      <c r="BB93">
        <v>0.92869999999999997</v>
      </c>
      <c r="BC93">
        <v>0.94110000000000005</v>
      </c>
      <c r="BD93">
        <v>0.91649999999999998</v>
      </c>
      <c r="BE93">
        <v>0.33389999999999997</v>
      </c>
      <c r="BF93">
        <v>0.33750000000000002</v>
      </c>
      <c r="BG93">
        <v>0.55349999999999999</v>
      </c>
      <c r="BH93">
        <v>0.52259999999999995</v>
      </c>
      <c r="BI93">
        <v>0.78400000000000003</v>
      </c>
      <c r="BJ93" s="13">
        <v>0.78029999999999999</v>
      </c>
      <c r="BK93" s="13">
        <v>0.38469999999999999</v>
      </c>
      <c r="BL93">
        <v>0</v>
      </c>
    </row>
    <row r="94" spans="2:64" ht="15.75" customHeight="1">
      <c r="B94" t="s">
        <v>382</v>
      </c>
      <c r="C94">
        <v>0.74770000000000003</v>
      </c>
      <c r="D94">
        <v>4.9000000000000002E-2</v>
      </c>
      <c r="E94">
        <v>6.7100000000000007E-2</v>
      </c>
      <c r="F94">
        <v>0.73050000000000004</v>
      </c>
      <c r="G94">
        <v>0.4647</v>
      </c>
      <c r="H94">
        <v>0.97460000000000002</v>
      </c>
      <c r="I94">
        <v>3.9699999999999999E-2</v>
      </c>
      <c r="J94">
        <v>0.96020000000000005</v>
      </c>
      <c r="K94">
        <v>0.56410000000000005</v>
      </c>
      <c r="L94">
        <v>1.8E-3</v>
      </c>
      <c r="M94">
        <v>0.84989999999999999</v>
      </c>
      <c r="N94">
        <v>0.58220000000000005</v>
      </c>
      <c r="O94">
        <v>1.8E-3</v>
      </c>
      <c r="P94">
        <v>0.81369999999999998</v>
      </c>
      <c r="Q94">
        <v>0.49540000000000001</v>
      </c>
      <c r="R94">
        <v>0.8589</v>
      </c>
      <c r="S94">
        <v>0.94569999999999999</v>
      </c>
      <c r="T94">
        <v>0.77210000000000001</v>
      </c>
      <c r="U94">
        <v>0.28060000000000002</v>
      </c>
      <c r="V94">
        <v>0.15609999999999999</v>
      </c>
      <c r="W94">
        <v>0.72689999999999999</v>
      </c>
      <c r="X94">
        <v>0.86609999999999998</v>
      </c>
      <c r="Y94">
        <v>0.26939999999999997</v>
      </c>
      <c r="Z94">
        <v>0.88239999999999996</v>
      </c>
      <c r="AA94">
        <v>0.31640000000000001</v>
      </c>
      <c r="AB94">
        <v>0.72509999999999997</v>
      </c>
      <c r="AC94">
        <v>0.95840000000000003</v>
      </c>
      <c r="AD94">
        <v>0.95660000000000001</v>
      </c>
      <c r="AE94">
        <v>0.96919999999999995</v>
      </c>
      <c r="AF94">
        <v>0.80830000000000002</v>
      </c>
      <c r="AG94">
        <v>0.97099999999999997</v>
      </c>
      <c r="AH94">
        <v>0.93120000000000003</v>
      </c>
      <c r="AI94">
        <v>1.8E-3</v>
      </c>
      <c r="AJ94">
        <v>1.8E-3</v>
      </c>
      <c r="AK94">
        <v>1.8E-3</v>
      </c>
      <c r="AL94">
        <v>0.85309999999999997</v>
      </c>
      <c r="AM94">
        <v>0.63080000000000003</v>
      </c>
      <c r="AN94">
        <v>0.96619999999999995</v>
      </c>
      <c r="AO94">
        <v>0.97509999999999997</v>
      </c>
      <c r="AP94">
        <v>0.86250000000000004</v>
      </c>
      <c r="AQ94">
        <v>0.95779999999999998</v>
      </c>
      <c r="AR94">
        <v>0.95609999999999995</v>
      </c>
      <c r="AS94">
        <v>0.78900000000000003</v>
      </c>
      <c r="AT94">
        <v>4.2500000000000003E-2</v>
      </c>
      <c r="AU94">
        <v>1.8E-3</v>
      </c>
      <c r="AV94">
        <v>5.2299999999999999E-2</v>
      </c>
      <c r="AW94">
        <v>0.87660000000000005</v>
      </c>
      <c r="AX94">
        <v>0</v>
      </c>
      <c r="AY94">
        <v>0</v>
      </c>
      <c r="AZ94">
        <v>0.96440000000000003</v>
      </c>
      <c r="BA94">
        <v>0.32450000000000001</v>
      </c>
      <c r="BB94">
        <v>8.2500000000000004E-2</v>
      </c>
      <c r="BC94">
        <v>0.27200000000000002</v>
      </c>
      <c r="BD94">
        <v>0.61160000000000003</v>
      </c>
      <c r="BE94">
        <v>0.1179</v>
      </c>
      <c r="BF94">
        <v>0.17960000000000001</v>
      </c>
      <c r="BG94">
        <v>0.25580000000000003</v>
      </c>
      <c r="BH94">
        <v>3.44E-2</v>
      </c>
      <c r="BI94">
        <v>0.15060000000000001</v>
      </c>
      <c r="BJ94" s="13">
        <v>0.32840000000000003</v>
      </c>
      <c r="BK94" s="13">
        <v>0.23769999999999999</v>
      </c>
      <c r="BL94">
        <v>0.90010000000000001</v>
      </c>
    </row>
    <row r="95" spans="2:64" ht="15.75" customHeight="1">
      <c r="B95" t="s">
        <v>288</v>
      </c>
      <c r="C95">
        <v>0.72770000000000001</v>
      </c>
      <c r="D95">
        <v>0.3901</v>
      </c>
      <c r="E95">
        <v>0.21410000000000001</v>
      </c>
      <c r="F95">
        <v>0.90590000000000004</v>
      </c>
      <c r="G95">
        <v>0.8155</v>
      </c>
      <c r="H95">
        <v>0.77749999999999997</v>
      </c>
      <c r="I95">
        <v>0.35799999999999998</v>
      </c>
      <c r="J95">
        <v>0.64190000000000003</v>
      </c>
      <c r="K95">
        <v>0.70520000000000005</v>
      </c>
      <c r="L95">
        <v>0.38329999999999997</v>
      </c>
      <c r="M95">
        <v>0.61660000000000004</v>
      </c>
      <c r="N95">
        <v>0.64729999999999999</v>
      </c>
      <c r="O95">
        <v>0.38869999999999999</v>
      </c>
      <c r="P95">
        <v>0.61119999999999997</v>
      </c>
      <c r="Q95">
        <v>0.53879999999999995</v>
      </c>
      <c r="R95">
        <v>0.68530000000000002</v>
      </c>
      <c r="S95">
        <v>0.94569999999999999</v>
      </c>
      <c r="T95">
        <v>0.77569999999999995</v>
      </c>
      <c r="U95">
        <v>0.98509999999999998</v>
      </c>
      <c r="V95">
        <v>0.97209999999999996</v>
      </c>
      <c r="W95">
        <v>0.79559999999999997</v>
      </c>
      <c r="X95">
        <v>0.83899999999999997</v>
      </c>
      <c r="Y95">
        <v>0.77210000000000001</v>
      </c>
      <c r="Z95">
        <v>0.84989999999999999</v>
      </c>
      <c r="AA95">
        <v>0.81730000000000003</v>
      </c>
      <c r="AB95">
        <v>3.4299999999999997E-2</v>
      </c>
      <c r="AC95">
        <v>0.84809999999999997</v>
      </c>
      <c r="AD95">
        <v>0.24049999999999999</v>
      </c>
      <c r="AE95">
        <v>0.53700000000000003</v>
      </c>
      <c r="AF95">
        <v>0.9294</v>
      </c>
      <c r="AG95">
        <v>0.80279999999999996</v>
      </c>
      <c r="AH95">
        <v>0.66180000000000005</v>
      </c>
      <c r="AI95">
        <v>0.92220000000000002</v>
      </c>
      <c r="AJ95">
        <v>0.56599999999999995</v>
      </c>
      <c r="AK95">
        <v>0.84809999999999997</v>
      </c>
      <c r="AL95">
        <v>0.73440000000000005</v>
      </c>
      <c r="AM95">
        <v>0.82289999999999996</v>
      </c>
      <c r="AN95">
        <v>0.92869999999999997</v>
      </c>
      <c r="AO95">
        <v>0.6946</v>
      </c>
      <c r="AP95">
        <v>0.87570000000000003</v>
      </c>
      <c r="AQ95">
        <v>0.64170000000000005</v>
      </c>
      <c r="AR95">
        <v>0.53049999999999997</v>
      </c>
      <c r="AS95">
        <v>0.3352</v>
      </c>
      <c r="AT95">
        <v>0.6462</v>
      </c>
      <c r="AU95">
        <v>0.94389999999999996</v>
      </c>
      <c r="AV95">
        <v>0.65039999999999998</v>
      </c>
      <c r="AW95">
        <v>0.89900000000000002</v>
      </c>
      <c r="AX95">
        <v>0</v>
      </c>
      <c r="AY95">
        <v>0</v>
      </c>
      <c r="AZ95">
        <v>0.3271</v>
      </c>
      <c r="BA95">
        <v>0.2908</v>
      </c>
      <c r="BB95">
        <v>0.73919999999999997</v>
      </c>
      <c r="BC95">
        <v>0.95579999999999998</v>
      </c>
      <c r="BD95">
        <v>0.9637</v>
      </c>
      <c r="BE95">
        <v>0.92369999999999997</v>
      </c>
      <c r="BF95">
        <v>0.91649999999999998</v>
      </c>
      <c r="BG95">
        <v>0.36840000000000001</v>
      </c>
      <c r="BH95">
        <v>0.2631</v>
      </c>
      <c r="BI95">
        <v>0.98180000000000001</v>
      </c>
      <c r="BJ95" s="13">
        <v>0.98909999999999998</v>
      </c>
      <c r="BK95" s="13">
        <v>0.97450000000000003</v>
      </c>
      <c r="BL95">
        <v>0</v>
      </c>
    </row>
    <row r="96" spans="2:64" ht="15.75" customHeight="1">
      <c r="B96" t="s">
        <v>383</v>
      </c>
      <c r="C96">
        <v>0.96550000000000002</v>
      </c>
      <c r="D96">
        <v>0.81659999999999999</v>
      </c>
      <c r="E96">
        <v>3.9899999999999998E-2</v>
      </c>
      <c r="F96">
        <v>0.94750000000000001</v>
      </c>
      <c r="G96">
        <v>0.97099999999999997</v>
      </c>
      <c r="H96">
        <v>0.82640000000000002</v>
      </c>
      <c r="I96">
        <v>0.52439999999999998</v>
      </c>
      <c r="J96">
        <v>0.47549999999999998</v>
      </c>
      <c r="K96">
        <v>0.67259999999999998</v>
      </c>
      <c r="L96">
        <v>0.57140000000000002</v>
      </c>
      <c r="M96">
        <v>0.42849999999999999</v>
      </c>
      <c r="N96">
        <v>0.58579999999999999</v>
      </c>
      <c r="O96">
        <v>0.52439999999999998</v>
      </c>
      <c r="P96">
        <v>0.47549999999999998</v>
      </c>
      <c r="Q96">
        <v>0.64729999999999999</v>
      </c>
      <c r="R96">
        <v>0.3725</v>
      </c>
      <c r="S96">
        <v>5.7799999999999997E-2</v>
      </c>
      <c r="T96">
        <v>0.37969999999999998</v>
      </c>
      <c r="U96">
        <v>0.86240000000000006</v>
      </c>
      <c r="V96">
        <v>0.4405</v>
      </c>
      <c r="W96">
        <v>0.71419999999999995</v>
      </c>
      <c r="X96">
        <v>0.59850000000000003</v>
      </c>
      <c r="Y96">
        <v>0.21329999999999999</v>
      </c>
      <c r="Z96">
        <v>0.75580000000000003</v>
      </c>
      <c r="AA96">
        <v>0.21690000000000001</v>
      </c>
      <c r="AB96">
        <v>0.35260000000000002</v>
      </c>
      <c r="AC96">
        <v>0.58399999999999996</v>
      </c>
      <c r="AD96">
        <v>0.35260000000000002</v>
      </c>
      <c r="AE96">
        <v>0.63470000000000004</v>
      </c>
      <c r="AF96">
        <v>0.60570000000000002</v>
      </c>
      <c r="AG96">
        <v>0.46110000000000001</v>
      </c>
      <c r="AH96">
        <v>0.54430000000000001</v>
      </c>
      <c r="AI96">
        <v>0.63109999999999999</v>
      </c>
      <c r="AJ96">
        <v>0.51529999999999998</v>
      </c>
      <c r="AK96">
        <v>0.52439999999999998</v>
      </c>
      <c r="AL96">
        <v>0.45569999999999999</v>
      </c>
      <c r="AM96">
        <v>0.68920000000000003</v>
      </c>
      <c r="AN96">
        <v>0.4652</v>
      </c>
      <c r="AO96">
        <v>0.51329999999999998</v>
      </c>
      <c r="AP96">
        <v>0.42559999999999998</v>
      </c>
      <c r="AQ96">
        <v>0.68579999999999997</v>
      </c>
      <c r="AR96">
        <v>0.5706</v>
      </c>
      <c r="AS96">
        <v>0.83050000000000002</v>
      </c>
      <c r="AT96">
        <v>0.89249999999999996</v>
      </c>
      <c r="AU96">
        <v>0.69340000000000002</v>
      </c>
      <c r="AV96">
        <v>0.76819999999999999</v>
      </c>
      <c r="AW96">
        <v>0.26350000000000001</v>
      </c>
      <c r="AX96">
        <v>0</v>
      </c>
      <c r="AY96">
        <v>0</v>
      </c>
      <c r="AZ96">
        <v>0.68589999999999995</v>
      </c>
      <c r="BA96">
        <v>0.58909999999999996</v>
      </c>
      <c r="BB96">
        <v>0.51029999999999998</v>
      </c>
      <c r="BC96">
        <v>9.9199999999999997E-2</v>
      </c>
      <c r="BD96">
        <v>9.98E-2</v>
      </c>
      <c r="BE96">
        <v>0.18140000000000001</v>
      </c>
      <c r="BF96">
        <v>0.28670000000000001</v>
      </c>
      <c r="BG96">
        <v>0.1724</v>
      </c>
      <c r="BH96">
        <v>0.75490000000000002</v>
      </c>
      <c r="BI96">
        <v>0.9637</v>
      </c>
      <c r="BJ96" s="13">
        <v>0.93279999999999996</v>
      </c>
      <c r="BK96" s="13">
        <v>0.51900000000000002</v>
      </c>
      <c r="BL96">
        <v>0</v>
      </c>
    </row>
    <row r="97" spans="2:64" ht="15.75" customHeight="1">
      <c r="B97" t="s">
        <v>384</v>
      </c>
      <c r="C97">
        <v>0.68230000000000002</v>
      </c>
      <c r="D97">
        <v>0.66239999999999999</v>
      </c>
      <c r="E97">
        <v>0.41920000000000002</v>
      </c>
      <c r="F97">
        <v>0.79200000000000004</v>
      </c>
      <c r="G97">
        <v>0.59309999999999996</v>
      </c>
      <c r="H97">
        <v>0.76129999999999998</v>
      </c>
      <c r="I97">
        <v>0.14280000000000001</v>
      </c>
      <c r="J97">
        <v>0.85709999999999997</v>
      </c>
      <c r="K97">
        <v>0.70879999999999999</v>
      </c>
      <c r="L97">
        <v>0.31819999999999998</v>
      </c>
      <c r="M97">
        <v>0.68169999999999997</v>
      </c>
      <c r="N97">
        <v>0.69620000000000004</v>
      </c>
      <c r="O97">
        <v>0.40139999999999998</v>
      </c>
      <c r="P97">
        <v>0.59850000000000003</v>
      </c>
      <c r="Q97">
        <v>0.57499999999999996</v>
      </c>
      <c r="R97">
        <v>0.75219999999999998</v>
      </c>
      <c r="S97">
        <v>0.64549999999999996</v>
      </c>
      <c r="T97">
        <v>0.83720000000000006</v>
      </c>
      <c r="U97">
        <v>0.1784</v>
      </c>
      <c r="V97">
        <v>0.104</v>
      </c>
      <c r="W97">
        <v>0.79559999999999997</v>
      </c>
      <c r="X97">
        <v>0.85529999999999995</v>
      </c>
      <c r="Y97">
        <v>0.64370000000000005</v>
      </c>
      <c r="Z97">
        <v>0.84809999999999997</v>
      </c>
      <c r="AA97">
        <v>0.67449999999999999</v>
      </c>
      <c r="AB97">
        <v>0.1048</v>
      </c>
      <c r="AC97">
        <v>0.95840000000000003</v>
      </c>
      <c r="AD97">
        <v>0.41770000000000002</v>
      </c>
      <c r="AE97">
        <v>0.79020000000000001</v>
      </c>
      <c r="AF97">
        <v>0.97099999999999997</v>
      </c>
      <c r="AG97">
        <v>0.90949999999999998</v>
      </c>
      <c r="AH97">
        <v>0.78839999999999999</v>
      </c>
      <c r="AI97">
        <v>0.69430000000000003</v>
      </c>
      <c r="AJ97">
        <v>0.49180000000000001</v>
      </c>
      <c r="AK97">
        <v>0.5605</v>
      </c>
      <c r="AL97">
        <v>0</v>
      </c>
      <c r="AM97">
        <v>0</v>
      </c>
      <c r="AN97">
        <v>0.1144</v>
      </c>
      <c r="AO97">
        <v>0</v>
      </c>
      <c r="AP97">
        <v>0.1958</v>
      </c>
      <c r="AQ97">
        <v>0.59770000000000001</v>
      </c>
      <c r="AR97">
        <v>0</v>
      </c>
      <c r="AS97">
        <v>0.3634</v>
      </c>
      <c r="AT97">
        <v>0.4148</v>
      </c>
      <c r="AU97">
        <v>0.80179999999999996</v>
      </c>
      <c r="AV97">
        <v>0.56259999999999999</v>
      </c>
      <c r="AW97">
        <v>0.81299999999999994</v>
      </c>
      <c r="AX97">
        <v>0</v>
      </c>
      <c r="AY97">
        <v>0</v>
      </c>
      <c r="AZ97">
        <v>0.2261</v>
      </c>
      <c r="BA97">
        <v>0.38080000000000003</v>
      </c>
      <c r="BB97">
        <v>0.73350000000000004</v>
      </c>
      <c r="BC97">
        <v>0.3805</v>
      </c>
      <c r="BD97">
        <v>0.28489999999999999</v>
      </c>
      <c r="BE97">
        <v>0.82569999999999999</v>
      </c>
      <c r="BF97">
        <v>0.65690000000000004</v>
      </c>
      <c r="BG97">
        <v>0.88019999999999998</v>
      </c>
      <c r="BH97">
        <v>0.58430000000000004</v>
      </c>
      <c r="BI97">
        <v>0.70409999999999995</v>
      </c>
      <c r="BJ97" s="13">
        <v>0.68959999999999999</v>
      </c>
      <c r="BK97" s="13">
        <v>0.62250000000000005</v>
      </c>
      <c r="BL97">
        <v>0</v>
      </c>
    </row>
    <row r="98" spans="2:64" ht="15.75" customHeight="1">
      <c r="B98" t="s">
        <v>385</v>
      </c>
      <c r="C98">
        <v>1.8100000000000002E-2</v>
      </c>
      <c r="D98">
        <v>0.51900000000000002</v>
      </c>
      <c r="E98">
        <v>0.98360000000000003</v>
      </c>
      <c r="F98">
        <v>0.88419999999999999</v>
      </c>
      <c r="G98">
        <v>0.311</v>
      </c>
      <c r="H98">
        <v>0.96020000000000005</v>
      </c>
      <c r="I98">
        <v>0.16450000000000001</v>
      </c>
      <c r="J98">
        <v>0.83540000000000003</v>
      </c>
      <c r="K98">
        <v>0.5877</v>
      </c>
      <c r="L98">
        <v>0.2802</v>
      </c>
      <c r="M98">
        <v>0.71970000000000001</v>
      </c>
      <c r="N98">
        <v>0.41770000000000002</v>
      </c>
      <c r="O98">
        <v>0.4032</v>
      </c>
      <c r="P98">
        <v>0.59670000000000001</v>
      </c>
      <c r="Q98">
        <v>0.3327</v>
      </c>
      <c r="R98">
        <v>0.93669999999999998</v>
      </c>
      <c r="S98">
        <v>0.81010000000000004</v>
      </c>
      <c r="T98">
        <v>0.97099999999999997</v>
      </c>
      <c r="U98">
        <v>9.2899999999999996E-2</v>
      </c>
      <c r="V98">
        <v>0.33079999999999998</v>
      </c>
      <c r="W98">
        <v>0.79559999999999997</v>
      </c>
      <c r="X98">
        <v>0.82089999999999996</v>
      </c>
      <c r="Y98">
        <v>0.54430000000000001</v>
      </c>
      <c r="Z98">
        <v>0.76490000000000002</v>
      </c>
      <c r="AA98">
        <v>0.57140000000000002</v>
      </c>
      <c r="AB98">
        <v>3.4299999999999997E-2</v>
      </c>
      <c r="AC98">
        <v>0.9113</v>
      </c>
      <c r="AD98">
        <v>0.26029999999999998</v>
      </c>
      <c r="AE98">
        <v>0.58399999999999996</v>
      </c>
      <c r="AF98">
        <v>0.95109999999999995</v>
      </c>
      <c r="AG98">
        <v>0.80279999999999996</v>
      </c>
      <c r="AH98">
        <v>0.68169999999999997</v>
      </c>
      <c r="AI98">
        <v>0.99270000000000003</v>
      </c>
      <c r="AJ98">
        <v>0.25850000000000001</v>
      </c>
      <c r="AK98">
        <v>0.94930000000000003</v>
      </c>
      <c r="AL98">
        <v>0</v>
      </c>
      <c r="AM98">
        <v>0</v>
      </c>
      <c r="AN98">
        <v>0.20630000000000001</v>
      </c>
      <c r="AO98">
        <v>0.38929999999999998</v>
      </c>
      <c r="AP98">
        <v>0</v>
      </c>
      <c r="AQ98">
        <v>0.35439999999999999</v>
      </c>
      <c r="AR98">
        <v>0</v>
      </c>
      <c r="AS98">
        <v>0.1487</v>
      </c>
      <c r="AT98">
        <v>2.9600000000000001E-2</v>
      </c>
      <c r="AU98">
        <v>0.14949999999999999</v>
      </c>
      <c r="AV98">
        <v>0.31209999999999999</v>
      </c>
      <c r="AW98">
        <v>0.75319999999999998</v>
      </c>
      <c r="AX98">
        <v>0</v>
      </c>
      <c r="AY98">
        <v>0</v>
      </c>
      <c r="AZ98">
        <v>0</v>
      </c>
      <c r="BA98">
        <v>0.2195</v>
      </c>
      <c r="BB98">
        <v>0.36209999999999998</v>
      </c>
      <c r="BC98">
        <v>0.96130000000000004</v>
      </c>
      <c r="BD98">
        <v>0.95089999999999997</v>
      </c>
      <c r="BE98">
        <v>0.48820000000000002</v>
      </c>
      <c r="BF98">
        <v>0.26860000000000001</v>
      </c>
      <c r="BG98">
        <v>0.93100000000000005</v>
      </c>
      <c r="BH98">
        <v>0.4047</v>
      </c>
      <c r="BI98">
        <v>8.9999999999999993E-3</v>
      </c>
      <c r="BJ98" s="13">
        <v>7.1999999999999998E-3</v>
      </c>
      <c r="BK98" s="13">
        <v>5.62E-2</v>
      </c>
      <c r="BL98">
        <v>0</v>
      </c>
    </row>
    <row r="99" spans="2:64" ht="15.75" customHeight="1">
      <c r="B99" t="s">
        <v>386</v>
      </c>
      <c r="C99">
        <v>0.5444</v>
      </c>
      <c r="D99">
        <v>0.1615</v>
      </c>
      <c r="E99">
        <v>0.21229999999999999</v>
      </c>
      <c r="F99">
        <v>0.84079999999999999</v>
      </c>
      <c r="G99">
        <v>0.57499999999999996</v>
      </c>
      <c r="H99">
        <v>0.93489999999999995</v>
      </c>
      <c r="I99">
        <v>9.9400000000000002E-2</v>
      </c>
      <c r="J99">
        <v>0.90049999999999997</v>
      </c>
      <c r="K99">
        <v>0.73770000000000002</v>
      </c>
      <c r="L99">
        <v>1.8E-3</v>
      </c>
      <c r="M99">
        <v>0.84989999999999999</v>
      </c>
      <c r="N99">
        <v>0.71060000000000001</v>
      </c>
      <c r="O99">
        <v>1.8E-3</v>
      </c>
      <c r="P99">
        <v>0.81369999999999998</v>
      </c>
      <c r="Q99">
        <v>0.67630000000000001</v>
      </c>
      <c r="R99">
        <v>0.9113</v>
      </c>
      <c r="S99">
        <v>0.81010000000000004</v>
      </c>
      <c r="T99">
        <v>0.95469999999999999</v>
      </c>
      <c r="U99">
        <v>0.81969999999999998</v>
      </c>
      <c r="V99">
        <v>0.87360000000000004</v>
      </c>
      <c r="W99">
        <v>0.79559999999999997</v>
      </c>
      <c r="X99">
        <v>0.84440000000000004</v>
      </c>
      <c r="Y99">
        <v>0.75760000000000005</v>
      </c>
      <c r="Z99">
        <v>0.8589</v>
      </c>
      <c r="AA99">
        <v>0.80279999999999996</v>
      </c>
      <c r="AB99">
        <v>8.9999999999999993E-3</v>
      </c>
      <c r="AC99">
        <v>0.85529999999999995</v>
      </c>
      <c r="AD99">
        <v>0.24049999999999999</v>
      </c>
      <c r="AE99">
        <v>0.56410000000000005</v>
      </c>
      <c r="AF99">
        <v>0.96199999999999997</v>
      </c>
      <c r="AG99">
        <v>0.87339999999999995</v>
      </c>
      <c r="AH99">
        <v>0.70699999999999996</v>
      </c>
      <c r="AI99">
        <v>0.89510000000000001</v>
      </c>
      <c r="AJ99">
        <v>0.42309999999999998</v>
      </c>
      <c r="AK99">
        <v>0.79920000000000002</v>
      </c>
      <c r="AL99">
        <v>0</v>
      </c>
      <c r="AM99">
        <v>0</v>
      </c>
      <c r="AN99">
        <v>0.99619999999999997</v>
      </c>
      <c r="AP99">
        <v>0.97170000000000001</v>
      </c>
      <c r="AQ99">
        <v>0</v>
      </c>
      <c r="AS99">
        <v>0.38219999999999998</v>
      </c>
      <c r="AT99">
        <v>2.2200000000000001E-2</v>
      </c>
      <c r="AU99">
        <v>0.96819999999999995</v>
      </c>
      <c r="AV99">
        <v>0.21490000000000001</v>
      </c>
      <c r="AW99">
        <v>0.93640000000000001</v>
      </c>
      <c r="AX99">
        <v>0</v>
      </c>
      <c r="AY99">
        <v>0</v>
      </c>
      <c r="AZ99">
        <v>0</v>
      </c>
      <c r="BA99">
        <v>0.91549999999999998</v>
      </c>
      <c r="BB99">
        <v>3.7499999999999999E-2</v>
      </c>
      <c r="BC99">
        <v>0.39150000000000001</v>
      </c>
      <c r="BD99">
        <v>0.64600000000000002</v>
      </c>
      <c r="BE99">
        <v>0.93820000000000003</v>
      </c>
      <c r="BF99">
        <v>0.89290000000000003</v>
      </c>
      <c r="BG99">
        <v>0.66779999999999995</v>
      </c>
      <c r="BH99">
        <v>9.6100000000000005E-2</v>
      </c>
      <c r="BI99">
        <v>4.53E-2</v>
      </c>
      <c r="BJ99" s="13">
        <v>7.0699999999999999E-2</v>
      </c>
      <c r="BK99" s="13">
        <v>0.10879999999999999</v>
      </c>
      <c r="BL99">
        <v>0</v>
      </c>
    </row>
    <row r="100" spans="2:64" ht="15.75" customHeight="1">
      <c r="B100" t="s">
        <v>387</v>
      </c>
      <c r="C100">
        <v>0.88019999999999998</v>
      </c>
      <c r="D100">
        <v>0.98360000000000003</v>
      </c>
      <c r="E100">
        <v>0.51719999999999999</v>
      </c>
      <c r="F100">
        <v>0.94030000000000002</v>
      </c>
      <c r="G100">
        <v>0.90769999999999995</v>
      </c>
      <c r="H100">
        <v>0.45200000000000001</v>
      </c>
      <c r="I100">
        <v>0.33810000000000001</v>
      </c>
      <c r="J100">
        <v>0.66180000000000005</v>
      </c>
      <c r="K100">
        <v>0.57679999999999998</v>
      </c>
      <c r="L100">
        <v>0.46829999999999999</v>
      </c>
      <c r="M100">
        <v>0.53159999999999996</v>
      </c>
      <c r="N100">
        <v>0.4773</v>
      </c>
      <c r="O100">
        <v>0.47189999999999999</v>
      </c>
      <c r="P100">
        <v>0.52800000000000002</v>
      </c>
      <c r="Q100">
        <v>0.43759999999999999</v>
      </c>
      <c r="R100">
        <v>0.50629999999999997</v>
      </c>
      <c r="S100">
        <v>0.3417</v>
      </c>
      <c r="T100">
        <v>0.43759999999999999</v>
      </c>
      <c r="U100">
        <v>0.94230000000000003</v>
      </c>
      <c r="V100">
        <v>0.84199999999999997</v>
      </c>
      <c r="W100">
        <v>0.77029999999999998</v>
      </c>
      <c r="X100">
        <v>0.61660000000000004</v>
      </c>
      <c r="Y100">
        <v>0.94930000000000003</v>
      </c>
      <c r="Z100">
        <v>0.96020000000000005</v>
      </c>
      <c r="AA100">
        <v>0.94210000000000005</v>
      </c>
      <c r="AB100">
        <v>8.9999999999999993E-3</v>
      </c>
      <c r="AC100">
        <v>0.75039999999999996</v>
      </c>
      <c r="AD100">
        <v>1.0800000000000001E-2</v>
      </c>
      <c r="AE100">
        <v>7.4099999999999999E-2</v>
      </c>
      <c r="AF100">
        <v>0.48459999999999998</v>
      </c>
      <c r="AG100">
        <v>0.38690000000000002</v>
      </c>
      <c r="AH100">
        <v>0.18440000000000001</v>
      </c>
      <c r="AI100">
        <v>0.35439999999999999</v>
      </c>
      <c r="AJ100">
        <v>0.33090000000000003</v>
      </c>
      <c r="AK100">
        <v>0.29830000000000001</v>
      </c>
      <c r="AL100">
        <v>0</v>
      </c>
      <c r="AM100">
        <v>0</v>
      </c>
      <c r="AN100">
        <v>3.9300000000000002E-2</v>
      </c>
      <c r="AO100">
        <v>0.1087</v>
      </c>
      <c r="AP100">
        <v>0</v>
      </c>
      <c r="AQ100">
        <v>0.13980000000000001</v>
      </c>
      <c r="AR100">
        <v>0.22900000000000001</v>
      </c>
      <c r="AS100">
        <v>0.30499999999999999</v>
      </c>
      <c r="AT100">
        <v>0.77959999999999996</v>
      </c>
      <c r="AU100">
        <v>0.32890000000000003</v>
      </c>
      <c r="AV100">
        <v>0.61860000000000004</v>
      </c>
      <c r="AW100">
        <v>0.28029999999999999</v>
      </c>
      <c r="AX100">
        <v>0</v>
      </c>
      <c r="AY100">
        <v>0</v>
      </c>
      <c r="AZ100">
        <v>0</v>
      </c>
      <c r="BA100">
        <v>0.63600000000000001</v>
      </c>
      <c r="BB100">
        <v>0.1651</v>
      </c>
      <c r="BC100">
        <v>5.33E-2</v>
      </c>
      <c r="BD100">
        <v>5.2600000000000001E-2</v>
      </c>
      <c r="BE100">
        <v>0.78939999999999999</v>
      </c>
      <c r="BF100">
        <v>0.77669999999999995</v>
      </c>
      <c r="BG100">
        <v>0.52990000000000004</v>
      </c>
      <c r="BH100">
        <v>0.98360000000000003</v>
      </c>
      <c r="BI100">
        <v>0.65880000000000005</v>
      </c>
      <c r="BJ100" s="13">
        <v>0.372</v>
      </c>
      <c r="BK100" s="13">
        <v>0.1542</v>
      </c>
      <c r="BL100">
        <v>0</v>
      </c>
    </row>
    <row r="101" spans="2:64" ht="15.75" customHeight="1">
      <c r="B101" t="s">
        <v>388</v>
      </c>
      <c r="C101">
        <v>0.92010000000000003</v>
      </c>
      <c r="D101">
        <v>0.98180000000000001</v>
      </c>
      <c r="E101">
        <v>0.28129999999999999</v>
      </c>
      <c r="F101">
        <v>0.9385</v>
      </c>
      <c r="G101">
        <v>0.96020000000000005</v>
      </c>
      <c r="H101">
        <v>0.53339999999999999</v>
      </c>
      <c r="I101">
        <v>0.3417</v>
      </c>
      <c r="J101">
        <v>0.65820000000000001</v>
      </c>
      <c r="K101">
        <v>0.68710000000000004</v>
      </c>
      <c r="L101">
        <v>0.40500000000000003</v>
      </c>
      <c r="M101">
        <v>0.59489999999999998</v>
      </c>
      <c r="N101">
        <v>0.5786</v>
      </c>
      <c r="O101">
        <v>0.4556</v>
      </c>
      <c r="P101">
        <v>0.54430000000000001</v>
      </c>
      <c r="Q101">
        <v>0.62380000000000002</v>
      </c>
      <c r="R101">
        <v>0.50990000000000002</v>
      </c>
      <c r="S101">
        <v>0.51529999999999998</v>
      </c>
      <c r="T101">
        <v>0.48099999999999998</v>
      </c>
      <c r="U101">
        <v>0.96840000000000004</v>
      </c>
      <c r="V101">
        <v>0.83640000000000003</v>
      </c>
      <c r="W101">
        <v>0.79559999999999997</v>
      </c>
      <c r="X101">
        <v>0.79379999999999995</v>
      </c>
      <c r="Y101">
        <v>0.9819</v>
      </c>
      <c r="Z101">
        <v>0.98550000000000004</v>
      </c>
      <c r="AA101">
        <v>0.98550000000000004</v>
      </c>
      <c r="AB101">
        <v>5.96E-2</v>
      </c>
      <c r="AC101">
        <v>0.71789999999999998</v>
      </c>
      <c r="AD101">
        <v>7.5899999999999995E-2</v>
      </c>
      <c r="AE101">
        <v>0.23860000000000001</v>
      </c>
      <c r="AF101">
        <v>0.63470000000000004</v>
      </c>
      <c r="AG101">
        <v>0.70520000000000005</v>
      </c>
      <c r="AH101">
        <v>0.4466</v>
      </c>
      <c r="AI101">
        <v>0.39419999999999999</v>
      </c>
      <c r="AJ101">
        <v>0.28389999999999999</v>
      </c>
      <c r="AK101">
        <v>0.30740000000000001</v>
      </c>
      <c r="AL101">
        <v>0.38790000000000002</v>
      </c>
      <c r="AM101">
        <v>0.40670000000000001</v>
      </c>
      <c r="AN101">
        <v>0.06</v>
      </c>
      <c r="AO101">
        <v>0</v>
      </c>
      <c r="AP101">
        <v>0.2843</v>
      </c>
      <c r="AQ101">
        <v>0.34089999999999998</v>
      </c>
      <c r="AR101">
        <v>0.22700000000000001</v>
      </c>
      <c r="AS101">
        <v>0.67600000000000005</v>
      </c>
      <c r="AT101">
        <v>0.87960000000000005</v>
      </c>
      <c r="AU101">
        <v>0.43919999999999998</v>
      </c>
      <c r="AV101">
        <v>0.67469999999999997</v>
      </c>
      <c r="AW101">
        <v>1.49E-2</v>
      </c>
      <c r="AX101">
        <v>0</v>
      </c>
      <c r="AY101">
        <v>0</v>
      </c>
      <c r="AZ101">
        <v>0.1943</v>
      </c>
      <c r="BA101">
        <v>0.47089999999999999</v>
      </c>
      <c r="BB101">
        <v>0.3977</v>
      </c>
      <c r="BC101">
        <v>8.0799999999999997E-2</v>
      </c>
      <c r="BD101">
        <v>7.9799999999999996E-2</v>
      </c>
      <c r="BE101">
        <v>0.59699999999999998</v>
      </c>
      <c r="BF101">
        <v>0.55889999999999995</v>
      </c>
      <c r="BG101">
        <v>0.5716</v>
      </c>
      <c r="BH101">
        <v>0.97819999999999996</v>
      </c>
      <c r="BI101">
        <v>0.8911</v>
      </c>
      <c r="BJ101" s="13">
        <v>0.71499999999999997</v>
      </c>
      <c r="BK101" s="13">
        <v>0.34300000000000003</v>
      </c>
      <c r="BL101">
        <v>0</v>
      </c>
    </row>
    <row r="102" spans="2:64" ht="15.75" customHeight="1">
      <c r="B102" t="s">
        <v>389</v>
      </c>
      <c r="C102">
        <v>0.9546</v>
      </c>
      <c r="D102">
        <v>0.96550000000000002</v>
      </c>
      <c r="E102">
        <v>9.2499999999999999E-2</v>
      </c>
      <c r="F102">
        <v>0.4466</v>
      </c>
      <c r="G102">
        <v>0.41770000000000002</v>
      </c>
      <c r="H102">
        <v>0.22239999999999999</v>
      </c>
      <c r="I102">
        <v>0.73050000000000004</v>
      </c>
      <c r="J102">
        <v>0.26939999999999997</v>
      </c>
      <c r="K102">
        <v>0.32</v>
      </c>
      <c r="L102">
        <v>0.75039999999999996</v>
      </c>
      <c r="M102">
        <v>0.2495</v>
      </c>
      <c r="N102">
        <v>0.26400000000000001</v>
      </c>
      <c r="O102">
        <v>0.75580000000000003</v>
      </c>
      <c r="P102">
        <v>0.24410000000000001</v>
      </c>
      <c r="Q102">
        <v>0.22059999999999999</v>
      </c>
      <c r="R102">
        <v>0.22600000000000001</v>
      </c>
      <c r="S102">
        <v>0.1898</v>
      </c>
      <c r="T102">
        <v>0.1139</v>
      </c>
      <c r="U102">
        <v>0.99809999999999999</v>
      </c>
      <c r="V102">
        <v>0.89590000000000003</v>
      </c>
      <c r="W102">
        <v>0.35260000000000002</v>
      </c>
      <c r="X102">
        <v>0.443</v>
      </c>
      <c r="Y102">
        <v>0.2712</v>
      </c>
      <c r="Z102">
        <v>0.58579999999999999</v>
      </c>
      <c r="AA102">
        <v>0.26939999999999997</v>
      </c>
      <c r="AB102">
        <v>0.26939999999999997</v>
      </c>
      <c r="AC102">
        <v>0.22420000000000001</v>
      </c>
      <c r="AD102">
        <v>6.6900000000000001E-2</v>
      </c>
      <c r="AE102">
        <v>8.3099999999999993E-2</v>
      </c>
      <c r="AF102">
        <v>0.25309999999999999</v>
      </c>
      <c r="AG102">
        <v>0.27300000000000002</v>
      </c>
      <c r="AH102">
        <v>0.18440000000000001</v>
      </c>
      <c r="AI102">
        <v>0.60029999999999994</v>
      </c>
      <c r="AJ102">
        <v>0.59489999999999998</v>
      </c>
      <c r="AK102">
        <v>0.53520000000000001</v>
      </c>
      <c r="AL102">
        <v>0.3276</v>
      </c>
      <c r="AM102">
        <v>0.4274</v>
      </c>
      <c r="AN102">
        <v>0.5534</v>
      </c>
      <c r="AO102">
        <v>0.56479999999999997</v>
      </c>
      <c r="AP102">
        <v>0.69669999999999999</v>
      </c>
      <c r="AQ102">
        <v>0.50190000000000001</v>
      </c>
      <c r="AR102">
        <v>0.54190000000000005</v>
      </c>
      <c r="AS102">
        <v>0.69489999999999996</v>
      </c>
      <c r="AT102">
        <v>0.89439999999999997</v>
      </c>
      <c r="AU102">
        <v>0.47849999999999998</v>
      </c>
      <c r="AV102">
        <v>0.5514</v>
      </c>
      <c r="AW102">
        <v>0.21299999999999999</v>
      </c>
      <c r="AX102">
        <v>0</v>
      </c>
      <c r="AY102">
        <v>0</v>
      </c>
      <c r="AZ102">
        <v>0.70279999999999998</v>
      </c>
      <c r="BA102">
        <v>0.88929999999999998</v>
      </c>
      <c r="BB102">
        <v>0.19320000000000001</v>
      </c>
      <c r="BC102">
        <v>6.4299999999999996E-2</v>
      </c>
      <c r="BD102">
        <v>7.2499999999999995E-2</v>
      </c>
      <c r="BE102">
        <v>0.77669999999999995</v>
      </c>
      <c r="BF102">
        <v>0.84930000000000005</v>
      </c>
      <c r="BG102">
        <v>0.1724</v>
      </c>
      <c r="BH102">
        <v>0.96730000000000005</v>
      </c>
      <c r="BI102">
        <v>0.82030000000000003</v>
      </c>
      <c r="BJ102" s="13">
        <v>0.59699999999999998</v>
      </c>
      <c r="BK102" s="13">
        <v>0.1578</v>
      </c>
      <c r="BL102">
        <v>0.71319999999999995</v>
      </c>
    </row>
    <row r="103" spans="2:64" ht="15.75" customHeight="1">
      <c r="B103" t="s">
        <v>390</v>
      </c>
      <c r="C103">
        <v>0.98180000000000001</v>
      </c>
      <c r="D103">
        <v>0.92369999999999997</v>
      </c>
      <c r="E103">
        <v>1.9900000000000001E-2</v>
      </c>
      <c r="F103">
        <v>0.85350000000000004</v>
      </c>
      <c r="G103">
        <v>0.82089999999999996</v>
      </c>
      <c r="H103">
        <v>0.60029999999999994</v>
      </c>
      <c r="I103">
        <v>0.47370000000000001</v>
      </c>
      <c r="J103">
        <v>0.5262</v>
      </c>
      <c r="K103">
        <v>0.62919999999999998</v>
      </c>
      <c r="L103">
        <v>0.45750000000000002</v>
      </c>
      <c r="M103">
        <v>0.54239999999999999</v>
      </c>
      <c r="N103">
        <v>0.5081</v>
      </c>
      <c r="O103">
        <v>0.48820000000000002</v>
      </c>
      <c r="P103">
        <v>0.51170000000000004</v>
      </c>
      <c r="Q103">
        <v>0.51529999999999998</v>
      </c>
      <c r="R103">
        <v>0.69979999999999998</v>
      </c>
      <c r="S103">
        <v>0.94569999999999999</v>
      </c>
      <c r="T103">
        <v>0.71970000000000001</v>
      </c>
      <c r="U103">
        <v>0.99070000000000003</v>
      </c>
      <c r="V103">
        <v>0.74160000000000004</v>
      </c>
      <c r="W103">
        <v>0.77029999999999998</v>
      </c>
      <c r="X103">
        <v>0.7974</v>
      </c>
      <c r="Y103">
        <v>0.30559999999999998</v>
      </c>
      <c r="Z103">
        <v>0.67630000000000001</v>
      </c>
      <c r="AA103">
        <v>0.41770000000000002</v>
      </c>
      <c r="AB103">
        <v>0.1464</v>
      </c>
      <c r="AC103">
        <v>0.83179999999999998</v>
      </c>
      <c r="AD103">
        <v>0.31819999999999998</v>
      </c>
      <c r="AE103">
        <v>0.60029999999999994</v>
      </c>
      <c r="AF103">
        <v>0.78480000000000005</v>
      </c>
      <c r="AG103">
        <v>0.67810000000000004</v>
      </c>
      <c r="AH103">
        <v>0.58040000000000003</v>
      </c>
      <c r="AI103">
        <v>0.73960000000000004</v>
      </c>
      <c r="AJ103">
        <v>0.66359999999999997</v>
      </c>
      <c r="AK103">
        <v>0.65280000000000005</v>
      </c>
      <c r="AL103">
        <v>0.29559999999999997</v>
      </c>
      <c r="AM103">
        <v>0.32579999999999998</v>
      </c>
      <c r="AN103">
        <v>0.72789999999999999</v>
      </c>
      <c r="AO103">
        <v>0.85680000000000001</v>
      </c>
      <c r="AP103">
        <v>0.3145</v>
      </c>
      <c r="AQ103">
        <v>0.79500000000000004</v>
      </c>
      <c r="AR103">
        <v>0.80530000000000002</v>
      </c>
      <c r="AS103">
        <v>0.6139</v>
      </c>
      <c r="AT103">
        <v>0.94810000000000005</v>
      </c>
      <c r="AU103">
        <v>0.79430000000000001</v>
      </c>
      <c r="AV103">
        <v>0.86719999999999997</v>
      </c>
      <c r="AW103">
        <v>0.66910000000000003</v>
      </c>
      <c r="AX103">
        <v>0</v>
      </c>
      <c r="AY103">
        <v>0</v>
      </c>
      <c r="AZ103">
        <v>0.77569999999999995</v>
      </c>
      <c r="BA103">
        <v>0.82169999999999999</v>
      </c>
      <c r="BB103">
        <v>0.2195</v>
      </c>
      <c r="BC103">
        <v>0.96689999999999998</v>
      </c>
      <c r="BD103">
        <v>0.73499999999999999</v>
      </c>
      <c r="BE103">
        <v>0.43369999999999997</v>
      </c>
      <c r="BF103">
        <v>0.35930000000000001</v>
      </c>
      <c r="BG103">
        <v>0.76580000000000004</v>
      </c>
      <c r="BH103">
        <v>0.90739999999999998</v>
      </c>
      <c r="BI103">
        <v>0.97450000000000003</v>
      </c>
      <c r="BJ103" s="13">
        <v>0.92549999999999999</v>
      </c>
      <c r="BK103" s="13">
        <v>0.37019999999999997</v>
      </c>
      <c r="BL103">
        <v>0</v>
      </c>
    </row>
    <row r="104" spans="2:64" ht="15.75" customHeight="1">
      <c r="B104" t="s">
        <v>391</v>
      </c>
      <c r="C104">
        <v>0.94189999999999996</v>
      </c>
      <c r="D104">
        <v>0.89470000000000005</v>
      </c>
      <c r="E104">
        <v>8.3400000000000002E-2</v>
      </c>
      <c r="F104">
        <v>0.6401</v>
      </c>
      <c r="G104">
        <v>0.63649999999999995</v>
      </c>
      <c r="H104">
        <v>0.21149999999999999</v>
      </c>
      <c r="I104">
        <v>0.52070000000000005</v>
      </c>
      <c r="J104">
        <v>0.47920000000000001</v>
      </c>
      <c r="K104">
        <v>0.56779999999999997</v>
      </c>
      <c r="L104">
        <v>0.54239999999999999</v>
      </c>
      <c r="M104">
        <v>0.45750000000000002</v>
      </c>
      <c r="N104">
        <v>0.62019999999999997</v>
      </c>
      <c r="O104">
        <v>0.49540000000000001</v>
      </c>
      <c r="P104">
        <v>0.50449999999999995</v>
      </c>
      <c r="Q104">
        <v>0.65090000000000003</v>
      </c>
      <c r="R104">
        <v>0.2676</v>
      </c>
      <c r="S104">
        <v>0.1898</v>
      </c>
      <c r="T104">
        <v>0.27660000000000001</v>
      </c>
      <c r="U104">
        <v>0.98140000000000005</v>
      </c>
      <c r="V104">
        <v>0.83079999999999998</v>
      </c>
      <c r="W104">
        <v>0.71419999999999995</v>
      </c>
      <c r="X104">
        <v>0.80469999999999997</v>
      </c>
      <c r="Y104">
        <v>0.1464</v>
      </c>
      <c r="Z104">
        <v>0.63290000000000002</v>
      </c>
      <c r="AA104">
        <v>0.2079</v>
      </c>
      <c r="AB104">
        <v>0.96199999999999997</v>
      </c>
      <c r="AC104">
        <v>0.40500000000000003</v>
      </c>
      <c r="AD104">
        <v>0.90049999999999997</v>
      </c>
      <c r="AE104">
        <v>0.87339999999999995</v>
      </c>
      <c r="AF104">
        <v>0.3851</v>
      </c>
      <c r="AG104">
        <v>0.42849999999999999</v>
      </c>
      <c r="AH104">
        <v>0.57499999999999996</v>
      </c>
      <c r="AI104">
        <v>0.55510000000000004</v>
      </c>
      <c r="AJ104">
        <v>0.64370000000000005</v>
      </c>
      <c r="AK104">
        <v>0.5081</v>
      </c>
      <c r="AL104">
        <v>0.42180000000000001</v>
      </c>
      <c r="AM104">
        <v>0.50090000000000001</v>
      </c>
      <c r="AN104">
        <v>0.2964</v>
      </c>
      <c r="AO104">
        <v>0.31480000000000002</v>
      </c>
      <c r="AP104">
        <v>0.4143</v>
      </c>
      <c r="AQ104">
        <v>0.4597</v>
      </c>
      <c r="AR104">
        <v>0.50190000000000001</v>
      </c>
      <c r="AS104">
        <v>0.70430000000000004</v>
      </c>
      <c r="AT104">
        <v>0.71850000000000003</v>
      </c>
      <c r="AU104">
        <v>0.34760000000000002</v>
      </c>
      <c r="AV104">
        <v>0.47849999999999998</v>
      </c>
      <c r="AW104">
        <v>0.29709999999999998</v>
      </c>
      <c r="AX104">
        <v>0</v>
      </c>
      <c r="AY104">
        <v>0</v>
      </c>
      <c r="AZ104">
        <v>0.48970000000000002</v>
      </c>
      <c r="BA104">
        <v>0.79169999999999996</v>
      </c>
      <c r="BB104">
        <v>0.16689999999999999</v>
      </c>
      <c r="BC104">
        <v>0.16539999999999999</v>
      </c>
      <c r="BD104">
        <v>0.1288</v>
      </c>
      <c r="BE104">
        <v>0.84570000000000001</v>
      </c>
      <c r="BF104">
        <v>0.81120000000000003</v>
      </c>
      <c r="BG104">
        <v>0.62060000000000004</v>
      </c>
      <c r="BH104">
        <v>0.88200000000000001</v>
      </c>
      <c r="BI104">
        <v>0.77490000000000003</v>
      </c>
      <c r="BJ104" s="13">
        <v>0.65149999999999997</v>
      </c>
      <c r="BK104" s="13">
        <v>0.21590000000000001</v>
      </c>
      <c r="BL104">
        <v>0</v>
      </c>
    </row>
    <row r="105" spans="2:64" ht="15.75" customHeight="1">
      <c r="B105" t="s">
        <v>392</v>
      </c>
      <c r="C105">
        <v>0.97089999999999999</v>
      </c>
      <c r="D105">
        <v>0.99809999999999999</v>
      </c>
      <c r="E105">
        <v>0.13969999999999999</v>
      </c>
      <c r="F105">
        <v>0.80279999999999996</v>
      </c>
      <c r="G105">
        <v>0.75039999999999996</v>
      </c>
      <c r="H105">
        <v>0.2296</v>
      </c>
      <c r="I105">
        <v>0.81189999999999996</v>
      </c>
      <c r="J105">
        <v>0.188</v>
      </c>
      <c r="K105">
        <v>0.27300000000000002</v>
      </c>
      <c r="L105">
        <v>0.81910000000000005</v>
      </c>
      <c r="M105">
        <v>0.18079999999999999</v>
      </c>
      <c r="N105">
        <v>0.24049999999999999</v>
      </c>
      <c r="O105">
        <v>0.8155</v>
      </c>
      <c r="P105">
        <v>0.18440000000000001</v>
      </c>
      <c r="Q105">
        <v>0.30370000000000003</v>
      </c>
      <c r="R105">
        <v>0.13739999999999999</v>
      </c>
      <c r="S105">
        <v>1.8E-3</v>
      </c>
      <c r="T105">
        <v>0.1211</v>
      </c>
      <c r="U105">
        <v>0.70069999999999999</v>
      </c>
      <c r="V105">
        <v>0.15049999999999999</v>
      </c>
      <c r="W105">
        <v>0.62560000000000004</v>
      </c>
      <c r="X105">
        <v>0.83</v>
      </c>
      <c r="Y105">
        <v>2.8899999999999999E-2</v>
      </c>
      <c r="Z105">
        <v>0.39419999999999999</v>
      </c>
      <c r="AA105">
        <v>3.4299999999999997E-2</v>
      </c>
      <c r="AB105">
        <v>0.9204</v>
      </c>
      <c r="AC105">
        <v>0.188</v>
      </c>
      <c r="AD105">
        <v>0.5171</v>
      </c>
      <c r="AE105">
        <v>0.44840000000000002</v>
      </c>
      <c r="AF105">
        <v>0.1772</v>
      </c>
      <c r="AG105">
        <v>0.17349999999999999</v>
      </c>
      <c r="AH105">
        <v>0.28199999999999997</v>
      </c>
      <c r="AI105">
        <v>0.59489999999999998</v>
      </c>
      <c r="AJ105">
        <v>0.35980000000000001</v>
      </c>
      <c r="AK105">
        <v>0.45200000000000001</v>
      </c>
      <c r="AL105">
        <v>0.61770000000000003</v>
      </c>
      <c r="AM105">
        <v>0.62519999999999998</v>
      </c>
      <c r="AN105">
        <v>4.3099999999999999E-2</v>
      </c>
      <c r="AO105">
        <v>0.1125</v>
      </c>
      <c r="AP105">
        <v>0</v>
      </c>
      <c r="AQ105">
        <v>0.09</v>
      </c>
      <c r="AR105">
        <v>0.34160000000000001</v>
      </c>
      <c r="AS105">
        <v>0.2467</v>
      </c>
      <c r="AT105">
        <v>0.96479999999999999</v>
      </c>
      <c r="AU105">
        <v>0.46350000000000002</v>
      </c>
      <c r="AV105">
        <v>0.62419999999999998</v>
      </c>
      <c r="AW105">
        <v>0.20180000000000001</v>
      </c>
      <c r="AX105">
        <v>0</v>
      </c>
      <c r="AY105">
        <v>0</v>
      </c>
      <c r="AZ105">
        <v>0.32140000000000002</v>
      </c>
      <c r="BA105" t="e">
        <v>#N/A</v>
      </c>
      <c r="BB105" t="e">
        <v>#N/A</v>
      </c>
      <c r="BC105">
        <v>0.3327</v>
      </c>
      <c r="BD105">
        <v>0.1234</v>
      </c>
      <c r="BE105">
        <v>0.58430000000000004</v>
      </c>
      <c r="BF105">
        <v>0.73680000000000001</v>
      </c>
      <c r="BG105">
        <v>8.8900000000000007E-2</v>
      </c>
      <c r="BH105">
        <v>0.99450000000000005</v>
      </c>
      <c r="BI105">
        <v>0.50449999999999995</v>
      </c>
      <c r="BJ105" s="13">
        <v>0.1978</v>
      </c>
      <c r="BK105" s="13">
        <v>2.7199999999999998E-2</v>
      </c>
      <c r="BL105">
        <v>0</v>
      </c>
    </row>
    <row r="106" spans="2:64" ht="15.75" customHeight="1">
      <c r="B106" t="s">
        <v>393</v>
      </c>
      <c r="C106">
        <v>0.94369999999999998</v>
      </c>
      <c r="D106">
        <v>0.82569999999999999</v>
      </c>
      <c r="E106">
        <v>5.9799999999999999E-2</v>
      </c>
      <c r="F106">
        <v>0.50090000000000001</v>
      </c>
      <c r="G106">
        <v>0.22420000000000001</v>
      </c>
      <c r="H106">
        <v>0.68169999999999997</v>
      </c>
      <c r="I106">
        <v>0.59130000000000005</v>
      </c>
      <c r="J106">
        <v>0.40860000000000002</v>
      </c>
      <c r="K106">
        <v>0.59489999999999998</v>
      </c>
      <c r="L106">
        <v>0.53520000000000001</v>
      </c>
      <c r="M106">
        <v>0.4647</v>
      </c>
      <c r="N106">
        <v>0.61660000000000004</v>
      </c>
      <c r="O106">
        <v>0.54610000000000003</v>
      </c>
      <c r="P106">
        <v>0.45379999999999998</v>
      </c>
      <c r="Q106">
        <v>0.48280000000000001</v>
      </c>
      <c r="R106">
        <v>0.3327</v>
      </c>
      <c r="S106">
        <v>0.3417</v>
      </c>
      <c r="T106">
        <v>0.80469999999999997</v>
      </c>
      <c r="U106">
        <v>0.95530000000000004</v>
      </c>
      <c r="V106">
        <v>0.76390000000000002</v>
      </c>
      <c r="W106">
        <v>0.74860000000000004</v>
      </c>
      <c r="X106">
        <v>0.77749999999999997</v>
      </c>
      <c r="Y106">
        <v>5.2400000000000002E-2</v>
      </c>
      <c r="Z106">
        <v>0.47189999999999999</v>
      </c>
      <c r="AA106">
        <v>8.4900000000000003E-2</v>
      </c>
      <c r="AB106">
        <v>0.78480000000000005</v>
      </c>
      <c r="AC106">
        <v>0.83179999999999998</v>
      </c>
      <c r="AD106">
        <v>0.91679999999999995</v>
      </c>
      <c r="AE106">
        <v>0.99629999999999996</v>
      </c>
      <c r="AF106">
        <v>0.88419999999999999</v>
      </c>
      <c r="AG106">
        <v>0.64190000000000003</v>
      </c>
      <c r="AH106">
        <v>0.93489999999999995</v>
      </c>
      <c r="AI106">
        <v>0.3453</v>
      </c>
      <c r="AJ106">
        <v>0.26219999999999999</v>
      </c>
      <c r="AK106">
        <v>0.2676</v>
      </c>
      <c r="AL106">
        <v>0.29370000000000002</v>
      </c>
      <c r="AM106">
        <v>0.30320000000000003</v>
      </c>
      <c r="AN106">
        <v>0.61719999999999997</v>
      </c>
      <c r="AO106">
        <v>0.66220000000000001</v>
      </c>
      <c r="AP106">
        <v>0.51219999999999999</v>
      </c>
      <c r="AQ106">
        <v>0.71830000000000005</v>
      </c>
      <c r="AR106">
        <v>0.71560000000000001</v>
      </c>
      <c r="AS106">
        <v>0.54039999999999999</v>
      </c>
      <c r="AT106">
        <v>0.67589999999999995</v>
      </c>
      <c r="AU106">
        <v>0.39250000000000002</v>
      </c>
      <c r="AV106">
        <v>0.43169999999999997</v>
      </c>
      <c r="AW106">
        <v>0.38129999999999997</v>
      </c>
      <c r="AX106">
        <v>0</v>
      </c>
      <c r="AY106">
        <v>0</v>
      </c>
      <c r="AZ106">
        <v>0.87470000000000003</v>
      </c>
      <c r="BA106" t="e">
        <v>#N/A</v>
      </c>
      <c r="BB106" t="e">
        <v>#N/A</v>
      </c>
      <c r="BC106" t="e">
        <v>#N/A</v>
      </c>
      <c r="BD106">
        <v>0</v>
      </c>
      <c r="BE106">
        <v>0.54259999999999997</v>
      </c>
      <c r="BF106">
        <v>0.42280000000000001</v>
      </c>
      <c r="BG106">
        <v>0.79849999999999999</v>
      </c>
      <c r="BH106">
        <v>0.78939999999999999</v>
      </c>
      <c r="BI106">
        <v>0.86929999999999996</v>
      </c>
      <c r="BJ106" s="13">
        <v>0.79849999999999999</v>
      </c>
      <c r="BK106" s="13">
        <v>0.35749999999999998</v>
      </c>
      <c r="BL106">
        <v>0.71319999999999995</v>
      </c>
    </row>
    <row r="107" spans="2:64" ht="15.75" customHeight="1">
      <c r="B107" t="s">
        <v>394</v>
      </c>
      <c r="C107">
        <v>0.96</v>
      </c>
      <c r="D107">
        <v>0.66779999999999995</v>
      </c>
      <c r="E107">
        <v>2.1700000000000001E-2</v>
      </c>
      <c r="F107">
        <v>0.54969999999999997</v>
      </c>
      <c r="G107">
        <v>0.67449999999999999</v>
      </c>
      <c r="H107">
        <v>0.32</v>
      </c>
      <c r="I107">
        <v>0.81010000000000004</v>
      </c>
      <c r="J107">
        <v>0.1898</v>
      </c>
      <c r="K107">
        <v>0.40500000000000003</v>
      </c>
      <c r="L107">
        <v>0.84619999999999995</v>
      </c>
      <c r="M107">
        <v>0.1537</v>
      </c>
      <c r="N107">
        <v>0.31459999999999999</v>
      </c>
      <c r="O107">
        <v>0.86980000000000002</v>
      </c>
      <c r="P107">
        <v>0.13009999999999999</v>
      </c>
      <c r="Q107">
        <v>0.3236</v>
      </c>
      <c r="R107">
        <v>8.4900000000000003E-2</v>
      </c>
      <c r="S107">
        <v>5.7799999999999997E-2</v>
      </c>
      <c r="T107">
        <v>0.2477</v>
      </c>
      <c r="U107">
        <v>0.87909999999999999</v>
      </c>
      <c r="V107">
        <v>0.50919999999999999</v>
      </c>
      <c r="W107">
        <v>0.59309999999999996</v>
      </c>
      <c r="X107">
        <v>0.78300000000000003</v>
      </c>
      <c r="Y107">
        <v>2.35E-2</v>
      </c>
      <c r="Z107">
        <v>0.3417</v>
      </c>
      <c r="AA107">
        <v>2.35E-2</v>
      </c>
      <c r="AB107">
        <v>0.94210000000000005</v>
      </c>
      <c r="AC107">
        <v>0.45750000000000002</v>
      </c>
      <c r="AD107">
        <v>0.86429999999999996</v>
      </c>
      <c r="AE107">
        <v>0.88239999999999996</v>
      </c>
      <c r="AF107">
        <v>0.40860000000000002</v>
      </c>
      <c r="AG107">
        <v>0.41220000000000001</v>
      </c>
      <c r="AH107">
        <v>0.56410000000000005</v>
      </c>
      <c r="AI107">
        <v>0.89870000000000005</v>
      </c>
      <c r="AJ107">
        <v>0.78300000000000003</v>
      </c>
      <c r="AK107">
        <v>0.85529999999999995</v>
      </c>
      <c r="AL107">
        <v>0.47260000000000002</v>
      </c>
      <c r="AM107">
        <v>0.50839999999999996</v>
      </c>
      <c r="AN107">
        <v>0.48209999999999997</v>
      </c>
      <c r="AO107">
        <v>0.5171</v>
      </c>
      <c r="AP107">
        <v>0.5988</v>
      </c>
      <c r="AQ107">
        <v>0.41570000000000001</v>
      </c>
      <c r="AR107">
        <v>0.50570000000000004</v>
      </c>
      <c r="AS107">
        <v>0.55359999999999998</v>
      </c>
      <c r="AT107">
        <v>0.6925</v>
      </c>
      <c r="AU107">
        <v>0.25600000000000001</v>
      </c>
      <c r="AV107">
        <v>0.42420000000000002</v>
      </c>
      <c r="AW107">
        <v>1.8E-3</v>
      </c>
      <c r="AX107">
        <v>0</v>
      </c>
      <c r="AY107">
        <v>0</v>
      </c>
      <c r="AZ107">
        <v>0.58689999999999998</v>
      </c>
      <c r="BA107" t="e">
        <v>#N/A</v>
      </c>
      <c r="BB107" t="e">
        <v>#N/A</v>
      </c>
      <c r="BC107">
        <v>6.4299999999999996E-2</v>
      </c>
      <c r="BD107">
        <v>8.1600000000000006E-2</v>
      </c>
      <c r="BE107">
        <v>0.60429999999999995</v>
      </c>
      <c r="BF107">
        <v>0.59160000000000001</v>
      </c>
      <c r="BG107">
        <v>0.4047</v>
      </c>
      <c r="BH107">
        <v>0.63329999999999997</v>
      </c>
      <c r="BI107">
        <v>0.89649999999999996</v>
      </c>
      <c r="BJ107" s="13">
        <v>0.87649999999999995</v>
      </c>
      <c r="BK107" s="13">
        <v>0.38290000000000002</v>
      </c>
      <c r="BL107">
        <v>0</v>
      </c>
    </row>
    <row r="108" spans="2:64" ht="15.75" customHeight="1">
      <c r="B108" t="s">
        <v>395</v>
      </c>
      <c r="C108">
        <v>0.64600000000000002</v>
      </c>
      <c r="D108">
        <v>0.51170000000000004</v>
      </c>
      <c r="E108">
        <v>0.36840000000000001</v>
      </c>
      <c r="F108">
        <v>0.5262</v>
      </c>
      <c r="G108">
        <v>0.66900000000000004</v>
      </c>
      <c r="H108">
        <v>0.17169999999999999</v>
      </c>
      <c r="I108">
        <v>0.86250000000000004</v>
      </c>
      <c r="J108">
        <v>0.13739999999999999</v>
      </c>
      <c r="K108">
        <v>0.24410000000000001</v>
      </c>
      <c r="L108">
        <v>0.84260000000000002</v>
      </c>
      <c r="M108">
        <v>0.1573</v>
      </c>
      <c r="N108">
        <v>0.35620000000000002</v>
      </c>
      <c r="O108">
        <v>0.83720000000000006</v>
      </c>
      <c r="P108">
        <v>0.16270000000000001</v>
      </c>
      <c r="Q108">
        <v>0.39960000000000001</v>
      </c>
      <c r="R108">
        <v>0.1283</v>
      </c>
      <c r="S108">
        <v>5.7799999999999997E-2</v>
      </c>
      <c r="T108">
        <v>9.2200000000000004E-2</v>
      </c>
      <c r="U108">
        <v>0.1802</v>
      </c>
      <c r="V108">
        <v>0.1245</v>
      </c>
      <c r="W108">
        <v>0.85529999999999995</v>
      </c>
      <c r="X108">
        <v>0.79200000000000004</v>
      </c>
      <c r="Y108">
        <v>1.6199999999999999E-2</v>
      </c>
      <c r="Z108">
        <v>0.3236</v>
      </c>
      <c r="AA108">
        <v>2.53E-2</v>
      </c>
      <c r="AB108">
        <v>0.79920000000000002</v>
      </c>
      <c r="AC108">
        <v>0.188</v>
      </c>
      <c r="AD108">
        <v>0.33810000000000001</v>
      </c>
      <c r="AE108">
        <v>0.31819999999999998</v>
      </c>
      <c r="AF108">
        <v>0.2079</v>
      </c>
      <c r="AG108">
        <v>0.1338</v>
      </c>
      <c r="AH108">
        <v>0.24229999999999999</v>
      </c>
      <c r="AI108">
        <v>1.8E-3</v>
      </c>
      <c r="AJ108">
        <v>0.2893</v>
      </c>
      <c r="AK108">
        <v>0.24590000000000001</v>
      </c>
      <c r="AL108">
        <v>0</v>
      </c>
      <c r="AM108">
        <v>0</v>
      </c>
      <c r="AN108">
        <v>5.2499999999999998E-2</v>
      </c>
      <c r="AO108">
        <v>0.124</v>
      </c>
      <c r="AP108">
        <v>0</v>
      </c>
      <c r="AQ108">
        <v>5.5500000000000001E-2</v>
      </c>
      <c r="AR108">
        <v>0</v>
      </c>
      <c r="AS108">
        <v>0.10539999999999999</v>
      </c>
      <c r="AT108">
        <v>0.64439999999999997</v>
      </c>
      <c r="AU108">
        <v>0.51400000000000001</v>
      </c>
      <c r="AV108">
        <v>0.62990000000000002</v>
      </c>
      <c r="AW108">
        <v>0.29149999999999998</v>
      </c>
      <c r="AX108">
        <v>0</v>
      </c>
      <c r="AY108">
        <v>0</v>
      </c>
      <c r="AZ108">
        <v>0.45229999999999998</v>
      </c>
      <c r="BA108">
        <v>0.61350000000000005</v>
      </c>
      <c r="BB108">
        <v>0.34520000000000001</v>
      </c>
      <c r="BC108" t="e">
        <v>#N/A</v>
      </c>
      <c r="BD108">
        <v>0</v>
      </c>
      <c r="BE108">
        <v>0.75309999999999999</v>
      </c>
      <c r="BF108">
        <v>0.68049999999999999</v>
      </c>
      <c r="BG108">
        <v>0.72409999999999997</v>
      </c>
      <c r="BH108">
        <v>0.48270000000000002</v>
      </c>
      <c r="BI108">
        <v>0.61339999999999995</v>
      </c>
      <c r="BJ108" s="13">
        <v>0.62060000000000004</v>
      </c>
      <c r="BK108" s="13">
        <v>0.58799999999999997</v>
      </c>
      <c r="BL108">
        <v>0.71319999999999995</v>
      </c>
    </row>
    <row r="109" spans="2:64" ht="15.75" customHeight="1">
      <c r="B109" t="s">
        <v>397</v>
      </c>
      <c r="C109">
        <v>0.92190000000000005</v>
      </c>
      <c r="D109">
        <v>0.88560000000000005</v>
      </c>
      <c r="E109">
        <v>0.12520000000000001</v>
      </c>
      <c r="F109">
        <v>0.49719999999999998</v>
      </c>
      <c r="G109">
        <v>0.54610000000000003</v>
      </c>
      <c r="H109">
        <v>0.1048</v>
      </c>
      <c r="I109">
        <v>0.92400000000000004</v>
      </c>
      <c r="J109">
        <v>7.5899999999999995E-2</v>
      </c>
      <c r="K109">
        <v>9.9400000000000002E-2</v>
      </c>
      <c r="L109">
        <v>0.89329999999999998</v>
      </c>
      <c r="M109">
        <v>0.1066</v>
      </c>
      <c r="N109">
        <v>0.1283</v>
      </c>
      <c r="O109">
        <v>0.90049999999999997</v>
      </c>
      <c r="P109">
        <v>9.9400000000000002E-2</v>
      </c>
      <c r="Q109">
        <v>0.19520000000000001</v>
      </c>
      <c r="R109">
        <v>7.2300000000000003E-2</v>
      </c>
      <c r="S109">
        <v>1.8E-3</v>
      </c>
      <c r="T109">
        <v>0.10299999999999999</v>
      </c>
      <c r="U109">
        <v>0.54830000000000001</v>
      </c>
      <c r="V109">
        <v>0.17280000000000001</v>
      </c>
      <c r="W109">
        <v>0.18079999999999999</v>
      </c>
      <c r="X109">
        <v>0.77390000000000003</v>
      </c>
      <c r="Y109">
        <v>2.7099999999999999E-2</v>
      </c>
      <c r="Z109">
        <v>0.30919999999999997</v>
      </c>
      <c r="AA109">
        <v>3.7900000000000003E-2</v>
      </c>
      <c r="AB109">
        <v>0.94930000000000003</v>
      </c>
      <c r="AC109">
        <v>0.22420000000000001</v>
      </c>
      <c r="AD109">
        <v>0.58399999999999996</v>
      </c>
      <c r="AE109">
        <v>0.48820000000000002</v>
      </c>
      <c r="AF109">
        <v>0.1663</v>
      </c>
      <c r="AG109">
        <v>0.21879999999999999</v>
      </c>
      <c r="AH109">
        <v>0.30559999999999998</v>
      </c>
      <c r="AI109">
        <v>0.87160000000000004</v>
      </c>
      <c r="AJ109">
        <v>0.51890000000000003</v>
      </c>
      <c r="AK109">
        <v>0.78110000000000002</v>
      </c>
      <c r="AL109">
        <v>0</v>
      </c>
      <c r="AM109">
        <v>0</v>
      </c>
      <c r="AN109">
        <v>8.0600000000000005E-2</v>
      </c>
      <c r="AO109">
        <v>0.1507</v>
      </c>
      <c r="AP109">
        <v>0</v>
      </c>
      <c r="AQ109">
        <v>4.02E-2</v>
      </c>
      <c r="AR109">
        <v>0</v>
      </c>
      <c r="AS109">
        <v>0.1883</v>
      </c>
      <c r="AT109">
        <v>0.79620000000000002</v>
      </c>
      <c r="AU109">
        <v>0.48780000000000001</v>
      </c>
      <c r="AV109">
        <v>0.33079999999999998</v>
      </c>
      <c r="AW109">
        <v>0.26910000000000001</v>
      </c>
      <c r="AX109">
        <v>0</v>
      </c>
      <c r="AY109">
        <v>0</v>
      </c>
      <c r="AZ109">
        <v>0.28970000000000001</v>
      </c>
      <c r="BA109">
        <v>0.65849999999999997</v>
      </c>
      <c r="BB109">
        <v>0.03</v>
      </c>
      <c r="BC109">
        <v>2.1999999999999999E-2</v>
      </c>
      <c r="BD109">
        <v>3.2599999999999997E-2</v>
      </c>
      <c r="BE109">
        <v>0.55349999999999999</v>
      </c>
      <c r="BF109">
        <v>0.64239999999999997</v>
      </c>
      <c r="BG109">
        <v>0.25580000000000003</v>
      </c>
      <c r="BH109">
        <v>0.88739999999999997</v>
      </c>
      <c r="BI109">
        <v>0.31030000000000002</v>
      </c>
      <c r="BJ109" s="13">
        <v>0.21049999999999999</v>
      </c>
      <c r="BK109" s="13">
        <v>5.4399999999999997E-2</v>
      </c>
      <c r="BL109">
        <v>0.71319999999999995</v>
      </c>
    </row>
    <row r="110" spans="2:64" ht="15.75" customHeight="1">
      <c r="B110" t="s">
        <v>400</v>
      </c>
      <c r="C110">
        <v>0.95089999999999997</v>
      </c>
      <c r="D110">
        <v>0.94550000000000001</v>
      </c>
      <c r="E110">
        <v>7.9799999999999996E-2</v>
      </c>
      <c r="F110">
        <v>0.52800000000000002</v>
      </c>
      <c r="G110">
        <v>0.67079999999999995</v>
      </c>
      <c r="H110">
        <v>0.16450000000000001</v>
      </c>
      <c r="I110">
        <v>0.99270000000000003</v>
      </c>
      <c r="J110">
        <v>7.1999999999999998E-3</v>
      </c>
      <c r="K110">
        <v>4.8800000000000003E-2</v>
      </c>
      <c r="L110">
        <v>0.97640000000000005</v>
      </c>
      <c r="M110">
        <v>2.35E-2</v>
      </c>
      <c r="N110">
        <v>9.7600000000000006E-2</v>
      </c>
      <c r="O110">
        <v>0.96919999999999995</v>
      </c>
      <c r="P110">
        <v>3.0700000000000002E-2</v>
      </c>
      <c r="Q110">
        <v>0.13919999999999999</v>
      </c>
      <c r="R110">
        <v>5.4000000000000003E-3</v>
      </c>
      <c r="S110">
        <v>1.8E-3</v>
      </c>
      <c r="T110">
        <v>4.3299999999999998E-2</v>
      </c>
      <c r="U110">
        <v>0.34379999999999999</v>
      </c>
      <c r="V110">
        <v>1.67E-2</v>
      </c>
      <c r="W110">
        <v>0.18079999999999999</v>
      </c>
      <c r="X110">
        <v>0.90229999999999999</v>
      </c>
      <c r="Y110">
        <v>7.1999999999999998E-3</v>
      </c>
      <c r="Z110">
        <v>0.33810000000000001</v>
      </c>
      <c r="AA110">
        <v>1.6199999999999999E-2</v>
      </c>
      <c r="AB110">
        <v>0.93300000000000005</v>
      </c>
      <c r="AC110">
        <v>0.188</v>
      </c>
      <c r="AD110">
        <v>0.41770000000000002</v>
      </c>
      <c r="AE110">
        <v>0.31819999999999998</v>
      </c>
      <c r="AF110">
        <v>0.13009999999999999</v>
      </c>
      <c r="AG110">
        <v>0.14280000000000001</v>
      </c>
      <c r="AH110">
        <v>0.21329999999999999</v>
      </c>
      <c r="AI110">
        <v>0.92400000000000004</v>
      </c>
      <c r="AJ110">
        <v>0.72509999999999997</v>
      </c>
      <c r="AK110">
        <v>0.86609999999999998</v>
      </c>
      <c r="AL110">
        <v>0</v>
      </c>
      <c r="AM110">
        <v>0</v>
      </c>
      <c r="AN110">
        <v>5.4399999999999997E-2</v>
      </c>
      <c r="AO110">
        <v>0.12590000000000001</v>
      </c>
      <c r="AP110">
        <v>0</v>
      </c>
      <c r="AQ110">
        <v>7.6600000000000001E-2</v>
      </c>
      <c r="AR110">
        <v>0.27860000000000001</v>
      </c>
      <c r="AS110">
        <v>0.29370000000000002</v>
      </c>
      <c r="AT110">
        <v>0.9</v>
      </c>
      <c r="AU110">
        <v>0.62609999999999999</v>
      </c>
      <c r="AV110">
        <v>0.60929999999999995</v>
      </c>
      <c r="AW110">
        <v>0.22420000000000001</v>
      </c>
      <c r="AX110">
        <v>0</v>
      </c>
      <c r="AY110">
        <v>0</v>
      </c>
      <c r="AZ110">
        <v>0.25790000000000002</v>
      </c>
      <c r="BA110">
        <v>0.84240000000000004</v>
      </c>
      <c r="BB110">
        <v>1.4999999999999999E-2</v>
      </c>
      <c r="BC110">
        <v>0.32719999999999999</v>
      </c>
      <c r="BD110">
        <v>0.1615</v>
      </c>
      <c r="BE110">
        <v>0.15060000000000001</v>
      </c>
      <c r="BF110">
        <v>0.24859999999999999</v>
      </c>
      <c r="BG110">
        <v>0.127</v>
      </c>
      <c r="BH110">
        <v>0.94730000000000003</v>
      </c>
      <c r="BI110">
        <v>0.52080000000000004</v>
      </c>
      <c r="BJ110" s="13">
        <v>0.32300000000000001</v>
      </c>
      <c r="BK110" s="13">
        <v>6.3500000000000001E-2</v>
      </c>
      <c r="BL110">
        <v>0</v>
      </c>
    </row>
    <row r="111" spans="2:64" ht="15.75" customHeight="1">
      <c r="B111" t="s">
        <v>401</v>
      </c>
      <c r="C111">
        <v>0.91100000000000003</v>
      </c>
      <c r="D111">
        <v>0.22140000000000001</v>
      </c>
      <c r="E111">
        <v>3.6200000000000003E-2</v>
      </c>
      <c r="F111">
        <v>0.14099999999999999</v>
      </c>
      <c r="G111">
        <v>0.25309999999999999</v>
      </c>
      <c r="H111">
        <v>0.23319999999999999</v>
      </c>
      <c r="I111">
        <v>0.84079999999999999</v>
      </c>
      <c r="J111">
        <v>0.15909999999999999</v>
      </c>
      <c r="K111">
        <v>0.22059999999999999</v>
      </c>
      <c r="L111">
        <v>0.82269999999999999</v>
      </c>
      <c r="M111">
        <v>0.1772</v>
      </c>
      <c r="N111">
        <v>0.17899999999999999</v>
      </c>
      <c r="O111">
        <v>0.84440000000000004</v>
      </c>
      <c r="P111">
        <v>0.1555</v>
      </c>
      <c r="Q111">
        <v>0.21690000000000001</v>
      </c>
      <c r="R111">
        <v>0.26219999999999999</v>
      </c>
      <c r="S111">
        <v>0.1898</v>
      </c>
      <c r="T111">
        <v>0.23860000000000001</v>
      </c>
      <c r="U111">
        <v>0.61890000000000001</v>
      </c>
      <c r="V111">
        <v>0.2732</v>
      </c>
      <c r="W111">
        <v>0.18079999999999999</v>
      </c>
      <c r="X111">
        <v>0.87519999999999998</v>
      </c>
      <c r="Y111">
        <v>3.2500000000000001E-2</v>
      </c>
      <c r="Z111">
        <v>0.40860000000000002</v>
      </c>
      <c r="AA111">
        <v>3.9699999999999999E-2</v>
      </c>
      <c r="AB111">
        <v>0.89690000000000003</v>
      </c>
      <c r="AC111">
        <v>0.29649999999999999</v>
      </c>
      <c r="AD111">
        <v>0.53700000000000003</v>
      </c>
      <c r="AE111">
        <v>0.48820000000000002</v>
      </c>
      <c r="AF111">
        <v>0.23139999999999999</v>
      </c>
      <c r="AG111">
        <v>0.2296</v>
      </c>
      <c r="AH111">
        <v>0.30919999999999997</v>
      </c>
      <c r="AI111">
        <v>0.95660000000000001</v>
      </c>
      <c r="AJ111">
        <v>0.73960000000000004</v>
      </c>
      <c r="AK111">
        <v>0.92400000000000004</v>
      </c>
      <c r="AL111">
        <v>0.83420000000000005</v>
      </c>
      <c r="AM111">
        <v>0.75139999999999996</v>
      </c>
      <c r="AN111">
        <v>0.37140000000000001</v>
      </c>
      <c r="AO111">
        <v>0</v>
      </c>
      <c r="AP111">
        <v>0.64400000000000002</v>
      </c>
      <c r="AQ111">
        <v>2.29E-2</v>
      </c>
      <c r="AR111">
        <v>0</v>
      </c>
      <c r="AS111">
        <v>2.8199999999999999E-2</v>
      </c>
      <c r="AT111">
        <v>0.5796</v>
      </c>
      <c r="AU111">
        <v>0.67849999999999999</v>
      </c>
      <c r="AV111">
        <v>0.77380000000000004</v>
      </c>
      <c r="AW111">
        <v>0.3644</v>
      </c>
      <c r="AX111">
        <v>0</v>
      </c>
      <c r="AY111">
        <v>0</v>
      </c>
      <c r="AZ111">
        <v>0.37</v>
      </c>
      <c r="BA111">
        <v>0.878</v>
      </c>
      <c r="BB111">
        <v>1.8E-3</v>
      </c>
      <c r="BC111">
        <v>0.21129999999999999</v>
      </c>
      <c r="BD111">
        <v>0.31390000000000001</v>
      </c>
      <c r="BE111">
        <v>0.3049</v>
      </c>
      <c r="BF111">
        <v>0.31030000000000002</v>
      </c>
      <c r="BG111">
        <v>0.61160000000000003</v>
      </c>
      <c r="BH111">
        <v>0.2631</v>
      </c>
      <c r="BI111">
        <v>0.40289999999999998</v>
      </c>
      <c r="BJ111" s="13">
        <v>0.50629999999999997</v>
      </c>
      <c r="BK111" s="13">
        <v>0.18329999999999999</v>
      </c>
      <c r="BL111">
        <v>0</v>
      </c>
    </row>
    <row r="112" spans="2:64" ht="15.75" customHeight="1">
      <c r="B112" t="s">
        <v>408</v>
      </c>
      <c r="C112">
        <v>0.9274</v>
      </c>
      <c r="D112">
        <v>0.84209999999999996</v>
      </c>
      <c r="E112">
        <v>9.6100000000000005E-2</v>
      </c>
      <c r="F112">
        <v>0.188</v>
      </c>
      <c r="G112">
        <v>0.33450000000000002</v>
      </c>
      <c r="H112">
        <v>0.21879999999999999</v>
      </c>
      <c r="I112">
        <v>0.95660000000000001</v>
      </c>
      <c r="J112">
        <v>4.3299999999999998E-2</v>
      </c>
      <c r="K112">
        <v>0.12470000000000001</v>
      </c>
      <c r="L112">
        <v>0.89149999999999996</v>
      </c>
      <c r="M112">
        <v>0.1084</v>
      </c>
      <c r="N112">
        <v>0.22059999999999999</v>
      </c>
      <c r="O112">
        <v>0.90229999999999999</v>
      </c>
      <c r="P112">
        <v>9.7600000000000006E-2</v>
      </c>
      <c r="Q112">
        <v>0.25309999999999999</v>
      </c>
      <c r="R112">
        <v>3.5999999999999999E-3</v>
      </c>
      <c r="S112">
        <v>5.7799999999999997E-2</v>
      </c>
      <c r="T112">
        <v>0.16270000000000001</v>
      </c>
      <c r="U112">
        <v>0.8327</v>
      </c>
      <c r="V112">
        <v>0.58730000000000004</v>
      </c>
      <c r="W112">
        <v>0.18079999999999999</v>
      </c>
      <c r="X112">
        <v>0.87880000000000003</v>
      </c>
      <c r="Y112">
        <v>5.96E-2</v>
      </c>
      <c r="Z112">
        <v>0.53159999999999996</v>
      </c>
      <c r="AA112">
        <v>0.1211</v>
      </c>
      <c r="AB112">
        <v>0.94930000000000003</v>
      </c>
      <c r="AC112">
        <v>0.22420000000000001</v>
      </c>
      <c r="AD112">
        <v>0.63290000000000002</v>
      </c>
      <c r="AE112">
        <v>0.47010000000000002</v>
      </c>
      <c r="AF112">
        <v>0.18440000000000001</v>
      </c>
      <c r="AG112">
        <v>0.21149999999999999</v>
      </c>
      <c r="AH112">
        <v>0.30009999999999998</v>
      </c>
      <c r="AI112">
        <v>0.84619999999999995</v>
      </c>
      <c r="AJ112">
        <v>0.39600000000000002</v>
      </c>
      <c r="AK112">
        <v>0.71789999999999998</v>
      </c>
      <c r="AL112">
        <v>0.45379999999999998</v>
      </c>
      <c r="AM112">
        <v>0.42559999999999998</v>
      </c>
      <c r="AN112">
        <v>0.3977</v>
      </c>
      <c r="AO112">
        <v>0.50570000000000004</v>
      </c>
      <c r="AP112">
        <v>0.46700000000000003</v>
      </c>
      <c r="AQ112">
        <v>0.25280000000000002</v>
      </c>
      <c r="AR112">
        <v>0.46179999999999999</v>
      </c>
      <c r="AS112">
        <v>0.33139999999999997</v>
      </c>
      <c r="AT112">
        <v>0.78139999999999998</v>
      </c>
      <c r="AU112">
        <v>0.4168</v>
      </c>
      <c r="AV112">
        <v>0.30840000000000001</v>
      </c>
      <c r="AW112">
        <v>0.2485</v>
      </c>
      <c r="AX112">
        <v>0</v>
      </c>
      <c r="AY112">
        <v>0</v>
      </c>
      <c r="AZ112">
        <v>0.43359999999999999</v>
      </c>
      <c r="BA112">
        <v>0.87050000000000005</v>
      </c>
      <c r="BB112">
        <v>2.06E-2</v>
      </c>
      <c r="BC112">
        <v>0.5091</v>
      </c>
      <c r="BD112">
        <v>0.2722</v>
      </c>
      <c r="BE112">
        <v>0.25950000000000001</v>
      </c>
      <c r="BF112">
        <v>0.23039999999999999</v>
      </c>
      <c r="BG112">
        <v>0.74409999999999998</v>
      </c>
      <c r="BH112">
        <v>0.89470000000000005</v>
      </c>
      <c r="BI112">
        <v>0.80210000000000004</v>
      </c>
      <c r="BJ112" s="13">
        <v>0.68230000000000002</v>
      </c>
      <c r="BK112" s="13">
        <v>0.29210000000000003</v>
      </c>
      <c r="BL112">
        <v>0.71319999999999995</v>
      </c>
    </row>
    <row r="113" spans="2:64" ht="15.75" customHeight="1">
      <c r="B113" t="s">
        <v>413</v>
      </c>
      <c r="C113">
        <v>0.70960000000000001</v>
      </c>
      <c r="D113">
        <v>0.71319999999999995</v>
      </c>
      <c r="E113">
        <v>0.43009999999999998</v>
      </c>
      <c r="F113">
        <v>0.58040000000000003</v>
      </c>
      <c r="G113">
        <v>0.72870000000000001</v>
      </c>
      <c r="H113">
        <v>0.56410000000000005</v>
      </c>
      <c r="I113">
        <v>0.91500000000000004</v>
      </c>
      <c r="J113">
        <v>8.4900000000000003E-2</v>
      </c>
      <c r="K113">
        <v>0.21879999999999999</v>
      </c>
      <c r="L113">
        <v>0.9113</v>
      </c>
      <c r="M113">
        <v>8.8599999999999998E-2</v>
      </c>
      <c r="N113">
        <v>0.1898</v>
      </c>
      <c r="O113">
        <v>0.90590000000000004</v>
      </c>
      <c r="P113">
        <v>9.4E-2</v>
      </c>
      <c r="Q113">
        <v>0.2079</v>
      </c>
      <c r="R113">
        <v>0.17349999999999999</v>
      </c>
      <c r="S113">
        <v>0.1898</v>
      </c>
      <c r="T113">
        <v>0.35980000000000001</v>
      </c>
      <c r="U113">
        <v>0.64490000000000003</v>
      </c>
      <c r="V113">
        <v>0.60029999999999994</v>
      </c>
      <c r="W113">
        <v>0.18079999999999999</v>
      </c>
      <c r="X113">
        <v>0.86250000000000004</v>
      </c>
      <c r="Y113">
        <v>5.6000000000000001E-2</v>
      </c>
      <c r="Z113">
        <v>0.5081</v>
      </c>
      <c r="AA113">
        <v>0.1157</v>
      </c>
      <c r="AB113">
        <v>0.89690000000000003</v>
      </c>
      <c r="AC113">
        <v>0.3236</v>
      </c>
      <c r="AD113">
        <v>0.56230000000000002</v>
      </c>
      <c r="AE113">
        <v>0.53700000000000003</v>
      </c>
      <c r="AF113">
        <v>0.27839999999999998</v>
      </c>
      <c r="AG113">
        <v>0.28199999999999997</v>
      </c>
      <c r="AH113">
        <v>0.34899999999999998</v>
      </c>
      <c r="AI113">
        <v>0.39779999999999999</v>
      </c>
      <c r="AJ113">
        <v>0.3851</v>
      </c>
      <c r="AK113">
        <v>0.33989999999999998</v>
      </c>
      <c r="AL113">
        <v>0</v>
      </c>
      <c r="AM113">
        <v>0</v>
      </c>
      <c r="AN113">
        <v>0.2157</v>
      </c>
      <c r="AO113">
        <v>0.27089999999999997</v>
      </c>
      <c r="AP113">
        <v>0.31259999999999999</v>
      </c>
      <c r="AQ113">
        <v>0.1915</v>
      </c>
      <c r="AR113">
        <v>0.374</v>
      </c>
      <c r="AS113">
        <v>0.26740000000000003</v>
      </c>
      <c r="AT113">
        <v>0.61660000000000004</v>
      </c>
      <c r="AU113">
        <v>0.36630000000000001</v>
      </c>
      <c r="AV113">
        <v>0.52890000000000004</v>
      </c>
      <c r="AW113">
        <v>0.59809999999999997</v>
      </c>
      <c r="AX113">
        <v>0</v>
      </c>
      <c r="AY113">
        <v>0</v>
      </c>
      <c r="AZ113">
        <v>0.51959999999999995</v>
      </c>
      <c r="BA113">
        <v>0.83109999999999995</v>
      </c>
      <c r="BB113">
        <v>7.6899999999999996E-2</v>
      </c>
      <c r="BC113">
        <v>0.2132</v>
      </c>
      <c r="BD113">
        <v>0.1724</v>
      </c>
      <c r="BE113">
        <v>0.64239999999999997</v>
      </c>
      <c r="BF113">
        <v>0.47</v>
      </c>
      <c r="BG113">
        <v>0.83660000000000001</v>
      </c>
      <c r="BH113">
        <v>0.69869999999999999</v>
      </c>
      <c r="BI113">
        <v>0.60980000000000001</v>
      </c>
      <c r="BJ113" s="13">
        <v>0.54990000000000006</v>
      </c>
      <c r="BK113" s="13">
        <v>0.47</v>
      </c>
      <c r="BL113">
        <v>0</v>
      </c>
    </row>
    <row r="114" spans="2:64" ht="15.75" customHeight="1">
      <c r="B114" t="s">
        <v>420</v>
      </c>
      <c r="C114">
        <v>0.86750000000000005</v>
      </c>
      <c r="D114">
        <v>0.81479999999999997</v>
      </c>
      <c r="E114">
        <v>0.20319999999999999</v>
      </c>
      <c r="F114">
        <v>0.26219999999999999</v>
      </c>
      <c r="G114">
        <v>0.45929999999999999</v>
      </c>
      <c r="H114">
        <v>0.18260000000000001</v>
      </c>
      <c r="I114">
        <v>0.98009999999999997</v>
      </c>
      <c r="J114">
        <v>1.9800000000000002E-2</v>
      </c>
      <c r="K114">
        <v>9.5799999999999996E-2</v>
      </c>
      <c r="L114">
        <v>0.9728</v>
      </c>
      <c r="M114">
        <v>2.7099999999999999E-2</v>
      </c>
      <c r="N114">
        <v>0.1012</v>
      </c>
      <c r="O114">
        <v>0.97640000000000005</v>
      </c>
      <c r="P114">
        <v>2.35E-2</v>
      </c>
      <c r="Q114">
        <v>0.1338</v>
      </c>
      <c r="R114">
        <v>7.1999999999999998E-3</v>
      </c>
      <c r="S114">
        <v>1.8E-3</v>
      </c>
      <c r="T114">
        <v>5.4199999999999998E-2</v>
      </c>
      <c r="U114">
        <v>0.79730000000000001</v>
      </c>
      <c r="V114">
        <v>0.66169999999999995</v>
      </c>
      <c r="W114">
        <v>0.18079999999999999</v>
      </c>
      <c r="X114">
        <v>0.88239999999999996</v>
      </c>
      <c r="Y114">
        <v>5.0599999999999999E-2</v>
      </c>
      <c r="Z114">
        <v>0.43030000000000002</v>
      </c>
      <c r="AA114">
        <v>6.6900000000000001E-2</v>
      </c>
      <c r="AB114">
        <v>0.9385</v>
      </c>
      <c r="AC114">
        <v>0.22420000000000001</v>
      </c>
      <c r="AD114">
        <v>0.5171</v>
      </c>
      <c r="AE114">
        <v>0.41770000000000002</v>
      </c>
      <c r="AF114">
        <v>0.1663</v>
      </c>
      <c r="AG114">
        <v>0.21149999999999999</v>
      </c>
      <c r="AH114">
        <v>0.26400000000000001</v>
      </c>
      <c r="AI114">
        <v>0.72870000000000001</v>
      </c>
      <c r="AJ114">
        <v>0.63829999999999998</v>
      </c>
      <c r="AK114">
        <v>0.63649999999999995</v>
      </c>
      <c r="AL114">
        <v>0</v>
      </c>
      <c r="AM114">
        <v>0</v>
      </c>
      <c r="AN114">
        <v>0.3377</v>
      </c>
      <c r="AO114">
        <v>0.50380000000000003</v>
      </c>
      <c r="AP114">
        <v>0</v>
      </c>
      <c r="AQ114">
        <v>9.7699999999999995E-2</v>
      </c>
      <c r="AR114">
        <v>0.30530000000000002</v>
      </c>
      <c r="AS114">
        <v>0.23719999999999999</v>
      </c>
      <c r="AT114">
        <v>0.74070000000000003</v>
      </c>
      <c r="AU114">
        <v>0.45789999999999997</v>
      </c>
      <c r="AV114">
        <v>0.35880000000000001</v>
      </c>
      <c r="AW114">
        <v>0.4037</v>
      </c>
      <c r="AX114">
        <v>0</v>
      </c>
      <c r="AY114">
        <v>0</v>
      </c>
      <c r="AZ114">
        <v>0.45789999999999997</v>
      </c>
      <c r="BA114">
        <v>0.94740000000000002</v>
      </c>
      <c r="BB114">
        <v>9.2999999999999992E-3</v>
      </c>
      <c r="BC114">
        <v>0.26650000000000001</v>
      </c>
      <c r="BD114">
        <v>0.18140000000000001</v>
      </c>
      <c r="BE114">
        <v>0.42459999999999998</v>
      </c>
      <c r="BF114">
        <v>0.47360000000000002</v>
      </c>
      <c r="BG114">
        <v>0.35199999999999998</v>
      </c>
      <c r="BH114">
        <v>0.87839999999999996</v>
      </c>
      <c r="BI114">
        <v>0.39200000000000002</v>
      </c>
      <c r="BJ114" s="13">
        <v>0.245</v>
      </c>
      <c r="BK114" s="13">
        <v>0.1215</v>
      </c>
      <c r="BL114">
        <v>0</v>
      </c>
    </row>
    <row r="115" spans="2:64" ht="15.75" customHeight="1">
      <c r="B115" t="s">
        <v>427</v>
      </c>
      <c r="C115">
        <v>0.1361</v>
      </c>
      <c r="D115">
        <v>0.13239999999999999</v>
      </c>
      <c r="E115">
        <v>0.58799999999999997</v>
      </c>
      <c r="F115">
        <v>0.62919999999999998</v>
      </c>
      <c r="G115">
        <v>0.76670000000000005</v>
      </c>
      <c r="H115">
        <v>0.1193</v>
      </c>
      <c r="I115">
        <v>0.95109999999999995</v>
      </c>
      <c r="J115">
        <v>4.8800000000000003E-2</v>
      </c>
      <c r="K115">
        <v>0.16270000000000001</v>
      </c>
      <c r="L115">
        <v>0.95469999999999999</v>
      </c>
      <c r="M115">
        <v>4.5199999999999997E-2</v>
      </c>
      <c r="N115">
        <v>0.23680000000000001</v>
      </c>
      <c r="O115">
        <v>0.96379999999999999</v>
      </c>
      <c r="P115">
        <v>3.61E-2</v>
      </c>
      <c r="Q115">
        <v>0.2296</v>
      </c>
      <c r="R115">
        <v>3.0700000000000002E-2</v>
      </c>
      <c r="S115">
        <v>1.8E-3</v>
      </c>
      <c r="T115">
        <v>8.1299999999999997E-2</v>
      </c>
      <c r="U115">
        <v>0.32150000000000001</v>
      </c>
      <c r="V115">
        <v>0.51480000000000004</v>
      </c>
      <c r="W115">
        <v>0.18079999999999999</v>
      </c>
      <c r="X115">
        <v>0.43030000000000002</v>
      </c>
      <c r="Y115">
        <v>1.44E-2</v>
      </c>
      <c r="Z115">
        <v>0.21510000000000001</v>
      </c>
      <c r="AA115">
        <v>1.0800000000000001E-2</v>
      </c>
      <c r="AB115">
        <v>0.64729999999999999</v>
      </c>
      <c r="AC115">
        <v>0.2079</v>
      </c>
      <c r="AD115">
        <v>0.15909999999999999</v>
      </c>
      <c r="AE115">
        <v>0.20430000000000001</v>
      </c>
      <c r="AF115">
        <v>0.21329999999999999</v>
      </c>
      <c r="AG115">
        <v>0.2079</v>
      </c>
      <c r="AH115">
        <v>0.18440000000000001</v>
      </c>
      <c r="AI115">
        <v>0.745</v>
      </c>
      <c r="AJ115">
        <v>0.91320000000000001</v>
      </c>
      <c r="AK115">
        <v>0.81010000000000004</v>
      </c>
      <c r="AL115">
        <v>0</v>
      </c>
      <c r="AM115">
        <v>0</v>
      </c>
      <c r="AN115">
        <v>0.12570000000000001</v>
      </c>
      <c r="AO115">
        <v>0.2213</v>
      </c>
      <c r="AP115">
        <v>0</v>
      </c>
      <c r="AR115">
        <v>0</v>
      </c>
      <c r="AT115">
        <v>0.29809999999999998</v>
      </c>
      <c r="AU115">
        <v>0.33639999999999998</v>
      </c>
      <c r="AV115">
        <v>5.5999999999999999E-3</v>
      </c>
      <c r="AW115">
        <v>0.63729999999999998</v>
      </c>
      <c r="AX115">
        <v>0</v>
      </c>
      <c r="AY115">
        <v>0</v>
      </c>
      <c r="AZ115">
        <v>0</v>
      </c>
      <c r="BA115">
        <v>0.67349999999999999</v>
      </c>
      <c r="BB115">
        <v>0.12189999999999999</v>
      </c>
      <c r="BC115">
        <v>0.10290000000000001</v>
      </c>
      <c r="BD115">
        <v>0.15060000000000001</v>
      </c>
      <c r="BE115">
        <v>0.87109999999999999</v>
      </c>
      <c r="BF115">
        <v>0.93100000000000005</v>
      </c>
      <c r="BG115">
        <v>1.8100000000000002E-2</v>
      </c>
      <c r="BH115">
        <v>0.1179</v>
      </c>
      <c r="BI115">
        <v>2.7199999999999998E-2</v>
      </c>
      <c r="BJ115" s="13">
        <v>4.7100000000000003E-2</v>
      </c>
      <c r="BK115" s="13">
        <v>0.13789999999999999</v>
      </c>
      <c r="BL115">
        <v>0</v>
      </c>
    </row>
    <row r="116" spans="2:64" ht="15.75" customHeight="1">
      <c r="B116" t="s">
        <v>434</v>
      </c>
      <c r="C116">
        <v>0.57889999999999997</v>
      </c>
      <c r="D116">
        <v>0.70589999999999997</v>
      </c>
      <c r="E116">
        <v>0.61160000000000003</v>
      </c>
      <c r="F116">
        <v>0.42309999999999998</v>
      </c>
      <c r="G116">
        <v>0.62739999999999996</v>
      </c>
      <c r="H116">
        <v>0.24229999999999999</v>
      </c>
      <c r="I116">
        <v>0.95840000000000003</v>
      </c>
      <c r="J116">
        <v>4.1500000000000002E-2</v>
      </c>
      <c r="K116">
        <v>0.2097</v>
      </c>
      <c r="L116">
        <v>0.95289999999999997</v>
      </c>
      <c r="M116">
        <v>4.7E-2</v>
      </c>
      <c r="N116">
        <v>0.20250000000000001</v>
      </c>
      <c r="O116">
        <v>0.95289999999999997</v>
      </c>
      <c r="P116">
        <v>4.7E-2</v>
      </c>
      <c r="Q116">
        <v>0.20610000000000001</v>
      </c>
      <c r="R116">
        <v>9.0399999999999994E-2</v>
      </c>
      <c r="S116">
        <v>5.7799999999999997E-2</v>
      </c>
      <c r="T116">
        <v>0.13200000000000001</v>
      </c>
      <c r="U116">
        <v>0.20630000000000001</v>
      </c>
      <c r="V116">
        <v>0.1951</v>
      </c>
      <c r="W116">
        <v>0.18079999999999999</v>
      </c>
      <c r="X116">
        <v>0.71970000000000001</v>
      </c>
      <c r="Y116">
        <v>3.4299999999999997E-2</v>
      </c>
      <c r="Z116">
        <v>0.31640000000000001</v>
      </c>
      <c r="AA116">
        <v>3.0700000000000002E-2</v>
      </c>
      <c r="AB116">
        <v>0.72509999999999997</v>
      </c>
      <c r="AC116">
        <v>0.2676</v>
      </c>
      <c r="AD116">
        <v>0.26029999999999998</v>
      </c>
      <c r="AE116">
        <v>0.33810000000000001</v>
      </c>
      <c r="AF116">
        <v>0.26579999999999998</v>
      </c>
      <c r="AG116">
        <v>0.23680000000000001</v>
      </c>
      <c r="AH116">
        <v>0.25309999999999999</v>
      </c>
      <c r="AI116">
        <v>0.622</v>
      </c>
      <c r="AJ116">
        <v>0.52259999999999995</v>
      </c>
      <c r="AK116">
        <v>0.52259999999999995</v>
      </c>
      <c r="AL116">
        <v>0</v>
      </c>
      <c r="AM116">
        <v>0</v>
      </c>
      <c r="AN116">
        <v>7.3099999999999998E-2</v>
      </c>
      <c r="AO116">
        <v>0.1469</v>
      </c>
      <c r="AP116">
        <v>0</v>
      </c>
      <c r="AQ116">
        <v>9.4999999999999998E-3</v>
      </c>
      <c r="AR116">
        <v>0.2404</v>
      </c>
      <c r="AS116">
        <v>0</v>
      </c>
      <c r="AT116">
        <v>0.5222</v>
      </c>
      <c r="AU116">
        <v>0.27660000000000001</v>
      </c>
      <c r="AV116">
        <v>0.4</v>
      </c>
      <c r="AW116">
        <v>0.61860000000000004</v>
      </c>
      <c r="AX116">
        <v>0</v>
      </c>
      <c r="AY116">
        <v>0</v>
      </c>
      <c r="AZ116">
        <v>0.53080000000000005</v>
      </c>
      <c r="BA116">
        <v>0.81610000000000005</v>
      </c>
      <c r="BB116">
        <v>6.7500000000000004E-2</v>
      </c>
      <c r="BC116">
        <v>0.215</v>
      </c>
      <c r="BD116">
        <v>0.17599999999999999</v>
      </c>
      <c r="BE116">
        <v>0.89649999999999996</v>
      </c>
      <c r="BF116">
        <v>0.93820000000000003</v>
      </c>
      <c r="BG116">
        <v>4.7100000000000003E-2</v>
      </c>
      <c r="BH116">
        <v>0.70409999999999995</v>
      </c>
      <c r="BI116">
        <v>0.27939999999999998</v>
      </c>
      <c r="BJ116" s="13">
        <v>0.23039999999999999</v>
      </c>
      <c r="BK116" s="13">
        <v>0.26860000000000001</v>
      </c>
      <c r="BL116">
        <v>0</v>
      </c>
    </row>
    <row r="117" spans="2:64" ht="15.75" customHeight="1">
      <c r="B117" t="s">
        <v>441</v>
      </c>
      <c r="C117">
        <v>0.95820000000000005</v>
      </c>
      <c r="D117">
        <v>0.64970000000000006</v>
      </c>
      <c r="E117">
        <v>2.7199999999999998E-2</v>
      </c>
      <c r="F117">
        <v>0.90229999999999999</v>
      </c>
      <c r="G117">
        <v>0.96740000000000004</v>
      </c>
      <c r="H117">
        <v>0.14099999999999999</v>
      </c>
      <c r="I117">
        <v>0.91320000000000001</v>
      </c>
      <c r="J117">
        <v>8.6699999999999999E-2</v>
      </c>
      <c r="K117">
        <v>0.18440000000000001</v>
      </c>
      <c r="L117">
        <v>0.9204</v>
      </c>
      <c r="M117">
        <v>7.9500000000000001E-2</v>
      </c>
      <c r="N117">
        <v>0.18440000000000001</v>
      </c>
      <c r="O117">
        <v>0.92759999999999998</v>
      </c>
      <c r="P117">
        <v>7.2300000000000003E-2</v>
      </c>
      <c r="Q117">
        <v>0.1663</v>
      </c>
      <c r="R117">
        <v>5.6000000000000001E-2</v>
      </c>
      <c r="S117">
        <v>1.8E-3</v>
      </c>
      <c r="T117">
        <v>4.8800000000000003E-2</v>
      </c>
      <c r="U117">
        <v>0.14680000000000001</v>
      </c>
      <c r="V117">
        <v>7.4000000000000003E-3</v>
      </c>
      <c r="W117">
        <v>0.18079999999999999</v>
      </c>
      <c r="X117">
        <v>0.65820000000000001</v>
      </c>
      <c r="Y117">
        <v>3.5999999999999999E-3</v>
      </c>
      <c r="Z117">
        <v>0.1573</v>
      </c>
      <c r="AA117">
        <v>3.5999999999999999E-3</v>
      </c>
      <c r="AB117">
        <v>0.62019999999999997</v>
      </c>
      <c r="AC117">
        <v>0.16450000000000001</v>
      </c>
      <c r="AD117">
        <v>0.12470000000000001</v>
      </c>
      <c r="AE117">
        <v>0.13919999999999999</v>
      </c>
      <c r="AF117">
        <v>0.15909999999999999</v>
      </c>
      <c r="AG117">
        <v>0.16270000000000001</v>
      </c>
      <c r="AH117">
        <v>0.1084</v>
      </c>
      <c r="AI117">
        <v>0.89149999999999996</v>
      </c>
      <c r="AJ117">
        <v>0.86980000000000002</v>
      </c>
      <c r="AK117">
        <v>0.8679</v>
      </c>
      <c r="AL117">
        <v>0</v>
      </c>
      <c r="AM117">
        <v>0</v>
      </c>
      <c r="AN117">
        <v>0.3846</v>
      </c>
      <c r="AO117">
        <v>0.50760000000000005</v>
      </c>
      <c r="AP117">
        <v>0.81920000000000004</v>
      </c>
      <c r="AQ117">
        <v>0.38119999999999998</v>
      </c>
      <c r="AR117">
        <v>0.5877</v>
      </c>
      <c r="AS117">
        <v>0.40479999999999999</v>
      </c>
      <c r="AT117">
        <v>0.68330000000000002</v>
      </c>
      <c r="AU117">
        <v>0.314</v>
      </c>
      <c r="AV117">
        <v>0.21679999999999999</v>
      </c>
      <c r="AW117">
        <v>0.1943</v>
      </c>
      <c r="AX117">
        <v>0</v>
      </c>
      <c r="AY117">
        <v>0</v>
      </c>
      <c r="AZ117">
        <v>0</v>
      </c>
      <c r="BA117" t="e">
        <v>#N/A</v>
      </c>
      <c r="BB117" t="e">
        <v>#N/A</v>
      </c>
      <c r="BC117">
        <v>0.1452</v>
      </c>
      <c r="BD117">
        <v>0.14149999999999999</v>
      </c>
      <c r="BE117">
        <v>0.52990000000000004</v>
      </c>
      <c r="BF117">
        <v>0.64239999999999997</v>
      </c>
      <c r="BG117">
        <v>0.1905</v>
      </c>
      <c r="BH117">
        <v>0.58069999999999999</v>
      </c>
      <c r="BI117">
        <v>7.0699999999999999E-2</v>
      </c>
      <c r="BJ117" s="13">
        <v>4.9000000000000002E-2</v>
      </c>
      <c r="BK117" s="13">
        <v>7.1999999999999998E-3</v>
      </c>
      <c r="BL117">
        <v>0</v>
      </c>
    </row>
    <row r="118" spans="2:64" ht="15.75" customHeight="1">
      <c r="B118" t="s">
        <v>446</v>
      </c>
      <c r="C118">
        <v>0.83479999999999999</v>
      </c>
      <c r="D118">
        <v>0.95279999999999998</v>
      </c>
      <c r="E118">
        <v>0.48449999999999999</v>
      </c>
      <c r="F118">
        <v>0.57320000000000004</v>
      </c>
      <c r="G118">
        <v>0.65459999999999996</v>
      </c>
      <c r="H118">
        <v>0.1356</v>
      </c>
      <c r="I118">
        <v>0.96560000000000001</v>
      </c>
      <c r="J118">
        <v>3.4299999999999997E-2</v>
      </c>
      <c r="K118">
        <v>0.1048</v>
      </c>
      <c r="L118">
        <v>0.96199999999999997</v>
      </c>
      <c r="M118">
        <v>3.7900000000000003E-2</v>
      </c>
      <c r="N118">
        <v>0.16089999999999999</v>
      </c>
      <c r="O118">
        <v>0.96199999999999997</v>
      </c>
      <c r="P118">
        <v>3.7900000000000003E-2</v>
      </c>
      <c r="Q118">
        <v>0.21879999999999999</v>
      </c>
      <c r="R118">
        <v>3.4299999999999997E-2</v>
      </c>
      <c r="S118">
        <v>5.7799999999999997E-2</v>
      </c>
      <c r="T118">
        <v>5.7799999999999997E-2</v>
      </c>
      <c r="U118">
        <v>0.35680000000000001</v>
      </c>
      <c r="V118">
        <v>0.17100000000000001</v>
      </c>
      <c r="W118">
        <v>0.18079999999999999</v>
      </c>
      <c r="X118">
        <v>0.87160000000000004</v>
      </c>
      <c r="Y118">
        <v>5.4000000000000003E-3</v>
      </c>
      <c r="Z118">
        <v>0.25490000000000002</v>
      </c>
      <c r="AA118">
        <v>1.26E-2</v>
      </c>
      <c r="AB118">
        <v>0.91320000000000001</v>
      </c>
      <c r="AC118">
        <v>0.188</v>
      </c>
      <c r="AD118">
        <v>0.35260000000000002</v>
      </c>
      <c r="AE118">
        <v>0.3019</v>
      </c>
      <c r="AF118">
        <v>0.13009999999999999</v>
      </c>
      <c r="AG118">
        <v>0.1573</v>
      </c>
      <c r="AH118">
        <v>0.20250000000000001</v>
      </c>
      <c r="AI118">
        <v>0.37790000000000001</v>
      </c>
      <c r="AJ118">
        <v>0.43390000000000001</v>
      </c>
      <c r="AK118">
        <v>0.3453</v>
      </c>
      <c r="AL118">
        <v>0</v>
      </c>
      <c r="AM118">
        <v>0</v>
      </c>
      <c r="AN118">
        <v>0.13320000000000001</v>
      </c>
      <c r="AO118">
        <v>0</v>
      </c>
      <c r="AP118">
        <v>0.96230000000000004</v>
      </c>
      <c r="AQ118">
        <v>4.2099999999999999E-2</v>
      </c>
      <c r="AR118">
        <v>0.26900000000000002</v>
      </c>
      <c r="AS118">
        <v>0.25040000000000001</v>
      </c>
      <c r="AT118">
        <v>0.83330000000000004</v>
      </c>
      <c r="AU118">
        <v>0.49709999999999999</v>
      </c>
      <c r="AV118">
        <v>0.49149999999999999</v>
      </c>
      <c r="AW118">
        <v>0.4037</v>
      </c>
      <c r="AX118">
        <v>0</v>
      </c>
      <c r="AY118">
        <v>0</v>
      </c>
      <c r="AZ118">
        <v>0.25230000000000002</v>
      </c>
      <c r="BA118">
        <v>0.82550000000000001</v>
      </c>
      <c r="BB118">
        <v>0.15939999999999999</v>
      </c>
      <c r="BC118">
        <v>0.17269999999999999</v>
      </c>
      <c r="BD118">
        <v>0.1197</v>
      </c>
      <c r="BE118">
        <v>0.2014</v>
      </c>
      <c r="BF118">
        <v>0.29580000000000001</v>
      </c>
      <c r="BG118">
        <v>0.25580000000000003</v>
      </c>
      <c r="BH118">
        <v>0.95640000000000003</v>
      </c>
      <c r="BI118">
        <v>0.33389999999999997</v>
      </c>
      <c r="BJ118" s="13">
        <v>0.17050000000000001</v>
      </c>
      <c r="BK118" s="13">
        <v>8.8900000000000007E-2</v>
      </c>
      <c r="BL118">
        <v>0.71319999999999995</v>
      </c>
    </row>
    <row r="119" spans="2:64" ht="15.75" customHeight="1">
      <c r="B119" t="s">
        <v>450</v>
      </c>
      <c r="C119">
        <v>6.7100000000000007E-2</v>
      </c>
      <c r="D119">
        <v>5.62E-2</v>
      </c>
      <c r="E119">
        <v>0.65329999999999999</v>
      </c>
      <c r="F119">
        <v>0.73229999999999995</v>
      </c>
      <c r="G119">
        <v>0.89329999999999998</v>
      </c>
      <c r="H119">
        <v>0.15179999999999999</v>
      </c>
      <c r="I119">
        <v>0.98729999999999996</v>
      </c>
      <c r="J119">
        <v>1.26E-2</v>
      </c>
      <c r="K119">
        <v>6.5000000000000002E-2</v>
      </c>
      <c r="L119">
        <v>0.98550000000000004</v>
      </c>
      <c r="M119">
        <v>1.44E-2</v>
      </c>
      <c r="N119">
        <v>9.5799999999999996E-2</v>
      </c>
      <c r="O119">
        <v>0.97829999999999995</v>
      </c>
      <c r="P119">
        <v>2.1600000000000001E-2</v>
      </c>
      <c r="Q119">
        <v>0.1283</v>
      </c>
      <c r="R119">
        <v>2.8899999999999999E-2</v>
      </c>
      <c r="S119">
        <v>1.8E-3</v>
      </c>
      <c r="T119">
        <v>4.1500000000000002E-2</v>
      </c>
      <c r="U119">
        <v>2.5999999999999999E-2</v>
      </c>
      <c r="V119">
        <v>4.2700000000000002E-2</v>
      </c>
      <c r="W119">
        <v>0.18079999999999999</v>
      </c>
      <c r="X119">
        <v>0.74680000000000002</v>
      </c>
      <c r="Y119">
        <v>1.26E-2</v>
      </c>
      <c r="Z119">
        <v>0.24410000000000001</v>
      </c>
      <c r="AA119">
        <v>1.44E-2</v>
      </c>
      <c r="AB119">
        <v>0.75219999999999998</v>
      </c>
      <c r="AC119">
        <v>0.23860000000000001</v>
      </c>
      <c r="AD119">
        <v>0.24049999999999999</v>
      </c>
      <c r="AE119">
        <v>0.28570000000000001</v>
      </c>
      <c r="AF119">
        <v>0.22420000000000001</v>
      </c>
      <c r="AG119">
        <v>0.1971</v>
      </c>
      <c r="AH119">
        <v>0.22059999999999999</v>
      </c>
      <c r="AI119">
        <v>0.41220000000000001</v>
      </c>
      <c r="AJ119">
        <v>0.44119999999999998</v>
      </c>
      <c r="AK119">
        <v>0.36699999999999999</v>
      </c>
      <c r="AL119">
        <v>0</v>
      </c>
      <c r="AM119">
        <v>0</v>
      </c>
      <c r="AN119">
        <v>0</v>
      </c>
      <c r="AO119">
        <v>0</v>
      </c>
      <c r="AP119">
        <v>0</v>
      </c>
      <c r="AQ119">
        <v>0</v>
      </c>
      <c r="AR119">
        <v>0</v>
      </c>
      <c r="AS119">
        <v>0</v>
      </c>
      <c r="AT119">
        <v>0.21479999999999999</v>
      </c>
      <c r="AU119">
        <v>0.35699999999999998</v>
      </c>
      <c r="AV119">
        <v>3.7000000000000002E-3</v>
      </c>
      <c r="AW119">
        <v>0.60560000000000003</v>
      </c>
      <c r="AX119">
        <v>0</v>
      </c>
      <c r="AY119">
        <v>0</v>
      </c>
      <c r="AZ119">
        <v>0.72140000000000004</v>
      </c>
      <c r="BA119">
        <v>0.82920000000000005</v>
      </c>
      <c r="BB119">
        <v>0.09</v>
      </c>
      <c r="BC119">
        <v>8.2699999999999996E-2</v>
      </c>
      <c r="BD119">
        <v>0.13789999999999999</v>
      </c>
      <c r="BE119">
        <v>0.441</v>
      </c>
      <c r="BF119">
        <v>0.51359999999999995</v>
      </c>
      <c r="BG119">
        <v>0.27939999999999998</v>
      </c>
      <c r="BH119">
        <v>4.3499999999999997E-2</v>
      </c>
      <c r="BI119">
        <v>7.1999999999999998E-3</v>
      </c>
      <c r="BJ119" s="13">
        <v>1.4500000000000001E-2</v>
      </c>
      <c r="BK119" s="13">
        <v>7.4399999999999994E-2</v>
      </c>
      <c r="BL119">
        <v>0</v>
      </c>
    </row>
    <row r="120" spans="2:64" ht="15.75" customHeight="1">
      <c r="B120" t="s">
        <v>456</v>
      </c>
      <c r="C120">
        <v>0.99809999999999999</v>
      </c>
      <c r="D120">
        <v>0.67869999999999997</v>
      </c>
      <c r="E120">
        <v>7.1999999999999998E-3</v>
      </c>
      <c r="F120">
        <v>0.26400000000000001</v>
      </c>
      <c r="G120">
        <v>0.34710000000000002</v>
      </c>
      <c r="H120">
        <v>0.1663</v>
      </c>
      <c r="I120">
        <v>0.98909999999999998</v>
      </c>
      <c r="J120">
        <v>1.0800000000000001E-2</v>
      </c>
      <c r="K120">
        <v>8.1299999999999997E-2</v>
      </c>
      <c r="L120">
        <v>0.97460000000000002</v>
      </c>
      <c r="M120">
        <v>2.53E-2</v>
      </c>
      <c r="N120">
        <v>0.13200000000000001</v>
      </c>
      <c r="O120">
        <v>0.99270000000000003</v>
      </c>
      <c r="P120">
        <v>7.1999999999999998E-3</v>
      </c>
      <c r="Q120">
        <v>6.5000000000000002E-2</v>
      </c>
      <c r="R120">
        <v>4.3299999999999998E-2</v>
      </c>
      <c r="S120">
        <v>0.1898</v>
      </c>
      <c r="T120">
        <v>0.12470000000000001</v>
      </c>
      <c r="U120">
        <v>0.66910000000000003</v>
      </c>
      <c r="V120">
        <v>1.4800000000000001E-2</v>
      </c>
      <c r="W120">
        <v>0.74860000000000004</v>
      </c>
      <c r="X120">
        <v>0.75219999999999998</v>
      </c>
      <c r="Y120">
        <v>1.8E-3</v>
      </c>
      <c r="Z120">
        <v>7.5899999999999995E-2</v>
      </c>
      <c r="AA120">
        <v>1.8E-3</v>
      </c>
      <c r="AB120">
        <v>0.95660000000000001</v>
      </c>
      <c r="AC120">
        <v>0.34899999999999998</v>
      </c>
      <c r="AD120">
        <v>0.71970000000000001</v>
      </c>
      <c r="AE120">
        <v>0.6925</v>
      </c>
      <c r="AF120">
        <v>0.29649999999999999</v>
      </c>
      <c r="AG120">
        <v>0.27300000000000002</v>
      </c>
      <c r="AH120">
        <v>0.4032</v>
      </c>
      <c r="AI120">
        <v>0.62019999999999997</v>
      </c>
      <c r="AJ120">
        <v>0.59130000000000005</v>
      </c>
      <c r="AK120">
        <v>0.54969999999999997</v>
      </c>
      <c r="AL120">
        <v>0</v>
      </c>
      <c r="AM120">
        <v>0</v>
      </c>
      <c r="AN120">
        <v>0.71289999999999998</v>
      </c>
      <c r="AO120">
        <v>0.78239999999999998</v>
      </c>
      <c r="AP120">
        <v>0.87190000000000001</v>
      </c>
      <c r="AQ120">
        <v>0.56889999999999996</v>
      </c>
      <c r="AR120">
        <v>0.69079999999999997</v>
      </c>
      <c r="AS120">
        <v>0.44819999999999999</v>
      </c>
      <c r="AT120">
        <v>0.74809999999999999</v>
      </c>
      <c r="AU120">
        <v>0.2467</v>
      </c>
      <c r="AV120">
        <v>7.2800000000000004E-2</v>
      </c>
      <c r="AW120">
        <v>0.26719999999999999</v>
      </c>
      <c r="AX120">
        <v>0</v>
      </c>
      <c r="AY120">
        <v>0</v>
      </c>
      <c r="AZ120">
        <v>0.2074</v>
      </c>
      <c r="BA120" t="e">
        <v>#N/A</v>
      </c>
      <c r="BB120" t="e">
        <v>#N/A</v>
      </c>
      <c r="BC120">
        <v>6.0600000000000001E-2</v>
      </c>
      <c r="BD120">
        <v>7.4399999999999994E-2</v>
      </c>
      <c r="BE120">
        <v>0.27760000000000001</v>
      </c>
      <c r="BF120">
        <v>0.41739999999999999</v>
      </c>
      <c r="BG120">
        <v>0.1143</v>
      </c>
      <c r="BH120">
        <v>0.73129999999999995</v>
      </c>
      <c r="BI120">
        <v>0.11070000000000001</v>
      </c>
      <c r="BJ120" s="13">
        <v>6.7100000000000007E-2</v>
      </c>
      <c r="BK120" s="13">
        <v>0</v>
      </c>
      <c r="BL120">
        <v>0</v>
      </c>
    </row>
    <row r="121" spans="2:64" ht="15.75" customHeight="1">
      <c r="B121" t="s">
        <v>463</v>
      </c>
      <c r="C121">
        <v>1</v>
      </c>
      <c r="D121">
        <v>0.83840000000000003</v>
      </c>
      <c r="E121">
        <v>5.4000000000000003E-3</v>
      </c>
      <c r="F121">
        <v>0.61839999999999995</v>
      </c>
      <c r="G121">
        <v>0.59670000000000001</v>
      </c>
      <c r="H121">
        <v>0.35799999999999998</v>
      </c>
      <c r="I121">
        <v>0.96020000000000005</v>
      </c>
      <c r="J121">
        <v>3.9699999999999999E-2</v>
      </c>
      <c r="K121">
        <v>0.20610000000000001</v>
      </c>
      <c r="L121">
        <v>0.9385</v>
      </c>
      <c r="M121">
        <v>6.1400000000000003E-2</v>
      </c>
      <c r="N121">
        <v>0.22239999999999999</v>
      </c>
      <c r="O121">
        <v>0.94030000000000002</v>
      </c>
      <c r="P121">
        <v>5.96E-2</v>
      </c>
      <c r="Q121">
        <v>0.20069999999999999</v>
      </c>
      <c r="R121">
        <v>0.1898</v>
      </c>
      <c r="S121">
        <v>0.1898</v>
      </c>
      <c r="T121">
        <v>0.28570000000000001</v>
      </c>
      <c r="U121">
        <v>0.86799999999999999</v>
      </c>
      <c r="V121">
        <v>0.1096</v>
      </c>
      <c r="W121">
        <v>0.77029999999999998</v>
      </c>
      <c r="X121">
        <v>0.90949999999999998</v>
      </c>
      <c r="Y121">
        <v>1.0800000000000001E-2</v>
      </c>
      <c r="Z121">
        <v>0.17349999999999999</v>
      </c>
      <c r="AA121">
        <v>5.4000000000000003E-3</v>
      </c>
      <c r="AB121">
        <v>0.79920000000000002</v>
      </c>
      <c r="AC121">
        <v>0.45750000000000002</v>
      </c>
      <c r="AD121">
        <v>0.41770000000000002</v>
      </c>
      <c r="AE121">
        <v>0.56410000000000005</v>
      </c>
      <c r="AF121">
        <v>0.40860000000000002</v>
      </c>
      <c r="AG121">
        <v>0.30009999999999998</v>
      </c>
      <c r="AH121">
        <v>0.36520000000000002</v>
      </c>
      <c r="AI121">
        <v>0.8589</v>
      </c>
      <c r="AJ121">
        <v>0.50990000000000002</v>
      </c>
      <c r="AK121">
        <v>0.7631</v>
      </c>
      <c r="AL121">
        <v>0.54420000000000002</v>
      </c>
      <c r="AM121">
        <v>0.65159999999999996</v>
      </c>
      <c r="AN121">
        <v>0.59089999999999998</v>
      </c>
      <c r="AO121">
        <v>0.71940000000000004</v>
      </c>
      <c r="AP121">
        <v>0.31819999999999998</v>
      </c>
      <c r="AQ121">
        <v>0.62829999999999997</v>
      </c>
      <c r="AR121">
        <v>0.65449999999999997</v>
      </c>
      <c r="AS121">
        <v>0.81540000000000001</v>
      </c>
      <c r="AT121">
        <v>0.72770000000000001</v>
      </c>
      <c r="AU121">
        <v>0.18870000000000001</v>
      </c>
      <c r="AV121">
        <v>0.23730000000000001</v>
      </c>
      <c r="AW121">
        <v>0.21859999999999999</v>
      </c>
      <c r="AX121">
        <v>0</v>
      </c>
      <c r="AY121">
        <v>0</v>
      </c>
      <c r="AZ121">
        <v>0.79430000000000001</v>
      </c>
      <c r="BA121" t="e">
        <v>#N/A</v>
      </c>
      <c r="BB121" t="e">
        <v>#N/A</v>
      </c>
      <c r="BC121">
        <v>0.28120000000000001</v>
      </c>
      <c r="BD121">
        <v>0.18690000000000001</v>
      </c>
      <c r="BE121">
        <v>0.20499999999999999</v>
      </c>
      <c r="BF121">
        <v>0.372</v>
      </c>
      <c r="BG121">
        <v>1.2699999999999999E-2</v>
      </c>
      <c r="BH121">
        <v>0.81120000000000003</v>
      </c>
      <c r="BI121">
        <v>0.59699999999999998</v>
      </c>
      <c r="BJ121" s="13">
        <v>0.49180000000000001</v>
      </c>
      <c r="BK121" s="13">
        <v>2.5399999999999999E-2</v>
      </c>
      <c r="BL121">
        <v>0</v>
      </c>
    </row>
    <row r="122" spans="2:64" ht="15.75" customHeight="1">
      <c r="B122" t="s">
        <v>467</v>
      </c>
      <c r="C122">
        <v>0.99270000000000003</v>
      </c>
      <c r="D122">
        <v>0.94910000000000005</v>
      </c>
      <c r="E122">
        <v>1.4500000000000001E-2</v>
      </c>
      <c r="F122">
        <v>0.72870000000000001</v>
      </c>
      <c r="G122">
        <v>0.83540000000000003</v>
      </c>
      <c r="H122">
        <v>0.41410000000000002</v>
      </c>
      <c r="I122">
        <v>0.90229999999999999</v>
      </c>
      <c r="J122">
        <v>9.7600000000000006E-2</v>
      </c>
      <c r="K122">
        <v>0.34710000000000002</v>
      </c>
      <c r="L122">
        <v>0.85350000000000004</v>
      </c>
      <c r="M122">
        <v>0.1464</v>
      </c>
      <c r="N122">
        <v>0.42130000000000001</v>
      </c>
      <c r="O122">
        <v>0.84260000000000002</v>
      </c>
      <c r="P122">
        <v>0.1573</v>
      </c>
      <c r="Q122">
        <v>0.53700000000000003</v>
      </c>
      <c r="R122">
        <v>0.1537</v>
      </c>
      <c r="S122">
        <v>5.7799999999999997E-2</v>
      </c>
      <c r="T122">
        <v>0.1699</v>
      </c>
      <c r="U122">
        <v>0.7379</v>
      </c>
      <c r="V122">
        <v>4.8300000000000003E-2</v>
      </c>
      <c r="W122">
        <v>0.4556</v>
      </c>
      <c r="X122">
        <v>0.95469999999999999</v>
      </c>
      <c r="Y122">
        <v>8.9999999999999993E-3</v>
      </c>
      <c r="Z122">
        <v>0.40500000000000003</v>
      </c>
      <c r="AA122">
        <v>7.1999999999999998E-3</v>
      </c>
      <c r="AB122">
        <v>0.85529999999999995</v>
      </c>
      <c r="AC122">
        <v>0.3236</v>
      </c>
      <c r="AD122">
        <v>0.53700000000000003</v>
      </c>
      <c r="AE122">
        <v>0.62380000000000002</v>
      </c>
      <c r="AF122">
        <v>0.3327</v>
      </c>
      <c r="AG122">
        <v>0.24049999999999999</v>
      </c>
      <c r="AH122">
        <v>0.34899999999999998</v>
      </c>
      <c r="AI122">
        <v>0.7631</v>
      </c>
      <c r="AJ122">
        <v>0.36699999999999999</v>
      </c>
      <c r="AK122">
        <v>0.5877</v>
      </c>
      <c r="AL122">
        <v>0.53480000000000005</v>
      </c>
      <c r="AM122">
        <v>0.40300000000000002</v>
      </c>
      <c r="AN122">
        <v>0.50649999999999995</v>
      </c>
      <c r="AO122">
        <v>0.65069999999999995</v>
      </c>
      <c r="AP122">
        <v>0.2787</v>
      </c>
      <c r="AQ122">
        <v>0.40989999999999999</v>
      </c>
      <c r="AR122">
        <v>0.57630000000000003</v>
      </c>
      <c r="AS122">
        <v>0.86809999999999998</v>
      </c>
      <c r="AT122">
        <v>0.78700000000000003</v>
      </c>
      <c r="AU122">
        <v>0.21679999999999999</v>
      </c>
      <c r="AV122">
        <v>0.26719999999999999</v>
      </c>
      <c r="AW122">
        <v>0.54949999999999999</v>
      </c>
      <c r="AX122">
        <v>0</v>
      </c>
      <c r="AY122">
        <v>0</v>
      </c>
      <c r="AZ122">
        <v>0.35880000000000001</v>
      </c>
      <c r="BA122" t="e">
        <v>#N/A</v>
      </c>
      <c r="BB122" t="e">
        <v>#N/A</v>
      </c>
      <c r="BC122">
        <v>5.33E-2</v>
      </c>
      <c r="BD122">
        <v>6.3500000000000001E-2</v>
      </c>
      <c r="BE122">
        <v>0.34110000000000001</v>
      </c>
      <c r="BF122">
        <v>0.36659999999999998</v>
      </c>
      <c r="BG122">
        <v>0.38829999999999998</v>
      </c>
      <c r="BH122">
        <v>0.94910000000000005</v>
      </c>
      <c r="BI122">
        <v>0.1651</v>
      </c>
      <c r="BJ122" s="13">
        <v>6.3500000000000001E-2</v>
      </c>
      <c r="BK122" s="13">
        <v>1.8E-3</v>
      </c>
      <c r="BL122">
        <v>0</v>
      </c>
    </row>
    <row r="123" spans="2:64" ht="15.75" customHeight="1">
      <c r="B123" t="s">
        <v>472</v>
      </c>
      <c r="C123">
        <v>0.99450000000000005</v>
      </c>
      <c r="D123">
        <v>0.99450000000000005</v>
      </c>
      <c r="E123">
        <v>2.9000000000000001E-2</v>
      </c>
      <c r="F123">
        <v>0.75580000000000003</v>
      </c>
      <c r="G123">
        <v>0.7631</v>
      </c>
      <c r="H123">
        <v>0.28749999999999998</v>
      </c>
      <c r="I123">
        <v>0.71970000000000001</v>
      </c>
      <c r="J123">
        <v>0.2802</v>
      </c>
      <c r="K123">
        <v>0.42309999999999998</v>
      </c>
      <c r="L123">
        <v>0.73409999999999997</v>
      </c>
      <c r="M123">
        <v>0.26579999999999998</v>
      </c>
      <c r="N123">
        <v>0.40500000000000003</v>
      </c>
      <c r="O123">
        <v>0.74139999999999995</v>
      </c>
      <c r="P123">
        <v>0.25850000000000001</v>
      </c>
      <c r="Q123">
        <v>0.47189999999999999</v>
      </c>
      <c r="R123">
        <v>0.2477</v>
      </c>
      <c r="S123">
        <v>1.8E-3</v>
      </c>
      <c r="T123">
        <v>5.96E-2</v>
      </c>
      <c r="U123">
        <v>0.81040000000000001</v>
      </c>
      <c r="V123">
        <v>0.1152</v>
      </c>
      <c r="W123">
        <v>0.58040000000000003</v>
      </c>
      <c r="X123">
        <v>0.85170000000000001</v>
      </c>
      <c r="Y123">
        <v>1.7999999999999999E-2</v>
      </c>
      <c r="Z123">
        <v>0.4466</v>
      </c>
      <c r="AA123">
        <v>8.9999999999999993E-3</v>
      </c>
      <c r="AB123">
        <v>0.43390000000000001</v>
      </c>
      <c r="AC123">
        <v>0.23860000000000001</v>
      </c>
      <c r="AD123">
        <v>0.1012</v>
      </c>
      <c r="AE123">
        <v>0.12470000000000001</v>
      </c>
      <c r="AF123">
        <v>0.22420000000000001</v>
      </c>
      <c r="AG123">
        <v>0.29289999999999999</v>
      </c>
      <c r="AH123">
        <v>0.16270000000000001</v>
      </c>
      <c r="AI123">
        <v>0.80469999999999997</v>
      </c>
      <c r="AJ123">
        <v>0.30559999999999998</v>
      </c>
      <c r="AK123">
        <v>0.62739999999999996</v>
      </c>
      <c r="AL123">
        <v>0</v>
      </c>
      <c r="AM123">
        <v>0</v>
      </c>
      <c r="AN123">
        <v>0.24759999999999999</v>
      </c>
      <c r="AO123">
        <v>0.37209999999999999</v>
      </c>
      <c r="AP123">
        <v>0</v>
      </c>
      <c r="AQ123">
        <v>0.1973</v>
      </c>
      <c r="AR123">
        <v>0.4274</v>
      </c>
      <c r="AS123">
        <v>0.58189999999999997</v>
      </c>
      <c r="AT123">
        <v>0.97030000000000005</v>
      </c>
      <c r="AU123">
        <v>0.50649999999999995</v>
      </c>
      <c r="AV123">
        <v>0.68969999999999998</v>
      </c>
      <c r="AW123">
        <v>0.1177</v>
      </c>
      <c r="AX123">
        <v>0</v>
      </c>
      <c r="AY123">
        <v>0</v>
      </c>
      <c r="AZ123">
        <v>0</v>
      </c>
      <c r="BA123" t="e">
        <v>#N/A</v>
      </c>
      <c r="BB123" t="e">
        <v>#N/A</v>
      </c>
      <c r="BC123">
        <v>0.22420000000000001</v>
      </c>
      <c r="BD123">
        <v>0.11070000000000001</v>
      </c>
      <c r="BE123">
        <v>0.91649999999999998</v>
      </c>
      <c r="BF123">
        <v>0.89649999999999996</v>
      </c>
      <c r="BG123">
        <v>0.48270000000000002</v>
      </c>
      <c r="BH123">
        <v>0.99270000000000003</v>
      </c>
      <c r="BI123">
        <v>0.50629999999999997</v>
      </c>
      <c r="BJ123" s="13">
        <v>0.20680000000000001</v>
      </c>
      <c r="BK123" s="13">
        <v>1.0800000000000001E-2</v>
      </c>
      <c r="BL123">
        <v>0</v>
      </c>
    </row>
    <row r="124" spans="2:64" ht="15.75" customHeight="1">
      <c r="B124" t="s">
        <v>477</v>
      </c>
      <c r="C124">
        <v>0.96909999999999996</v>
      </c>
      <c r="D124">
        <v>0.8548</v>
      </c>
      <c r="E124">
        <v>4.3499999999999997E-2</v>
      </c>
      <c r="F124">
        <v>0.78300000000000003</v>
      </c>
      <c r="G124">
        <v>0.84809999999999997</v>
      </c>
      <c r="H124">
        <v>0.13919999999999999</v>
      </c>
      <c r="I124">
        <v>0.48099999999999998</v>
      </c>
      <c r="J124">
        <v>0.51890000000000003</v>
      </c>
      <c r="K124">
        <v>0.745</v>
      </c>
      <c r="L124">
        <v>0.47549999999999998</v>
      </c>
      <c r="M124">
        <v>0.52439999999999998</v>
      </c>
      <c r="N124">
        <v>0.68530000000000002</v>
      </c>
      <c r="O124">
        <v>0.53339999999999999</v>
      </c>
      <c r="P124">
        <v>0.46650000000000003</v>
      </c>
      <c r="Q124">
        <v>0.68889999999999996</v>
      </c>
      <c r="R124">
        <v>0.40860000000000002</v>
      </c>
      <c r="S124">
        <v>5.7799999999999997E-2</v>
      </c>
      <c r="T124">
        <v>0.34710000000000002</v>
      </c>
      <c r="U124">
        <v>0.85129999999999995</v>
      </c>
      <c r="V124">
        <v>0.41820000000000002</v>
      </c>
      <c r="W124">
        <v>0.13009999999999999</v>
      </c>
      <c r="X124">
        <v>0.97829999999999995</v>
      </c>
      <c r="Y124">
        <v>6.6900000000000001E-2</v>
      </c>
      <c r="Z124">
        <v>0.94210000000000005</v>
      </c>
      <c r="AA124">
        <v>5.4199999999999998E-2</v>
      </c>
      <c r="AB124">
        <v>8.9999999999999993E-3</v>
      </c>
      <c r="AC124">
        <v>0.78300000000000003</v>
      </c>
      <c r="AD124">
        <v>2.7099999999999999E-2</v>
      </c>
      <c r="AE124">
        <v>0.13919999999999999</v>
      </c>
      <c r="AF124">
        <v>0.62560000000000004</v>
      </c>
      <c r="AG124">
        <v>0.47920000000000001</v>
      </c>
      <c r="AH124">
        <v>0.311</v>
      </c>
      <c r="AI124">
        <v>0.79200000000000004</v>
      </c>
      <c r="AJ124">
        <v>0.82269999999999999</v>
      </c>
      <c r="AK124">
        <v>0.77390000000000003</v>
      </c>
      <c r="AL124">
        <v>0.33139999999999997</v>
      </c>
      <c r="AM124">
        <v>0.40110000000000001</v>
      </c>
      <c r="AN124">
        <v>0.43330000000000002</v>
      </c>
      <c r="AO124">
        <v>0.60299999999999998</v>
      </c>
      <c r="AP124">
        <v>0.2467</v>
      </c>
      <c r="AQ124">
        <v>0.59379999999999999</v>
      </c>
      <c r="AR124">
        <v>0.58009999999999995</v>
      </c>
      <c r="AS124">
        <v>0.75890000000000002</v>
      </c>
      <c r="AT124">
        <v>0.83509999999999995</v>
      </c>
      <c r="AU124">
        <v>0.53449999999999998</v>
      </c>
      <c r="AV124">
        <v>0.84850000000000003</v>
      </c>
      <c r="AW124">
        <v>0.13270000000000001</v>
      </c>
      <c r="AX124">
        <v>0</v>
      </c>
      <c r="AY124">
        <v>0</v>
      </c>
      <c r="AZ124">
        <v>0.4224</v>
      </c>
      <c r="BA124">
        <v>0.24390000000000001</v>
      </c>
      <c r="BB124">
        <v>0.53839999999999999</v>
      </c>
      <c r="BC124">
        <v>6.8000000000000005E-2</v>
      </c>
      <c r="BD124">
        <v>7.8E-2</v>
      </c>
      <c r="BE124">
        <v>0.72230000000000005</v>
      </c>
      <c r="BF124">
        <v>0.74590000000000001</v>
      </c>
      <c r="BG124">
        <v>0.4047</v>
      </c>
      <c r="BH124">
        <v>0.86380000000000001</v>
      </c>
      <c r="BI124">
        <v>0.77669999999999995</v>
      </c>
      <c r="BJ124" s="13">
        <v>0.65880000000000005</v>
      </c>
      <c r="BK124" s="13">
        <v>0.15240000000000001</v>
      </c>
      <c r="BL124">
        <v>0.71319999999999995</v>
      </c>
    </row>
    <row r="125" spans="2:64" ht="15.75" customHeight="1">
      <c r="B125" t="s">
        <v>481</v>
      </c>
      <c r="C125">
        <v>0.98909999999999998</v>
      </c>
      <c r="D125">
        <v>0.41920000000000002</v>
      </c>
      <c r="E125">
        <v>8.9999999999999993E-3</v>
      </c>
      <c r="F125">
        <v>0.66359999999999997</v>
      </c>
      <c r="G125">
        <v>0.46289999999999998</v>
      </c>
      <c r="H125">
        <v>0.81189999999999996</v>
      </c>
      <c r="I125">
        <v>0.64910000000000001</v>
      </c>
      <c r="J125">
        <v>0.3508</v>
      </c>
      <c r="K125">
        <v>0.7631</v>
      </c>
      <c r="L125">
        <v>0.66900000000000004</v>
      </c>
      <c r="M125">
        <v>0.33090000000000003</v>
      </c>
      <c r="N125">
        <v>0.75939999999999996</v>
      </c>
      <c r="O125">
        <v>0.65459999999999996</v>
      </c>
      <c r="P125">
        <v>0.3453</v>
      </c>
      <c r="Q125">
        <v>0.71599999999999997</v>
      </c>
      <c r="R125">
        <v>0.86070000000000002</v>
      </c>
      <c r="S125">
        <v>0.81010000000000004</v>
      </c>
      <c r="T125">
        <v>0.71789999999999998</v>
      </c>
      <c r="U125">
        <v>0.99619999999999997</v>
      </c>
      <c r="V125">
        <v>0.76949999999999996</v>
      </c>
      <c r="W125">
        <v>0.77029999999999998</v>
      </c>
      <c r="X125">
        <v>0.99629999999999996</v>
      </c>
      <c r="Y125">
        <v>9.4E-2</v>
      </c>
      <c r="Z125">
        <v>0.9909</v>
      </c>
      <c r="AA125">
        <v>7.4099999999999999E-2</v>
      </c>
      <c r="AB125">
        <v>0.51349999999999996</v>
      </c>
      <c r="AC125">
        <v>0.66359999999999997</v>
      </c>
      <c r="AD125">
        <v>0.85529999999999995</v>
      </c>
      <c r="AE125">
        <v>0.88959999999999995</v>
      </c>
      <c r="AF125">
        <v>0.84260000000000002</v>
      </c>
      <c r="AG125">
        <v>0.66</v>
      </c>
      <c r="AH125">
        <v>0.87339999999999995</v>
      </c>
      <c r="AI125">
        <v>0.83899999999999997</v>
      </c>
      <c r="AJ125">
        <v>0.4556</v>
      </c>
      <c r="AK125">
        <v>0.72150000000000003</v>
      </c>
      <c r="AL125">
        <v>0.32200000000000001</v>
      </c>
      <c r="AM125">
        <v>0.46510000000000001</v>
      </c>
      <c r="AN125">
        <v>0.80479999999999996</v>
      </c>
      <c r="AO125">
        <v>0.87209999999999999</v>
      </c>
      <c r="AP125">
        <v>0.45950000000000002</v>
      </c>
      <c r="AQ125">
        <v>0.86009999999999998</v>
      </c>
      <c r="AR125">
        <v>0.82250000000000001</v>
      </c>
      <c r="AS125">
        <v>0.84740000000000004</v>
      </c>
      <c r="AT125">
        <v>0.95920000000000005</v>
      </c>
      <c r="AU125">
        <v>0.90649999999999997</v>
      </c>
      <c r="AV125">
        <v>0.97</v>
      </c>
      <c r="AW125">
        <v>0.68589999999999995</v>
      </c>
      <c r="AX125">
        <v>0</v>
      </c>
      <c r="AY125">
        <v>0</v>
      </c>
      <c r="AZ125">
        <v>0.74950000000000006</v>
      </c>
      <c r="BA125" t="e">
        <v>#N/A</v>
      </c>
      <c r="BB125" t="e">
        <v>#N/A</v>
      </c>
      <c r="BC125">
        <v>0.61580000000000001</v>
      </c>
      <c r="BD125">
        <v>0.64970000000000006</v>
      </c>
      <c r="BE125">
        <v>0.53900000000000003</v>
      </c>
      <c r="BF125">
        <v>0.3049</v>
      </c>
      <c r="BG125">
        <v>0.92369999999999997</v>
      </c>
      <c r="BH125">
        <v>0.37019999999999997</v>
      </c>
      <c r="BI125">
        <v>0.95089999999999997</v>
      </c>
      <c r="BJ125" s="13">
        <v>0.95640000000000003</v>
      </c>
      <c r="BK125" s="13">
        <v>0.39379999999999998</v>
      </c>
      <c r="BL125">
        <v>0.71319999999999995</v>
      </c>
    </row>
    <row r="126" spans="2:64" ht="15.75" customHeight="1">
      <c r="B126" t="s">
        <v>352</v>
      </c>
      <c r="C126">
        <v>0.69869999999999999</v>
      </c>
      <c r="D126">
        <v>0.58620000000000005</v>
      </c>
      <c r="E126">
        <v>0.35199999999999998</v>
      </c>
      <c r="F126">
        <v>0.311</v>
      </c>
      <c r="G126">
        <v>0.35439999999999999</v>
      </c>
      <c r="H126">
        <v>0.84809999999999997</v>
      </c>
      <c r="I126">
        <v>0.58399999999999996</v>
      </c>
      <c r="J126">
        <v>0.41589999999999999</v>
      </c>
      <c r="K126">
        <v>0.60029999999999994</v>
      </c>
      <c r="L126">
        <v>0.68889999999999996</v>
      </c>
      <c r="M126">
        <v>0.311</v>
      </c>
      <c r="N126">
        <v>0.44840000000000002</v>
      </c>
      <c r="O126">
        <v>0.72689999999999999</v>
      </c>
      <c r="P126">
        <v>0.27300000000000002</v>
      </c>
      <c r="Q126">
        <v>0.54610000000000003</v>
      </c>
      <c r="R126">
        <v>0.89870000000000005</v>
      </c>
      <c r="S126">
        <v>0.81010000000000004</v>
      </c>
      <c r="T126">
        <v>0.69430000000000003</v>
      </c>
      <c r="U126">
        <v>0.9052</v>
      </c>
      <c r="V126">
        <v>0.91259999999999997</v>
      </c>
      <c r="W126">
        <v>0.84260000000000002</v>
      </c>
      <c r="X126">
        <v>0.62560000000000004</v>
      </c>
      <c r="Y126">
        <v>0.70340000000000003</v>
      </c>
      <c r="Z126">
        <v>0.87880000000000003</v>
      </c>
      <c r="AA126">
        <v>0.84079999999999999</v>
      </c>
      <c r="AB126">
        <v>0.24229999999999999</v>
      </c>
      <c r="AC126">
        <v>0.63829999999999998</v>
      </c>
      <c r="AD126">
        <v>0.50090000000000001</v>
      </c>
      <c r="AE126">
        <v>0.53700000000000003</v>
      </c>
      <c r="AF126">
        <v>0.64729999999999999</v>
      </c>
      <c r="AG126">
        <v>0.622</v>
      </c>
      <c r="AH126">
        <v>0.58040000000000003</v>
      </c>
      <c r="AI126">
        <v>0.43209999999999998</v>
      </c>
      <c r="AJ126">
        <v>0.31280000000000002</v>
      </c>
      <c r="AK126">
        <v>0.3236</v>
      </c>
      <c r="AL126">
        <v>0.74950000000000006</v>
      </c>
      <c r="AM126">
        <v>0.95660000000000001</v>
      </c>
      <c r="AN126">
        <v>0.96060000000000001</v>
      </c>
      <c r="AO126">
        <v>0.9103</v>
      </c>
      <c r="AP126">
        <v>0.97360000000000002</v>
      </c>
      <c r="AQ126">
        <v>0.83140000000000003</v>
      </c>
      <c r="AR126">
        <v>0.80720000000000003</v>
      </c>
      <c r="AS126">
        <v>0.94530000000000003</v>
      </c>
      <c r="AT126">
        <v>0.84619999999999995</v>
      </c>
      <c r="AU126">
        <v>0.65980000000000005</v>
      </c>
      <c r="AV126">
        <v>0.85419999999999996</v>
      </c>
      <c r="AW126">
        <v>3.9199999999999999E-2</v>
      </c>
      <c r="AX126">
        <v>0.97050000000000003</v>
      </c>
      <c r="AY126">
        <v>0.85289999999999999</v>
      </c>
      <c r="AZ126">
        <v>0.83730000000000004</v>
      </c>
      <c r="BA126">
        <v>1.8700000000000001E-2</v>
      </c>
      <c r="BB126">
        <v>0.92679999999999996</v>
      </c>
      <c r="BC126">
        <v>0.92459999999999998</v>
      </c>
      <c r="BD126">
        <v>0.88019999999999998</v>
      </c>
      <c r="BE126">
        <v>0.88019999999999998</v>
      </c>
      <c r="BF126">
        <v>0.64239999999999997</v>
      </c>
      <c r="BG126">
        <v>0.91279999999999994</v>
      </c>
      <c r="BH126">
        <v>0.61880000000000002</v>
      </c>
      <c r="BI126">
        <v>0.80030000000000001</v>
      </c>
      <c r="BJ126" s="13">
        <v>0.75309999999999999</v>
      </c>
      <c r="BK126" s="13">
        <v>0.69499999999999995</v>
      </c>
      <c r="BL126">
        <v>0.90010000000000001</v>
      </c>
    </row>
    <row r="127" spans="2:64" ht="15.75" customHeight="1">
      <c r="B127" t="s">
        <v>341</v>
      </c>
      <c r="C127">
        <v>0.3901</v>
      </c>
      <c r="D127">
        <v>2.1700000000000001E-2</v>
      </c>
      <c r="E127">
        <v>0.1578</v>
      </c>
      <c r="F127">
        <v>4.3299999999999998E-2</v>
      </c>
      <c r="G127">
        <v>2.8899999999999999E-2</v>
      </c>
      <c r="H127">
        <v>1.8E-3</v>
      </c>
      <c r="I127">
        <v>0.71419999999999995</v>
      </c>
      <c r="J127">
        <v>0.28570000000000001</v>
      </c>
      <c r="K127">
        <v>0.28199999999999997</v>
      </c>
      <c r="L127">
        <v>0.70340000000000003</v>
      </c>
      <c r="M127">
        <v>0.29649999999999999</v>
      </c>
      <c r="N127">
        <v>0.38869999999999999</v>
      </c>
      <c r="O127">
        <v>0.65090000000000003</v>
      </c>
      <c r="P127">
        <v>0.34899999999999998</v>
      </c>
      <c r="Q127">
        <v>0.11749999999999999</v>
      </c>
      <c r="R127">
        <v>0.27839999999999998</v>
      </c>
      <c r="S127">
        <v>0.1898</v>
      </c>
      <c r="T127">
        <v>0.18079999999999999</v>
      </c>
      <c r="U127">
        <v>0.77129999999999999</v>
      </c>
      <c r="V127">
        <v>0.85870000000000002</v>
      </c>
      <c r="W127">
        <v>0.46829999999999999</v>
      </c>
      <c r="X127">
        <v>0.60389999999999999</v>
      </c>
      <c r="Y127">
        <v>0.64910000000000001</v>
      </c>
      <c r="Z127">
        <v>0.83360000000000001</v>
      </c>
      <c r="AA127">
        <v>0.71419999999999995</v>
      </c>
      <c r="AB127">
        <v>0.15909999999999999</v>
      </c>
      <c r="AC127">
        <v>0.188</v>
      </c>
      <c r="AD127">
        <v>5.4199999999999998E-2</v>
      </c>
      <c r="AE127">
        <v>3.4299999999999997E-2</v>
      </c>
      <c r="AF127">
        <v>0.18440000000000001</v>
      </c>
      <c r="AG127">
        <v>0.23319999999999999</v>
      </c>
      <c r="AH127">
        <v>6.8699999999999997E-2</v>
      </c>
      <c r="AI127">
        <v>1.8E-3</v>
      </c>
      <c r="AJ127">
        <v>1.8E-3</v>
      </c>
      <c r="AK127">
        <v>1.8E-3</v>
      </c>
      <c r="AL127">
        <v>0.92269999999999996</v>
      </c>
      <c r="AM127">
        <v>0.97360000000000002</v>
      </c>
      <c r="AN127">
        <v>0.85919999999999996</v>
      </c>
      <c r="AO127">
        <v>0.748</v>
      </c>
      <c r="AP127">
        <v>0.94720000000000004</v>
      </c>
      <c r="AQ127">
        <v>0.69340000000000002</v>
      </c>
      <c r="AR127">
        <v>0.65639999999999998</v>
      </c>
      <c r="AS127">
        <v>0.9284</v>
      </c>
      <c r="AT127">
        <v>0.69620000000000004</v>
      </c>
      <c r="AU127">
        <v>0.59250000000000003</v>
      </c>
      <c r="AV127">
        <v>0.57379999999999998</v>
      </c>
      <c r="AW127">
        <v>0.35699999999999998</v>
      </c>
      <c r="AX127">
        <v>0.76470000000000005</v>
      </c>
      <c r="AY127">
        <v>0.55879999999999996</v>
      </c>
      <c r="AZ127">
        <v>0.94389999999999996</v>
      </c>
      <c r="BA127">
        <v>1.8E-3</v>
      </c>
      <c r="BB127">
        <v>0.96989999999999998</v>
      </c>
      <c r="BC127">
        <v>0.7389</v>
      </c>
      <c r="BD127">
        <v>0.97819999999999996</v>
      </c>
      <c r="BE127">
        <v>0.98</v>
      </c>
      <c r="BF127">
        <v>0.98</v>
      </c>
      <c r="BG127">
        <v>8.8900000000000007E-2</v>
      </c>
      <c r="BH127">
        <v>3.2599999999999997E-2</v>
      </c>
      <c r="BI127">
        <v>0.69869999999999999</v>
      </c>
      <c r="BJ127" s="13">
        <v>0.86929999999999996</v>
      </c>
      <c r="BK127" s="13">
        <v>0.89649999999999996</v>
      </c>
      <c r="BL127">
        <v>0</v>
      </c>
    </row>
    <row r="128" spans="2:64" ht="15.75" customHeight="1">
      <c r="B128" t="s">
        <v>492</v>
      </c>
      <c r="C128">
        <v>0.48820000000000002</v>
      </c>
      <c r="D128">
        <v>0.46639999999999998</v>
      </c>
      <c r="E128">
        <v>0.50990000000000002</v>
      </c>
      <c r="F128">
        <v>0.1048</v>
      </c>
      <c r="G128">
        <v>0.17349999999999999</v>
      </c>
      <c r="H128">
        <v>0.43390000000000001</v>
      </c>
      <c r="I128">
        <v>0.56599999999999995</v>
      </c>
      <c r="J128">
        <v>0.43390000000000001</v>
      </c>
      <c r="K128">
        <v>0.82450000000000001</v>
      </c>
      <c r="L128">
        <v>0.49</v>
      </c>
      <c r="M128">
        <v>0.50990000000000002</v>
      </c>
      <c r="N128">
        <v>0.8589</v>
      </c>
      <c r="O128">
        <v>0.41410000000000002</v>
      </c>
      <c r="P128">
        <v>0.58579999999999999</v>
      </c>
      <c r="Q128">
        <v>0.9819</v>
      </c>
      <c r="R128">
        <v>0.30919999999999997</v>
      </c>
      <c r="S128">
        <v>0.3417</v>
      </c>
      <c r="T128">
        <v>0.41220000000000001</v>
      </c>
      <c r="U128">
        <v>0.61709999999999998</v>
      </c>
      <c r="V128">
        <v>0.67100000000000004</v>
      </c>
      <c r="W128">
        <v>0.46829999999999999</v>
      </c>
      <c r="X128">
        <v>0.67630000000000001</v>
      </c>
      <c r="Y128">
        <v>0.56410000000000005</v>
      </c>
      <c r="Z128">
        <v>0.82820000000000005</v>
      </c>
      <c r="AA128">
        <v>0.61660000000000004</v>
      </c>
      <c r="AB128">
        <v>0.39960000000000001</v>
      </c>
      <c r="AC128">
        <v>0.2676</v>
      </c>
      <c r="AD128">
        <v>0.4773</v>
      </c>
      <c r="AE128">
        <v>0.37069999999999997</v>
      </c>
      <c r="AF128">
        <v>0.45200000000000001</v>
      </c>
      <c r="AG128">
        <v>0.47549999999999998</v>
      </c>
      <c r="AH128">
        <v>0.499</v>
      </c>
      <c r="AI128">
        <v>1.8E-3</v>
      </c>
      <c r="AJ128">
        <v>1.8E-3</v>
      </c>
      <c r="AK128">
        <v>1.8E-3</v>
      </c>
      <c r="AL128">
        <v>0.7288</v>
      </c>
      <c r="AM128">
        <v>0.81730000000000003</v>
      </c>
      <c r="AN128">
        <v>0.88739999999999997</v>
      </c>
      <c r="AO128">
        <v>0.88160000000000005</v>
      </c>
      <c r="AP128">
        <v>0.83050000000000002</v>
      </c>
      <c r="AQ128">
        <v>0.91759999999999997</v>
      </c>
      <c r="AR128">
        <v>0.89690000000000003</v>
      </c>
      <c r="AS128">
        <v>0.9849</v>
      </c>
      <c r="AT128">
        <v>0.56659999999999999</v>
      </c>
      <c r="AU128">
        <v>0.46910000000000002</v>
      </c>
      <c r="AV128">
        <v>0.45600000000000002</v>
      </c>
      <c r="AW128">
        <v>5.79E-2</v>
      </c>
      <c r="AX128">
        <v>0</v>
      </c>
      <c r="AY128">
        <v>0</v>
      </c>
      <c r="AZ128">
        <v>0.49709999999999999</v>
      </c>
      <c r="BA128">
        <v>0.12189999999999999</v>
      </c>
      <c r="BB128">
        <v>0.87990000000000002</v>
      </c>
      <c r="BC128">
        <v>0.4577</v>
      </c>
      <c r="BD128">
        <v>0.46820000000000001</v>
      </c>
      <c r="BE128">
        <v>0.56259999999999999</v>
      </c>
      <c r="BF128">
        <v>0.56979999999999997</v>
      </c>
      <c r="BG128">
        <v>0.44280000000000003</v>
      </c>
      <c r="BH128">
        <v>0.56259999999999999</v>
      </c>
      <c r="BI128">
        <v>0.55349999999999999</v>
      </c>
      <c r="BJ128" s="13">
        <v>0.55349999999999999</v>
      </c>
      <c r="BK128" s="13">
        <v>0.60070000000000001</v>
      </c>
      <c r="BL128">
        <v>0</v>
      </c>
    </row>
    <row r="129" spans="2:64" ht="15.75" customHeight="1">
      <c r="B129" t="s">
        <v>495</v>
      </c>
      <c r="C129">
        <v>0.33389999999999997</v>
      </c>
      <c r="D129">
        <v>0.25040000000000001</v>
      </c>
      <c r="E129">
        <v>0.49719999999999998</v>
      </c>
      <c r="F129">
        <v>0.27660000000000001</v>
      </c>
      <c r="G129">
        <v>0.3634</v>
      </c>
      <c r="H129">
        <v>0.72330000000000005</v>
      </c>
      <c r="I129">
        <v>0.19889999999999999</v>
      </c>
      <c r="J129">
        <v>0.80100000000000005</v>
      </c>
      <c r="K129">
        <v>0.98550000000000004</v>
      </c>
      <c r="L129">
        <v>0.28570000000000001</v>
      </c>
      <c r="M129">
        <v>0.71419999999999995</v>
      </c>
      <c r="N129">
        <v>0.94930000000000003</v>
      </c>
      <c r="O129">
        <v>0.25669999999999998</v>
      </c>
      <c r="P129">
        <v>0.74319999999999997</v>
      </c>
      <c r="Q129">
        <v>0.97829999999999995</v>
      </c>
      <c r="R129">
        <v>0.89149999999999996</v>
      </c>
      <c r="S129">
        <v>0.81010000000000004</v>
      </c>
      <c r="T129">
        <v>0.75219999999999998</v>
      </c>
      <c r="U129">
        <v>0.19139999999999999</v>
      </c>
      <c r="V129">
        <v>0.26569999999999999</v>
      </c>
      <c r="W129">
        <v>0.46829999999999999</v>
      </c>
      <c r="X129">
        <v>0.65639999999999998</v>
      </c>
      <c r="Y129">
        <v>0.55510000000000004</v>
      </c>
      <c r="Z129">
        <v>0.86609999999999998</v>
      </c>
      <c r="AA129">
        <v>0.6401</v>
      </c>
      <c r="AB129">
        <v>0.49359999999999998</v>
      </c>
      <c r="AC129">
        <v>0.66359999999999997</v>
      </c>
      <c r="AD129">
        <v>0.94569999999999999</v>
      </c>
      <c r="AE129">
        <v>0.86250000000000004</v>
      </c>
      <c r="AF129">
        <v>0.88419999999999999</v>
      </c>
      <c r="AG129">
        <v>0.81910000000000005</v>
      </c>
      <c r="AH129">
        <v>0.9728</v>
      </c>
      <c r="AI129">
        <v>0.38690000000000002</v>
      </c>
      <c r="AJ129">
        <v>0.2676</v>
      </c>
      <c r="AK129">
        <v>0.29470000000000002</v>
      </c>
      <c r="AL129">
        <v>0.68730000000000002</v>
      </c>
      <c r="AM129">
        <v>0.75319999999999998</v>
      </c>
      <c r="AN129">
        <v>0.9587</v>
      </c>
      <c r="AO129">
        <v>0.96560000000000001</v>
      </c>
      <c r="AP129">
        <v>0.86619999999999997</v>
      </c>
      <c r="AQ129">
        <v>0.9597</v>
      </c>
      <c r="AR129">
        <v>0.95799999999999996</v>
      </c>
      <c r="AS129">
        <v>0.88880000000000003</v>
      </c>
      <c r="AT129">
        <v>0.44069999999999998</v>
      </c>
      <c r="AU129">
        <v>0.43730000000000002</v>
      </c>
      <c r="AV129">
        <v>0.64670000000000005</v>
      </c>
      <c r="AW129">
        <v>3.9199999999999999E-2</v>
      </c>
      <c r="AX129">
        <v>0</v>
      </c>
      <c r="AY129">
        <v>0</v>
      </c>
      <c r="AZ129">
        <v>0.71960000000000002</v>
      </c>
      <c r="BA129">
        <v>4.3099999999999999E-2</v>
      </c>
      <c r="BB129">
        <v>0.86299999999999999</v>
      </c>
      <c r="BC129">
        <v>0.29409999999999997</v>
      </c>
      <c r="BD129">
        <v>0.3901</v>
      </c>
      <c r="BE129">
        <v>0.21229999999999999</v>
      </c>
      <c r="BF129">
        <v>0.31569999999999998</v>
      </c>
      <c r="BG129">
        <v>0.1905</v>
      </c>
      <c r="BH129">
        <v>0.26860000000000001</v>
      </c>
      <c r="BI129">
        <v>0.4773</v>
      </c>
      <c r="BJ129" s="13">
        <v>0.55889999999999995</v>
      </c>
      <c r="BK129" s="13">
        <v>0.66959999999999997</v>
      </c>
      <c r="BL129">
        <v>0.90010000000000001</v>
      </c>
    </row>
    <row r="130" spans="2:64" ht="15.75" customHeight="1">
      <c r="B130" t="s">
        <v>498</v>
      </c>
      <c r="C130">
        <v>0.66420000000000001</v>
      </c>
      <c r="D130">
        <v>0.49540000000000001</v>
      </c>
      <c r="E130">
        <v>0.32840000000000003</v>
      </c>
      <c r="F130">
        <v>0.60570000000000002</v>
      </c>
      <c r="G130">
        <v>0.55510000000000004</v>
      </c>
      <c r="H130">
        <v>0.72870000000000001</v>
      </c>
      <c r="I130">
        <v>0.25850000000000001</v>
      </c>
      <c r="J130">
        <v>0.74139999999999995</v>
      </c>
      <c r="K130">
        <v>0.96379999999999999</v>
      </c>
      <c r="L130">
        <v>1.8E-3</v>
      </c>
      <c r="M130">
        <v>0.84989999999999999</v>
      </c>
      <c r="N130">
        <v>0.98729999999999996</v>
      </c>
      <c r="O130">
        <v>1.8E-3</v>
      </c>
      <c r="P130">
        <v>0.81369999999999998</v>
      </c>
      <c r="Q130">
        <v>0.9385</v>
      </c>
      <c r="R130">
        <v>0.83899999999999997</v>
      </c>
      <c r="S130">
        <v>0.81010000000000004</v>
      </c>
      <c r="T130">
        <v>0.72689999999999999</v>
      </c>
      <c r="U130">
        <v>0.50549999999999995</v>
      </c>
      <c r="V130">
        <v>0.433</v>
      </c>
      <c r="W130">
        <v>0.46829999999999999</v>
      </c>
      <c r="X130">
        <v>0.7631</v>
      </c>
      <c r="Y130">
        <v>0.38150000000000001</v>
      </c>
      <c r="Z130">
        <v>0.84619999999999995</v>
      </c>
      <c r="AA130">
        <v>0.47189999999999999</v>
      </c>
      <c r="AB130">
        <v>0.3291</v>
      </c>
      <c r="AC130">
        <v>0.45750000000000002</v>
      </c>
      <c r="AD130">
        <v>0.79020000000000001</v>
      </c>
      <c r="AE130">
        <v>0.60029999999999994</v>
      </c>
      <c r="AF130">
        <v>0.7016</v>
      </c>
      <c r="AG130">
        <v>0.72689999999999999</v>
      </c>
      <c r="AH130">
        <v>0.7974</v>
      </c>
      <c r="AI130">
        <v>0.52439999999999998</v>
      </c>
      <c r="AJ130">
        <v>0.3417</v>
      </c>
      <c r="AK130">
        <v>0.39419999999999999</v>
      </c>
      <c r="AL130">
        <v>0.52729999999999999</v>
      </c>
      <c r="AM130">
        <v>0.67979999999999996</v>
      </c>
      <c r="AN130">
        <v>0.97929999999999995</v>
      </c>
      <c r="AO130">
        <v>0.99039999999999995</v>
      </c>
      <c r="AP130">
        <v>0.82289999999999996</v>
      </c>
      <c r="AQ130">
        <v>0.95209999999999995</v>
      </c>
      <c r="AR130">
        <v>0.94079999999999997</v>
      </c>
      <c r="AS130">
        <v>0.94910000000000005</v>
      </c>
      <c r="AT130">
        <v>0.50370000000000004</v>
      </c>
      <c r="AU130">
        <v>0.45600000000000002</v>
      </c>
      <c r="AV130">
        <v>0.48220000000000002</v>
      </c>
      <c r="AW130">
        <v>0.57379999999999998</v>
      </c>
      <c r="AX130">
        <v>0</v>
      </c>
      <c r="AY130">
        <v>0</v>
      </c>
      <c r="AZ130">
        <v>0.91210000000000002</v>
      </c>
      <c r="BA130">
        <v>9.2999999999999992E-3</v>
      </c>
      <c r="BB130">
        <v>0.93240000000000001</v>
      </c>
      <c r="BC130">
        <v>0.375</v>
      </c>
      <c r="BD130">
        <v>0.35749999999999998</v>
      </c>
      <c r="BE130">
        <v>0.14879999999999999</v>
      </c>
      <c r="BF130">
        <v>0.13059999999999999</v>
      </c>
      <c r="BG130">
        <v>0.81850000000000001</v>
      </c>
      <c r="BH130">
        <v>0.47</v>
      </c>
      <c r="BI130">
        <v>0.65149999999999997</v>
      </c>
      <c r="BJ130" s="13">
        <v>0.65690000000000004</v>
      </c>
      <c r="BK130" s="13">
        <v>0.61160000000000003</v>
      </c>
      <c r="BL130">
        <v>0.90010000000000001</v>
      </c>
    </row>
    <row r="131" spans="2:64" ht="15.75" customHeight="1">
      <c r="B131" t="s">
        <v>503</v>
      </c>
      <c r="C131">
        <v>0.35570000000000002</v>
      </c>
      <c r="D131">
        <v>0.62970000000000004</v>
      </c>
      <c r="E131">
        <v>0.79669999999999996</v>
      </c>
      <c r="F131">
        <v>0.51529999999999998</v>
      </c>
      <c r="G131">
        <v>0.45379999999999998</v>
      </c>
      <c r="H131">
        <v>0.5696</v>
      </c>
      <c r="I131">
        <v>0.30009999999999998</v>
      </c>
      <c r="J131">
        <v>0.69979999999999998</v>
      </c>
      <c r="K131">
        <v>0.93669999999999998</v>
      </c>
      <c r="L131">
        <v>0.31280000000000002</v>
      </c>
      <c r="M131">
        <v>0.68710000000000004</v>
      </c>
      <c r="N131">
        <v>0.92579999999999996</v>
      </c>
      <c r="O131">
        <v>0.27660000000000001</v>
      </c>
      <c r="P131">
        <v>0.72330000000000005</v>
      </c>
      <c r="Q131">
        <v>0.91679999999999995</v>
      </c>
      <c r="R131">
        <v>0.62380000000000002</v>
      </c>
      <c r="S131">
        <v>0.3417</v>
      </c>
      <c r="T131">
        <v>0.68889999999999996</v>
      </c>
      <c r="U131">
        <v>0.34939999999999999</v>
      </c>
      <c r="V131">
        <v>0.42930000000000001</v>
      </c>
      <c r="W131">
        <v>0.46829999999999999</v>
      </c>
      <c r="X131">
        <v>0.71599999999999997</v>
      </c>
      <c r="Y131">
        <v>0.43940000000000001</v>
      </c>
      <c r="Z131">
        <v>0.76849999999999996</v>
      </c>
      <c r="AA131">
        <v>0.48459999999999998</v>
      </c>
      <c r="AB131">
        <v>0.29470000000000002</v>
      </c>
      <c r="AC131">
        <v>0.40500000000000003</v>
      </c>
      <c r="AD131">
        <v>0.66</v>
      </c>
      <c r="AE131">
        <v>0.48820000000000002</v>
      </c>
      <c r="AF131">
        <v>0.65459999999999996</v>
      </c>
      <c r="AG131">
        <v>0.63649999999999995</v>
      </c>
      <c r="AH131">
        <v>0.68169999999999997</v>
      </c>
      <c r="AI131">
        <v>0.25309999999999999</v>
      </c>
      <c r="AJ131">
        <v>1.8E-3</v>
      </c>
      <c r="AK131">
        <v>0.19520000000000001</v>
      </c>
      <c r="AL131">
        <v>0.629</v>
      </c>
      <c r="AM131">
        <v>0.64780000000000004</v>
      </c>
      <c r="AN131">
        <v>0.92679999999999996</v>
      </c>
      <c r="AO131">
        <v>0.94079999999999997</v>
      </c>
      <c r="AP131">
        <v>0.8851</v>
      </c>
      <c r="AQ131">
        <v>0.89080000000000004</v>
      </c>
      <c r="AR131">
        <v>0.8931</v>
      </c>
      <c r="AS131">
        <v>0.90010000000000001</v>
      </c>
      <c r="AT131">
        <v>0.46850000000000003</v>
      </c>
      <c r="AU131">
        <v>0.35510000000000003</v>
      </c>
      <c r="AV131">
        <v>0.59619999999999995</v>
      </c>
      <c r="AW131">
        <v>0.86160000000000003</v>
      </c>
      <c r="AX131">
        <v>0</v>
      </c>
      <c r="AY131">
        <v>0</v>
      </c>
      <c r="AZ131">
        <v>0.70840000000000003</v>
      </c>
      <c r="BA131">
        <v>0.105</v>
      </c>
      <c r="BB131">
        <v>0.83860000000000001</v>
      </c>
      <c r="BC131">
        <v>0.40620000000000001</v>
      </c>
      <c r="BD131">
        <v>0.31759999999999999</v>
      </c>
      <c r="BE131">
        <v>0.24129999999999999</v>
      </c>
      <c r="BF131">
        <v>0.23230000000000001</v>
      </c>
      <c r="BG131">
        <v>0.70230000000000004</v>
      </c>
      <c r="BH131">
        <v>0.61160000000000003</v>
      </c>
      <c r="BI131">
        <v>0.19409999999999999</v>
      </c>
      <c r="BJ131" s="13">
        <v>0.16869999999999999</v>
      </c>
      <c r="BK131" s="13">
        <v>0.254</v>
      </c>
      <c r="BL131">
        <v>0</v>
      </c>
    </row>
    <row r="132" spans="2:64" ht="15.75" customHeight="1">
      <c r="B132" t="s">
        <v>507</v>
      </c>
      <c r="C132">
        <v>0.43190000000000001</v>
      </c>
      <c r="D132">
        <v>0.35570000000000002</v>
      </c>
      <c r="E132">
        <v>0.50270000000000004</v>
      </c>
      <c r="F132">
        <v>0.41039999999999999</v>
      </c>
      <c r="G132">
        <v>0.39240000000000003</v>
      </c>
      <c r="H132">
        <v>0.72150000000000003</v>
      </c>
      <c r="I132">
        <v>0.4773</v>
      </c>
      <c r="J132">
        <v>0.52259999999999995</v>
      </c>
      <c r="K132">
        <v>0.88600000000000001</v>
      </c>
      <c r="L132">
        <v>0.37430000000000002</v>
      </c>
      <c r="M132">
        <v>0.62560000000000004</v>
      </c>
      <c r="N132">
        <v>0.90049999999999997</v>
      </c>
      <c r="O132">
        <v>0.40500000000000003</v>
      </c>
      <c r="P132">
        <v>0.59489999999999998</v>
      </c>
      <c r="Q132">
        <v>0.86609999999999998</v>
      </c>
      <c r="R132">
        <v>0.64729999999999999</v>
      </c>
      <c r="S132">
        <v>0.94569999999999999</v>
      </c>
      <c r="T132">
        <v>0.64729999999999999</v>
      </c>
      <c r="U132">
        <v>0.62629999999999997</v>
      </c>
      <c r="V132">
        <v>0.71560000000000001</v>
      </c>
      <c r="W132">
        <v>0.46829999999999999</v>
      </c>
      <c r="X132">
        <v>0.78110000000000002</v>
      </c>
      <c r="Y132">
        <v>0.59309999999999996</v>
      </c>
      <c r="Z132">
        <v>0.86429999999999996</v>
      </c>
      <c r="AA132">
        <v>0.62380000000000002</v>
      </c>
      <c r="AB132">
        <v>0.43390000000000001</v>
      </c>
      <c r="AC132">
        <v>0.43030000000000002</v>
      </c>
      <c r="AD132">
        <v>0.67989999999999995</v>
      </c>
      <c r="AE132">
        <v>0.65639999999999998</v>
      </c>
      <c r="AF132">
        <v>0.66539999999999999</v>
      </c>
      <c r="AG132">
        <v>0.61480000000000001</v>
      </c>
      <c r="AH132">
        <v>0.7016</v>
      </c>
      <c r="AI132">
        <v>0.53520000000000001</v>
      </c>
      <c r="AJ132">
        <v>0.39050000000000001</v>
      </c>
      <c r="AK132">
        <v>0.41770000000000002</v>
      </c>
      <c r="AL132">
        <v>0.64400000000000002</v>
      </c>
      <c r="AM132">
        <v>0.6421</v>
      </c>
      <c r="AN132">
        <v>0.76729999999999998</v>
      </c>
      <c r="AO132">
        <v>0.81479999999999997</v>
      </c>
      <c r="AP132">
        <v>0.56869999999999998</v>
      </c>
      <c r="AQ132">
        <v>0.8448</v>
      </c>
      <c r="AR132">
        <v>0.85870000000000002</v>
      </c>
      <c r="AS132">
        <v>0.74760000000000004</v>
      </c>
      <c r="AT132">
        <v>0.43140000000000001</v>
      </c>
      <c r="AU132">
        <v>0.51959999999999995</v>
      </c>
      <c r="AV132">
        <v>0.57189999999999996</v>
      </c>
      <c r="AW132">
        <v>0.74760000000000004</v>
      </c>
      <c r="AX132">
        <v>0</v>
      </c>
      <c r="AY132">
        <v>0</v>
      </c>
      <c r="AZ132">
        <v>0.54010000000000002</v>
      </c>
      <c r="BA132">
        <v>0.1575</v>
      </c>
      <c r="BB132">
        <v>0.7298</v>
      </c>
      <c r="BC132">
        <v>0.79220000000000002</v>
      </c>
      <c r="BD132">
        <v>0.85109999999999997</v>
      </c>
      <c r="BE132">
        <v>0.2903</v>
      </c>
      <c r="BF132">
        <v>0.39560000000000001</v>
      </c>
      <c r="BG132">
        <v>0.2268</v>
      </c>
      <c r="BH132">
        <v>0.3448</v>
      </c>
      <c r="BI132">
        <v>0.59160000000000001</v>
      </c>
      <c r="BJ132" s="13">
        <v>0.64600000000000002</v>
      </c>
      <c r="BK132" s="13">
        <v>0.70050000000000001</v>
      </c>
      <c r="BL132">
        <v>0</v>
      </c>
    </row>
    <row r="133" spans="2:64" ht="15.75" customHeight="1">
      <c r="B133" t="s">
        <v>514</v>
      </c>
      <c r="C133">
        <v>0.41010000000000002</v>
      </c>
      <c r="D133">
        <v>8.7099999999999997E-2</v>
      </c>
      <c r="E133">
        <v>0.25580000000000003</v>
      </c>
      <c r="F133">
        <v>0.55869999999999997</v>
      </c>
      <c r="G133">
        <v>0.58040000000000003</v>
      </c>
      <c r="H133">
        <v>0.84989999999999999</v>
      </c>
      <c r="I133">
        <v>0.30740000000000001</v>
      </c>
      <c r="J133">
        <v>0.6925</v>
      </c>
      <c r="K133">
        <v>0.96740000000000004</v>
      </c>
      <c r="L133">
        <v>1.8E-3</v>
      </c>
      <c r="M133">
        <v>0.84989999999999999</v>
      </c>
      <c r="N133">
        <v>0.96020000000000005</v>
      </c>
      <c r="O133">
        <v>1.8E-3</v>
      </c>
      <c r="P133">
        <v>0.81369999999999998</v>
      </c>
      <c r="Q133">
        <v>0.94930000000000003</v>
      </c>
      <c r="R133">
        <v>0.69430000000000003</v>
      </c>
      <c r="S133">
        <v>0.81010000000000004</v>
      </c>
      <c r="T133">
        <v>0.75760000000000005</v>
      </c>
      <c r="U133">
        <v>0.5111</v>
      </c>
      <c r="V133">
        <v>0.60219999999999996</v>
      </c>
      <c r="W133">
        <v>0.46829999999999999</v>
      </c>
      <c r="X133">
        <v>0.76670000000000005</v>
      </c>
      <c r="Y133">
        <v>0.31459999999999999</v>
      </c>
      <c r="Z133">
        <v>0.7974</v>
      </c>
      <c r="AA133">
        <v>0.39240000000000003</v>
      </c>
      <c r="AB133">
        <v>0.24229999999999999</v>
      </c>
      <c r="AC133">
        <v>0.58399999999999996</v>
      </c>
      <c r="AD133">
        <v>0.71970000000000001</v>
      </c>
      <c r="AE133">
        <v>0.67630000000000001</v>
      </c>
      <c r="AF133">
        <v>0.84260000000000002</v>
      </c>
      <c r="AG133">
        <v>0.75939999999999996</v>
      </c>
      <c r="AH133">
        <v>0.85529999999999995</v>
      </c>
      <c r="AI133">
        <v>0.66180000000000005</v>
      </c>
      <c r="AJ133">
        <v>0.38150000000000001</v>
      </c>
      <c r="AK133">
        <v>0.499</v>
      </c>
      <c r="AL133">
        <v>0</v>
      </c>
      <c r="AM133">
        <v>0</v>
      </c>
      <c r="AN133">
        <v>0.85360000000000003</v>
      </c>
      <c r="AO133">
        <v>0.8377</v>
      </c>
      <c r="AP133">
        <v>0.78900000000000003</v>
      </c>
      <c r="AQ133">
        <v>0.77200000000000002</v>
      </c>
      <c r="AR133">
        <v>0.75</v>
      </c>
      <c r="AS133">
        <v>0.77580000000000005</v>
      </c>
      <c r="AT133">
        <v>0.20180000000000001</v>
      </c>
      <c r="AU133">
        <v>0.49340000000000001</v>
      </c>
      <c r="AV133">
        <v>0.30280000000000001</v>
      </c>
      <c r="AW133">
        <v>0.4037</v>
      </c>
      <c r="AX133">
        <v>0</v>
      </c>
      <c r="AY133">
        <v>0</v>
      </c>
      <c r="AZ133">
        <v>0.44479999999999997</v>
      </c>
      <c r="BA133">
        <v>0.18010000000000001</v>
      </c>
      <c r="BB133">
        <v>0.63970000000000005</v>
      </c>
      <c r="BC133">
        <v>0.36209999999999998</v>
      </c>
      <c r="BD133">
        <v>0.67869999999999997</v>
      </c>
      <c r="BE133">
        <v>0.75860000000000005</v>
      </c>
      <c r="BF133">
        <v>0.76580000000000004</v>
      </c>
      <c r="BG133">
        <v>0.46820000000000001</v>
      </c>
      <c r="BH133">
        <v>8.3400000000000002E-2</v>
      </c>
      <c r="BI133">
        <v>0.70230000000000004</v>
      </c>
      <c r="BJ133" s="13">
        <v>0.84209999999999996</v>
      </c>
      <c r="BK133" s="13">
        <v>0.86380000000000001</v>
      </c>
      <c r="BL133">
        <v>0</v>
      </c>
    </row>
    <row r="134" spans="2:64" ht="15.75" customHeight="1">
      <c r="B134" t="s">
        <v>519</v>
      </c>
      <c r="C134">
        <v>0.33929999999999999</v>
      </c>
      <c r="D134">
        <v>0.60250000000000004</v>
      </c>
      <c r="E134">
        <v>0.78580000000000005</v>
      </c>
      <c r="F134">
        <v>0.70699999999999996</v>
      </c>
      <c r="G134">
        <v>0.83179999999999998</v>
      </c>
      <c r="H134">
        <v>0.80100000000000005</v>
      </c>
      <c r="I134">
        <v>0.1663</v>
      </c>
      <c r="J134">
        <v>0.83360000000000001</v>
      </c>
      <c r="K134">
        <v>0.9909</v>
      </c>
      <c r="L134">
        <v>1.8E-3</v>
      </c>
      <c r="M134">
        <v>0.84989999999999999</v>
      </c>
      <c r="N134">
        <v>0.98729999999999996</v>
      </c>
      <c r="O134">
        <v>1.8E-3</v>
      </c>
      <c r="P134">
        <v>0.81369999999999998</v>
      </c>
      <c r="Q134">
        <v>0.9909</v>
      </c>
      <c r="R134">
        <v>0.99629999999999996</v>
      </c>
      <c r="S134">
        <v>0.94569999999999999</v>
      </c>
      <c r="T134">
        <v>0.85529999999999995</v>
      </c>
      <c r="U134">
        <v>0.58919999999999995</v>
      </c>
      <c r="V134">
        <v>0.7137</v>
      </c>
      <c r="W134">
        <v>0.46829999999999999</v>
      </c>
      <c r="X134">
        <v>0.77929999999999999</v>
      </c>
      <c r="Y134">
        <v>0.3508</v>
      </c>
      <c r="Z134">
        <v>0.84440000000000004</v>
      </c>
      <c r="AA134">
        <v>0.33450000000000002</v>
      </c>
      <c r="AB134">
        <v>0.3291</v>
      </c>
      <c r="AC134">
        <v>0.69979999999999998</v>
      </c>
      <c r="AD134">
        <v>0.90049999999999997</v>
      </c>
      <c r="AE134">
        <v>0.83179999999999998</v>
      </c>
      <c r="AF134">
        <v>0.94389999999999996</v>
      </c>
      <c r="AG134">
        <v>0.86250000000000004</v>
      </c>
      <c r="AH134">
        <v>0.97640000000000005</v>
      </c>
      <c r="AI134">
        <v>0.36159999999999998</v>
      </c>
      <c r="AJ134">
        <v>0.29289999999999999</v>
      </c>
      <c r="AK134">
        <v>0.28749999999999998</v>
      </c>
      <c r="AL134">
        <v>0.45950000000000002</v>
      </c>
      <c r="AM134">
        <v>0.55359999999999998</v>
      </c>
      <c r="AN134">
        <v>0.88549999999999995</v>
      </c>
      <c r="AO134">
        <v>0.91410000000000002</v>
      </c>
      <c r="AP134">
        <v>0.61199999999999999</v>
      </c>
      <c r="AQ134">
        <v>0.96930000000000005</v>
      </c>
      <c r="AR134">
        <v>0.98089999999999999</v>
      </c>
      <c r="AS134">
        <v>0.80969999999999998</v>
      </c>
      <c r="AT134">
        <v>0.2833</v>
      </c>
      <c r="AU134">
        <v>0.17380000000000001</v>
      </c>
      <c r="AV134">
        <v>0.48409999999999997</v>
      </c>
      <c r="AW134">
        <v>0.75509999999999999</v>
      </c>
      <c r="AX134">
        <v>0</v>
      </c>
      <c r="AY134">
        <v>0</v>
      </c>
      <c r="AZ134">
        <v>0.72889999999999999</v>
      </c>
      <c r="BA134">
        <v>5.0599999999999999E-2</v>
      </c>
      <c r="BB134">
        <v>0.90049999999999997</v>
      </c>
      <c r="BC134">
        <v>0.78490000000000004</v>
      </c>
      <c r="BD134">
        <v>0.68779999999999997</v>
      </c>
      <c r="BE134">
        <v>0.1143</v>
      </c>
      <c r="BF134">
        <v>0.15240000000000001</v>
      </c>
      <c r="BG134">
        <v>0.39739999999999998</v>
      </c>
      <c r="BH134">
        <v>0.56979999999999997</v>
      </c>
      <c r="BI134">
        <v>0.48449999999999999</v>
      </c>
      <c r="BJ134" s="13">
        <v>0.48270000000000002</v>
      </c>
      <c r="BK134" s="13">
        <v>0.59160000000000001</v>
      </c>
      <c r="BL134">
        <v>0.90010000000000001</v>
      </c>
    </row>
    <row r="135" spans="2:64" ht="15.75" customHeight="1">
      <c r="B135" t="s">
        <v>523</v>
      </c>
      <c r="C135">
        <v>0.54620000000000002</v>
      </c>
      <c r="D135">
        <v>0.78580000000000005</v>
      </c>
      <c r="E135">
        <v>0.74770000000000003</v>
      </c>
      <c r="F135">
        <v>0.83720000000000006</v>
      </c>
      <c r="G135">
        <v>0.97460000000000002</v>
      </c>
      <c r="H135">
        <v>0.86980000000000002</v>
      </c>
      <c r="I135">
        <v>0.1066</v>
      </c>
      <c r="J135">
        <v>0.89329999999999998</v>
      </c>
      <c r="K135">
        <v>0.99629999999999996</v>
      </c>
      <c r="L135">
        <v>1.8E-3</v>
      </c>
      <c r="M135">
        <v>0.84989999999999999</v>
      </c>
      <c r="N135">
        <v>0.98729999999999996</v>
      </c>
      <c r="O135">
        <v>1.8E-3</v>
      </c>
      <c r="P135">
        <v>0.81369999999999998</v>
      </c>
      <c r="Q135">
        <v>0.99629999999999996</v>
      </c>
      <c r="R135">
        <v>0.84619999999999995</v>
      </c>
      <c r="S135">
        <v>0.64549999999999996</v>
      </c>
      <c r="T135">
        <v>0.65090000000000003</v>
      </c>
      <c r="U135">
        <v>0.59850000000000003</v>
      </c>
      <c r="V135">
        <v>0.64119999999999999</v>
      </c>
      <c r="W135">
        <v>0.58040000000000003</v>
      </c>
      <c r="X135">
        <v>0.78480000000000005</v>
      </c>
      <c r="Y135">
        <v>0.47010000000000002</v>
      </c>
      <c r="Z135">
        <v>0.88060000000000005</v>
      </c>
      <c r="AA135">
        <v>0.37430000000000002</v>
      </c>
      <c r="AB135">
        <v>0.35260000000000002</v>
      </c>
      <c r="AC135">
        <v>0.55149999999999999</v>
      </c>
      <c r="AD135">
        <v>0.90049999999999997</v>
      </c>
      <c r="AE135">
        <v>0.78110000000000002</v>
      </c>
      <c r="AF135">
        <v>0.86250000000000004</v>
      </c>
      <c r="AG135">
        <v>0.83899999999999997</v>
      </c>
      <c r="AH135">
        <v>0.96199999999999997</v>
      </c>
      <c r="AI135">
        <v>0.52259999999999995</v>
      </c>
      <c r="AJ135">
        <v>0.29110000000000003</v>
      </c>
      <c r="AK135">
        <v>0.37430000000000002</v>
      </c>
      <c r="AL135">
        <v>0.54990000000000006</v>
      </c>
      <c r="AM135">
        <v>0.67789999999999995</v>
      </c>
      <c r="AN135">
        <v>0.94179999999999997</v>
      </c>
      <c r="AO135">
        <v>0.95220000000000005</v>
      </c>
      <c r="AP135">
        <v>0.82669999999999999</v>
      </c>
      <c r="AQ135">
        <v>0.99039999999999995</v>
      </c>
      <c r="AR135">
        <v>0.98280000000000001</v>
      </c>
      <c r="AS135">
        <v>0.96419999999999995</v>
      </c>
      <c r="AT135">
        <v>0.30180000000000001</v>
      </c>
      <c r="AU135">
        <v>6.54E-2</v>
      </c>
      <c r="AV135">
        <v>0.11210000000000001</v>
      </c>
      <c r="AW135">
        <v>0.64670000000000005</v>
      </c>
      <c r="AX135">
        <v>0</v>
      </c>
      <c r="AY135">
        <v>0</v>
      </c>
      <c r="AZ135">
        <v>0.83169999999999999</v>
      </c>
      <c r="BA135">
        <v>6.7500000000000004E-2</v>
      </c>
      <c r="BB135">
        <v>0.81979999999999997</v>
      </c>
      <c r="BC135">
        <v>0.54769999999999996</v>
      </c>
      <c r="BD135">
        <v>0.34300000000000003</v>
      </c>
      <c r="BE135">
        <v>0.37559999999999999</v>
      </c>
      <c r="BF135">
        <v>0.28310000000000002</v>
      </c>
      <c r="BG135">
        <v>0.81850000000000001</v>
      </c>
      <c r="BH135">
        <v>0.74770000000000003</v>
      </c>
      <c r="BI135">
        <v>0.48630000000000001</v>
      </c>
      <c r="BJ135" s="13">
        <v>0.41920000000000002</v>
      </c>
      <c r="BK135" s="13">
        <v>0.41739999999999999</v>
      </c>
      <c r="BL135">
        <v>0.90010000000000001</v>
      </c>
    </row>
    <row r="136" spans="2:64" ht="15.75" customHeight="1">
      <c r="B136" t="s">
        <v>528</v>
      </c>
      <c r="C136">
        <v>0.59699999999999998</v>
      </c>
      <c r="D136">
        <v>0.66959999999999997</v>
      </c>
      <c r="E136">
        <v>0.55530000000000002</v>
      </c>
      <c r="F136">
        <v>0.53520000000000001</v>
      </c>
      <c r="G136">
        <v>0.60389999999999999</v>
      </c>
      <c r="H136">
        <v>0.47010000000000002</v>
      </c>
      <c r="I136">
        <v>2.1600000000000001E-2</v>
      </c>
      <c r="J136">
        <v>0.97829999999999995</v>
      </c>
      <c r="K136">
        <v>0.99809999999999999</v>
      </c>
      <c r="L136">
        <v>1.8E-3</v>
      </c>
      <c r="M136">
        <v>0.84989999999999999</v>
      </c>
      <c r="N136">
        <v>0.98729999999999996</v>
      </c>
      <c r="O136">
        <v>1.8E-3</v>
      </c>
      <c r="P136">
        <v>0.81369999999999998</v>
      </c>
      <c r="Q136">
        <v>0.98009999999999997</v>
      </c>
      <c r="R136">
        <v>0.65820000000000001</v>
      </c>
      <c r="S136">
        <v>0.81010000000000004</v>
      </c>
      <c r="T136">
        <v>0.83899999999999997</v>
      </c>
      <c r="U136">
        <v>0.44790000000000002</v>
      </c>
      <c r="V136">
        <v>0.4219</v>
      </c>
      <c r="W136">
        <v>0.46829999999999999</v>
      </c>
      <c r="X136">
        <v>0.81910000000000005</v>
      </c>
      <c r="Y136">
        <v>0.2278</v>
      </c>
      <c r="Z136">
        <v>0.89329999999999998</v>
      </c>
      <c r="AA136">
        <v>0.29470000000000002</v>
      </c>
      <c r="AB136">
        <v>0.43390000000000001</v>
      </c>
      <c r="AC136">
        <v>0.52259999999999995</v>
      </c>
      <c r="AD136">
        <v>0.877</v>
      </c>
      <c r="AE136">
        <v>0.72870000000000001</v>
      </c>
      <c r="AF136">
        <v>0.78480000000000005</v>
      </c>
      <c r="AG136">
        <v>0.76849999999999996</v>
      </c>
      <c r="AH136">
        <v>0.92579999999999996</v>
      </c>
      <c r="AI136">
        <v>0.66539999999999999</v>
      </c>
      <c r="AJ136">
        <v>0.60029999999999994</v>
      </c>
      <c r="AK136">
        <v>0.58399999999999996</v>
      </c>
      <c r="AL136">
        <v>0.48020000000000002</v>
      </c>
      <c r="AM136">
        <v>0.54800000000000004</v>
      </c>
      <c r="AN136">
        <v>0.95489999999999997</v>
      </c>
      <c r="AO136">
        <v>0.96940000000000004</v>
      </c>
      <c r="AP136">
        <v>0.71750000000000003</v>
      </c>
      <c r="AQ136">
        <v>0.998</v>
      </c>
      <c r="AR136">
        <v>0.99609999999999999</v>
      </c>
      <c r="AS136">
        <v>0.87749999999999995</v>
      </c>
      <c r="AT136">
        <v>0.2777</v>
      </c>
      <c r="AU136">
        <v>9.3399999999999997E-2</v>
      </c>
      <c r="AV136">
        <v>0.37380000000000002</v>
      </c>
      <c r="AW136">
        <v>0.79059999999999997</v>
      </c>
      <c r="AX136">
        <v>0</v>
      </c>
      <c r="AY136">
        <v>0</v>
      </c>
      <c r="AZ136">
        <v>0.88029999999999997</v>
      </c>
      <c r="BA136">
        <v>8.6300000000000002E-2</v>
      </c>
      <c r="BB136">
        <v>0.79169999999999996</v>
      </c>
      <c r="BC136">
        <v>0.52200000000000002</v>
      </c>
      <c r="BD136">
        <v>0.38290000000000002</v>
      </c>
      <c r="BE136">
        <v>0.16869999999999999</v>
      </c>
      <c r="BF136">
        <v>0.21959999999999999</v>
      </c>
      <c r="BG136">
        <v>0.43369999999999997</v>
      </c>
      <c r="BH136">
        <v>0.67149999999999999</v>
      </c>
      <c r="BI136">
        <v>0.34300000000000003</v>
      </c>
      <c r="BJ136" s="13">
        <v>0.3049</v>
      </c>
      <c r="BK136" s="13">
        <v>0.31759999999999999</v>
      </c>
      <c r="BL136">
        <v>0.90010000000000001</v>
      </c>
    </row>
    <row r="137" spans="2:64" ht="15.75" customHeight="1">
      <c r="B137" t="s">
        <v>532</v>
      </c>
      <c r="C137">
        <v>0.65329999999999999</v>
      </c>
      <c r="D137">
        <v>0.55710000000000004</v>
      </c>
      <c r="E137">
        <v>0.3901</v>
      </c>
      <c r="F137">
        <v>0.58399999999999996</v>
      </c>
      <c r="G137">
        <v>0.63290000000000002</v>
      </c>
      <c r="H137">
        <v>0.80649999999999999</v>
      </c>
      <c r="I137">
        <v>0.36699999999999999</v>
      </c>
      <c r="J137">
        <v>0.63290000000000002</v>
      </c>
      <c r="K137">
        <v>0.93120000000000003</v>
      </c>
      <c r="L137">
        <v>1.8E-3</v>
      </c>
      <c r="M137">
        <v>0.84989999999999999</v>
      </c>
      <c r="N137">
        <v>0.98729999999999996</v>
      </c>
      <c r="O137">
        <v>1.8E-3</v>
      </c>
      <c r="P137">
        <v>0.81369999999999998</v>
      </c>
      <c r="Q137">
        <v>0.97640000000000005</v>
      </c>
      <c r="R137">
        <v>0.81010000000000004</v>
      </c>
      <c r="S137">
        <v>0.64549999999999996</v>
      </c>
      <c r="T137">
        <v>0.67259999999999998</v>
      </c>
      <c r="U137">
        <v>0.52600000000000002</v>
      </c>
      <c r="V137">
        <v>0.4572</v>
      </c>
      <c r="W137">
        <v>0.46829999999999999</v>
      </c>
      <c r="X137">
        <v>0.82450000000000001</v>
      </c>
      <c r="Y137">
        <v>0.34350000000000003</v>
      </c>
      <c r="Z137">
        <v>0.82269999999999999</v>
      </c>
      <c r="AA137">
        <v>0.39960000000000001</v>
      </c>
      <c r="AB137">
        <v>0.3291</v>
      </c>
      <c r="AC137">
        <v>0.34899999999999998</v>
      </c>
      <c r="AD137">
        <v>0.66</v>
      </c>
      <c r="AE137">
        <v>0.48820000000000002</v>
      </c>
      <c r="AF137">
        <v>0.60570000000000002</v>
      </c>
      <c r="AG137">
        <v>0.63290000000000002</v>
      </c>
      <c r="AH137">
        <v>0.67259999999999998</v>
      </c>
      <c r="AI137">
        <v>0.62739999999999996</v>
      </c>
      <c r="AJ137">
        <v>0.46650000000000003</v>
      </c>
      <c r="AK137">
        <v>0.50449999999999995</v>
      </c>
      <c r="AL137">
        <v>0.65159999999999996</v>
      </c>
      <c r="AM137">
        <v>0.62709999999999999</v>
      </c>
      <c r="AN137">
        <v>0.8367</v>
      </c>
      <c r="AO137">
        <v>0.85870000000000002</v>
      </c>
      <c r="AP137">
        <v>0.53480000000000005</v>
      </c>
      <c r="AQ137">
        <v>0.81030000000000002</v>
      </c>
      <c r="AR137">
        <v>0.83579999999999999</v>
      </c>
      <c r="AS137">
        <v>0.4632</v>
      </c>
      <c r="AT137">
        <v>0.30370000000000003</v>
      </c>
      <c r="AU137">
        <v>0.29339999999999999</v>
      </c>
      <c r="AV137">
        <v>0.157</v>
      </c>
      <c r="AW137">
        <v>0.84670000000000001</v>
      </c>
      <c r="AX137">
        <v>0</v>
      </c>
      <c r="AY137">
        <v>0</v>
      </c>
      <c r="AZ137">
        <v>0.2467</v>
      </c>
      <c r="BA137">
        <v>0.32640000000000002</v>
      </c>
      <c r="BB137">
        <v>0.24010000000000001</v>
      </c>
      <c r="BC137">
        <v>0.59</v>
      </c>
      <c r="BD137">
        <v>0.50629999999999997</v>
      </c>
      <c r="BE137">
        <v>0.2359</v>
      </c>
      <c r="BF137">
        <v>0.18870000000000001</v>
      </c>
      <c r="BG137">
        <v>0.82750000000000001</v>
      </c>
      <c r="BH137">
        <v>0.52080000000000004</v>
      </c>
      <c r="BI137">
        <v>0.37019999999999997</v>
      </c>
      <c r="BJ137" s="13">
        <v>0.38650000000000001</v>
      </c>
      <c r="BK137" s="13">
        <v>0.35020000000000001</v>
      </c>
      <c r="BL137">
        <v>0.90010000000000001</v>
      </c>
    </row>
    <row r="138" spans="2:64" ht="15.75" customHeight="1">
      <c r="B138" t="s">
        <v>537</v>
      </c>
      <c r="C138">
        <v>0.2359</v>
      </c>
      <c r="D138">
        <v>0.50449999999999995</v>
      </c>
      <c r="E138">
        <v>0.81299999999999994</v>
      </c>
      <c r="F138">
        <v>0.60029999999999994</v>
      </c>
      <c r="G138">
        <v>0.50449999999999995</v>
      </c>
      <c r="H138">
        <v>0.50629999999999997</v>
      </c>
      <c r="I138">
        <v>0.1862</v>
      </c>
      <c r="J138">
        <v>0.81369999999999998</v>
      </c>
      <c r="K138">
        <v>0.96560000000000001</v>
      </c>
      <c r="L138">
        <v>0.20069999999999999</v>
      </c>
      <c r="M138">
        <v>0.79920000000000002</v>
      </c>
      <c r="N138">
        <v>0.97099999999999997</v>
      </c>
      <c r="O138">
        <v>0.25490000000000002</v>
      </c>
      <c r="P138">
        <v>0.745</v>
      </c>
      <c r="Q138">
        <v>0.90949999999999998</v>
      </c>
      <c r="R138">
        <v>0.7631</v>
      </c>
      <c r="S138">
        <v>0.64549999999999996</v>
      </c>
      <c r="T138">
        <v>0.70340000000000003</v>
      </c>
      <c r="U138">
        <v>0.23599999999999999</v>
      </c>
      <c r="V138">
        <v>0.35310000000000002</v>
      </c>
      <c r="W138">
        <v>0.46829999999999999</v>
      </c>
      <c r="X138">
        <v>0.88419999999999999</v>
      </c>
      <c r="Y138">
        <v>0.745</v>
      </c>
      <c r="Z138">
        <v>0.81910000000000005</v>
      </c>
      <c r="AA138">
        <v>0.75219999999999998</v>
      </c>
      <c r="AB138">
        <v>0.35260000000000002</v>
      </c>
      <c r="AC138">
        <v>0.34899999999999998</v>
      </c>
      <c r="AD138">
        <v>0.66</v>
      </c>
      <c r="AE138">
        <v>0.44840000000000002</v>
      </c>
      <c r="AF138">
        <v>0.57499999999999996</v>
      </c>
      <c r="AG138">
        <v>0.59309999999999996</v>
      </c>
      <c r="AH138">
        <v>0.65820000000000001</v>
      </c>
      <c r="AI138">
        <v>1.8E-3</v>
      </c>
      <c r="AJ138">
        <v>1.8E-3</v>
      </c>
      <c r="AK138">
        <v>1.8E-3</v>
      </c>
      <c r="AL138">
        <v>0.75890000000000002</v>
      </c>
      <c r="AM138">
        <v>0.65720000000000001</v>
      </c>
      <c r="AN138">
        <v>0.78610000000000002</v>
      </c>
      <c r="AO138">
        <v>0.83579999999999999</v>
      </c>
      <c r="AP138">
        <v>0.69110000000000005</v>
      </c>
      <c r="AQ138">
        <v>0.85240000000000005</v>
      </c>
      <c r="AR138">
        <v>0.87019999999999997</v>
      </c>
      <c r="AS138">
        <v>0.72499999999999998</v>
      </c>
      <c r="AT138">
        <v>0.2611</v>
      </c>
      <c r="AU138">
        <v>0.16070000000000001</v>
      </c>
      <c r="AV138">
        <v>0.22239999999999999</v>
      </c>
      <c r="AW138">
        <v>0.3196</v>
      </c>
      <c r="AX138">
        <v>0</v>
      </c>
      <c r="AY138">
        <v>0</v>
      </c>
      <c r="AZ138">
        <v>0.58499999999999996</v>
      </c>
      <c r="BA138">
        <v>0.26819999999999999</v>
      </c>
      <c r="BB138">
        <v>0.60780000000000001</v>
      </c>
      <c r="BC138">
        <v>0.31979999999999997</v>
      </c>
      <c r="BD138">
        <v>0.2903</v>
      </c>
      <c r="BE138">
        <v>0.2631</v>
      </c>
      <c r="BF138">
        <v>0.33029999999999998</v>
      </c>
      <c r="BG138">
        <v>0.36840000000000001</v>
      </c>
      <c r="BH138">
        <v>0.51170000000000004</v>
      </c>
      <c r="BI138">
        <v>0.34839999999999999</v>
      </c>
      <c r="BJ138" s="13">
        <v>0.37930000000000003</v>
      </c>
      <c r="BK138" s="13">
        <v>0.5353</v>
      </c>
      <c r="BL138">
        <v>0</v>
      </c>
    </row>
    <row r="139" spans="2:64" ht="15.75" customHeight="1">
      <c r="B139" t="s">
        <v>541</v>
      </c>
      <c r="C139">
        <v>0.5716</v>
      </c>
      <c r="D139">
        <v>1.4500000000000001E-2</v>
      </c>
      <c r="E139">
        <v>7.4399999999999994E-2</v>
      </c>
      <c r="F139">
        <v>0.51170000000000004</v>
      </c>
      <c r="G139">
        <v>0.37069999999999997</v>
      </c>
      <c r="H139">
        <v>0.75580000000000003</v>
      </c>
      <c r="I139">
        <v>0.1229</v>
      </c>
      <c r="J139">
        <v>0.877</v>
      </c>
      <c r="K139">
        <v>0.9204</v>
      </c>
      <c r="L139">
        <v>1.8E-3</v>
      </c>
      <c r="M139">
        <v>0.84989999999999999</v>
      </c>
      <c r="N139">
        <v>0.90049999999999997</v>
      </c>
      <c r="O139">
        <v>1.8E-3</v>
      </c>
      <c r="P139">
        <v>0.81369999999999998</v>
      </c>
      <c r="Q139">
        <v>0.77929999999999999</v>
      </c>
      <c r="R139">
        <v>0.86609999999999998</v>
      </c>
      <c r="S139">
        <v>0.81010000000000004</v>
      </c>
      <c r="T139">
        <v>0.57140000000000002</v>
      </c>
      <c r="U139">
        <v>0.54459999999999997</v>
      </c>
      <c r="V139">
        <v>0.53900000000000003</v>
      </c>
      <c r="W139">
        <v>0.46829999999999999</v>
      </c>
      <c r="X139">
        <v>0.9204</v>
      </c>
      <c r="Y139">
        <v>0.43390000000000001</v>
      </c>
      <c r="Z139">
        <v>0.9113</v>
      </c>
      <c r="AA139">
        <v>0.44840000000000002</v>
      </c>
      <c r="AB139">
        <v>0.43390000000000001</v>
      </c>
      <c r="AC139">
        <v>0.43030000000000002</v>
      </c>
      <c r="AD139">
        <v>0.77929999999999999</v>
      </c>
      <c r="AE139">
        <v>0.53700000000000003</v>
      </c>
      <c r="AF139">
        <v>0.60570000000000002</v>
      </c>
      <c r="AG139">
        <v>0.68710000000000004</v>
      </c>
      <c r="AH139">
        <v>0.6925</v>
      </c>
      <c r="AI139">
        <v>0.63290000000000002</v>
      </c>
      <c r="AJ139">
        <v>0.60570000000000002</v>
      </c>
      <c r="AK139">
        <v>0.56230000000000002</v>
      </c>
      <c r="AL139">
        <v>0.51600000000000001</v>
      </c>
      <c r="AM139">
        <v>0.5706</v>
      </c>
      <c r="AN139">
        <v>0.97740000000000005</v>
      </c>
      <c r="AO139">
        <v>0.98470000000000002</v>
      </c>
      <c r="AP139">
        <v>0.92269999999999996</v>
      </c>
      <c r="AQ139">
        <v>0.98270000000000002</v>
      </c>
      <c r="AR139">
        <v>0.97699999999999998</v>
      </c>
      <c r="AS139">
        <v>0.95099999999999996</v>
      </c>
      <c r="AT139">
        <v>0.18509999999999999</v>
      </c>
      <c r="AU139">
        <v>0.38500000000000001</v>
      </c>
      <c r="AV139">
        <v>0.71960000000000002</v>
      </c>
      <c r="AW139">
        <v>0.68220000000000003</v>
      </c>
      <c r="AX139">
        <v>0</v>
      </c>
      <c r="AY139">
        <v>0</v>
      </c>
      <c r="AZ139">
        <v>0.98499999999999999</v>
      </c>
      <c r="BA139">
        <v>0.1013</v>
      </c>
      <c r="BB139">
        <v>0.75600000000000001</v>
      </c>
      <c r="BC139">
        <v>0.32350000000000001</v>
      </c>
      <c r="BD139">
        <v>0.85289999999999999</v>
      </c>
      <c r="BE139">
        <v>0.55349999999999999</v>
      </c>
      <c r="BF139">
        <v>0.5444</v>
      </c>
      <c r="BG139">
        <v>0.50990000000000002</v>
      </c>
      <c r="BH139">
        <v>1.0800000000000001E-2</v>
      </c>
      <c r="BI139">
        <v>0.61160000000000003</v>
      </c>
      <c r="BJ139" s="13">
        <v>0.86560000000000004</v>
      </c>
      <c r="BK139" s="13">
        <v>0.83479999999999999</v>
      </c>
      <c r="BL139">
        <v>0</v>
      </c>
    </row>
    <row r="140" spans="2:64" ht="15.75" customHeight="1">
      <c r="B140" t="s">
        <v>547</v>
      </c>
      <c r="C140">
        <v>0.51170000000000004</v>
      </c>
      <c r="D140">
        <v>0.80759999999999998</v>
      </c>
      <c r="E140">
        <v>0.78939999999999999</v>
      </c>
      <c r="F140">
        <v>0.30559999999999998</v>
      </c>
      <c r="G140">
        <v>0.23860000000000001</v>
      </c>
      <c r="H140">
        <v>0.60750000000000004</v>
      </c>
      <c r="I140">
        <v>0.1084</v>
      </c>
      <c r="J140">
        <v>0.89149999999999996</v>
      </c>
      <c r="K140">
        <v>0.97640000000000005</v>
      </c>
      <c r="L140">
        <v>0.1681</v>
      </c>
      <c r="M140">
        <v>0.83179999999999998</v>
      </c>
      <c r="N140">
        <v>0.94389999999999996</v>
      </c>
      <c r="O140">
        <v>1.8E-3</v>
      </c>
      <c r="P140">
        <v>0.81369999999999998</v>
      </c>
      <c r="Q140">
        <v>0.8679</v>
      </c>
      <c r="R140">
        <v>0.59850000000000003</v>
      </c>
      <c r="S140">
        <v>0.3417</v>
      </c>
      <c r="T140">
        <v>0.55330000000000001</v>
      </c>
      <c r="U140">
        <v>0.63009999999999999</v>
      </c>
      <c r="V140">
        <v>0.6784</v>
      </c>
      <c r="W140">
        <v>0.46829999999999999</v>
      </c>
      <c r="X140">
        <v>0.91320000000000001</v>
      </c>
      <c r="Y140">
        <v>0.59489999999999998</v>
      </c>
      <c r="Z140">
        <v>0.85709999999999997</v>
      </c>
      <c r="AA140">
        <v>0.70699999999999996</v>
      </c>
      <c r="AB140">
        <v>0.21690000000000001</v>
      </c>
      <c r="AC140">
        <v>0.3236</v>
      </c>
      <c r="AD140">
        <v>0.4773</v>
      </c>
      <c r="AE140">
        <v>0.37069999999999997</v>
      </c>
      <c r="AF140">
        <v>0.58579999999999999</v>
      </c>
      <c r="AG140">
        <v>0.54969999999999997</v>
      </c>
      <c r="AH140">
        <v>0.61480000000000001</v>
      </c>
      <c r="AI140">
        <v>0.41589999999999999</v>
      </c>
      <c r="AJ140">
        <v>0.38690000000000002</v>
      </c>
      <c r="AK140">
        <v>0.3508</v>
      </c>
      <c r="AL140">
        <v>0.3634</v>
      </c>
      <c r="AM140">
        <v>0.32200000000000001</v>
      </c>
      <c r="AN140">
        <v>0.76359999999999995</v>
      </c>
      <c r="AO140">
        <v>0.82250000000000001</v>
      </c>
      <c r="AP140">
        <v>0.54039999999999999</v>
      </c>
      <c r="AQ140">
        <v>0.85050000000000003</v>
      </c>
      <c r="AR140">
        <v>0.86829999999999996</v>
      </c>
      <c r="AS140">
        <v>0.81159999999999999</v>
      </c>
      <c r="AT140">
        <v>0.2888</v>
      </c>
      <c r="AU140">
        <v>0.13830000000000001</v>
      </c>
      <c r="AV140">
        <v>0.2261</v>
      </c>
      <c r="AW140">
        <v>0.53449999999999998</v>
      </c>
      <c r="AX140">
        <v>0</v>
      </c>
      <c r="AY140">
        <v>0</v>
      </c>
      <c r="AZ140">
        <v>0.6411</v>
      </c>
      <c r="BA140">
        <v>0.18940000000000001</v>
      </c>
      <c r="BB140">
        <v>0.74099999999999999</v>
      </c>
      <c r="BC140">
        <v>0.59919999999999995</v>
      </c>
      <c r="BD140">
        <v>0.35930000000000001</v>
      </c>
      <c r="BE140">
        <v>0.38469999999999999</v>
      </c>
      <c r="BF140">
        <v>0.35570000000000002</v>
      </c>
      <c r="BG140">
        <v>0.65329999999999999</v>
      </c>
      <c r="BH140">
        <v>0.81850000000000001</v>
      </c>
      <c r="BI140">
        <v>0.42830000000000001</v>
      </c>
      <c r="BJ140" s="13">
        <v>0.31390000000000001</v>
      </c>
      <c r="BK140" s="13">
        <v>0.35930000000000001</v>
      </c>
      <c r="BL140">
        <v>0.90010000000000001</v>
      </c>
    </row>
    <row r="141" spans="2:64" ht="15.75" customHeight="1">
      <c r="B141" t="s">
        <v>550</v>
      </c>
      <c r="C141">
        <v>8.9999999999999993E-3</v>
      </c>
      <c r="D141">
        <v>0.41370000000000001</v>
      </c>
      <c r="E141">
        <v>0.98909999999999998</v>
      </c>
      <c r="F141">
        <v>0.52070000000000005</v>
      </c>
      <c r="G141">
        <v>0.3291</v>
      </c>
      <c r="H141">
        <v>0.79200000000000004</v>
      </c>
      <c r="I141">
        <v>0.1772</v>
      </c>
      <c r="J141">
        <v>0.82269999999999999</v>
      </c>
      <c r="K141">
        <v>0.95660000000000001</v>
      </c>
      <c r="L141">
        <v>0.18079999999999999</v>
      </c>
      <c r="M141">
        <v>0.81910000000000005</v>
      </c>
      <c r="N141">
        <v>0.9204</v>
      </c>
      <c r="O141">
        <v>1.8E-3</v>
      </c>
      <c r="P141">
        <v>0.81369999999999998</v>
      </c>
      <c r="Q141">
        <v>0.81189999999999996</v>
      </c>
      <c r="R141">
        <v>0.95660000000000001</v>
      </c>
      <c r="S141">
        <v>0.64549999999999996</v>
      </c>
      <c r="T141">
        <v>0.8589</v>
      </c>
      <c r="U141">
        <v>0.28249999999999997</v>
      </c>
      <c r="V141">
        <v>0.72670000000000001</v>
      </c>
      <c r="W141">
        <v>0.46829999999999999</v>
      </c>
      <c r="X141">
        <v>0.89329999999999998</v>
      </c>
      <c r="Y141">
        <v>0.73050000000000004</v>
      </c>
      <c r="Z141">
        <v>0.86070000000000002</v>
      </c>
      <c r="AA141">
        <v>0.78480000000000005</v>
      </c>
      <c r="AB141">
        <v>2.53E-2</v>
      </c>
      <c r="AC141">
        <v>0.63829999999999998</v>
      </c>
      <c r="AD141">
        <v>0.33810000000000001</v>
      </c>
      <c r="AE141">
        <v>0.50449999999999995</v>
      </c>
      <c r="AF141">
        <v>0.94389999999999996</v>
      </c>
      <c r="AG141">
        <v>0.80279999999999996</v>
      </c>
      <c r="AH141">
        <v>0.78839999999999999</v>
      </c>
      <c r="AI141">
        <v>0.27479999999999999</v>
      </c>
      <c r="AJ141">
        <v>0.2278</v>
      </c>
      <c r="AK141">
        <v>0.21510000000000001</v>
      </c>
      <c r="AL141">
        <v>0</v>
      </c>
      <c r="AM141">
        <v>0</v>
      </c>
      <c r="AN141">
        <v>0.38640000000000002</v>
      </c>
      <c r="AP141">
        <v>0.25979999999999998</v>
      </c>
      <c r="AQ141">
        <v>0</v>
      </c>
      <c r="AS141">
        <v>3.0099999999999998E-2</v>
      </c>
      <c r="AT141">
        <v>1.11E-2</v>
      </c>
      <c r="AU141">
        <v>0.99809999999999999</v>
      </c>
      <c r="AV141">
        <v>0.62050000000000005</v>
      </c>
      <c r="AW141">
        <v>0.91579999999999995</v>
      </c>
      <c r="AX141">
        <v>0</v>
      </c>
      <c r="AY141">
        <v>0</v>
      </c>
      <c r="AZ141">
        <v>0</v>
      </c>
      <c r="BA141">
        <v>1.6799999999999999E-2</v>
      </c>
      <c r="BB141">
        <v>0.95679999999999998</v>
      </c>
      <c r="BC141">
        <v>0.1231</v>
      </c>
      <c r="BD141">
        <v>0.15240000000000001</v>
      </c>
      <c r="BE141">
        <v>0.86199999999999999</v>
      </c>
      <c r="BF141">
        <v>0.85660000000000003</v>
      </c>
      <c r="BG141">
        <v>0.50990000000000002</v>
      </c>
      <c r="BH141">
        <v>0.36109999999999998</v>
      </c>
      <c r="BI141">
        <v>0.22140000000000001</v>
      </c>
      <c r="BJ141" s="13">
        <v>0.24859999999999999</v>
      </c>
      <c r="BK141" s="13">
        <v>0.70409999999999995</v>
      </c>
      <c r="BL141">
        <v>0</v>
      </c>
    </row>
    <row r="142" spans="2:64" ht="15.75" customHeight="1">
      <c r="B142" t="s">
        <v>555</v>
      </c>
      <c r="C142">
        <v>0.60070000000000001</v>
      </c>
      <c r="D142">
        <v>0.64239999999999997</v>
      </c>
      <c r="E142">
        <v>0.53900000000000003</v>
      </c>
      <c r="F142">
        <v>0.82089999999999996</v>
      </c>
      <c r="G142">
        <v>0.77749999999999997</v>
      </c>
      <c r="H142">
        <v>0.89690000000000003</v>
      </c>
      <c r="I142">
        <v>0.20069999999999999</v>
      </c>
      <c r="J142">
        <v>0.79920000000000002</v>
      </c>
      <c r="K142">
        <v>0.89690000000000003</v>
      </c>
      <c r="L142">
        <v>0.1772</v>
      </c>
      <c r="M142">
        <v>0.82269999999999999</v>
      </c>
      <c r="N142">
        <v>0.86980000000000002</v>
      </c>
      <c r="O142">
        <v>0.21510000000000001</v>
      </c>
      <c r="P142">
        <v>0.78480000000000005</v>
      </c>
      <c r="Q142">
        <v>0.86250000000000004</v>
      </c>
      <c r="R142">
        <v>0.8155</v>
      </c>
      <c r="S142">
        <v>0.81010000000000004</v>
      </c>
      <c r="T142">
        <v>0.88959999999999995</v>
      </c>
      <c r="U142">
        <v>0.88839999999999997</v>
      </c>
      <c r="V142">
        <v>0.91820000000000002</v>
      </c>
      <c r="W142">
        <v>0.46829999999999999</v>
      </c>
      <c r="X142">
        <v>0.84989999999999999</v>
      </c>
      <c r="Y142">
        <v>0.71060000000000001</v>
      </c>
      <c r="Z142">
        <v>0.80649999999999999</v>
      </c>
      <c r="AA142">
        <v>0.77749999999999997</v>
      </c>
      <c r="AB142">
        <v>0.13009999999999999</v>
      </c>
      <c r="AC142">
        <v>0.61119999999999997</v>
      </c>
      <c r="AD142">
        <v>0.4773</v>
      </c>
      <c r="AE142">
        <v>0.53700000000000003</v>
      </c>
      <c r="AF142">
        <v>0.83</v>
      </c>
      <c r="AG142">
        <v>0.72150000000000003</v>
      </c>
      <c r="AH142">
        <v>0.70699999999999996</v>
      </c>
      <c r="AI142">
        <v>0.25850000000000001</v>
      </c>
      <c r="AJ142">
        <v>0.21510000000000001</v>
      </c>
      <c r="AK142">
        <v>0.1971</v>
      </c>
      <c r="AL142">
        <v>0.2994</v>
      </c>
      <c r="AM142">
        <v>0.29559999999999997</v>
      </c>
      <c r="AN142">
        <v>0.61529999999999996</v>
      </c>
      <c r="AO142">
        <v>0.75760000000000005</v>
      </c>
      <c r="AP142">
        <v>0.35589999999999999</v>
      </c>
      <c r="AQ142">
        <v>0.87350000000000005</v>
      </c>
      <c r="AR142">
        <v>0.88739999999999997</v>
      </c>
      <c r="AS142">
        <v>0.69110000000000005</v>
      </c>
      <c r="AT142">
        <v>0.47770000000000001</v>
      </c>
      <c r="AU142">
        <v>0.63549999999999995</v>
      </c>
      <c r="AV142">
        <v>0.83919999999999995</v>
      </c>
      <c r="AW142">
        <v>0.5121</v>
      </c>
      <c r="AX142">
        <v>0</v>
      </c>
      <c r="AY142">
        <v>0</v>
      </c>
      <c r="AZ142">
        <v>0.76629999999999998</v>
      </c>
      <c r="BA142">
        <v>2.6200000000000001E-2</v>
      </c>
      <c r="BB142">
        <v>0.94930000000000003</v>
      </c>
      <c r="BC142">
        <v>0.91169999999999995</v>
      </c>
      <c r="BD142">
        <v>0.83479999999999999</v>
      </c>
      <c r="BE142">
        <v>0.58979999999999999</v>
      </c>
      <c r="BF142">
        <v>0.5716</v>
      </c>
      <c r="BG142">
        <v>0.52990000000000004</v>
      </c>
      <c r="BH142">
        <v>0.57709999999999995</v>
      </c>
      <c r="BI142">
        <v>0.75680000000000003</v>
      </c>
      <c r="BJ142" s="13">
        <v>0.73860000000000003</v>
      </c>
      <c r="BK142" s="13">
        <v>0.70960000000000001</v>
      </c>
      <c r="BL142">
        <v>0</v>
      </c>
    </row>
    <row r="143" spans="2:64" ht="15.75" customHeight="1">
      <c r="B143" t="s">
        <v>559</v>
      </c>
      <c r="C143">
        <v>0.55349999999999999</v>
      </c>
      <c r="D143">
        <v>0.48630000000000001</v>
      </c>
      <c r="E143">
        <v>0.46460000000000001</v>
      </c>
      <c r="F143">
        <v>0.89510000000000001</v>
      </c>
      <c r="G143">
        <v>0.8589</v>
      </c>
      <c r="H143">
        <v>0.92759999999999998</v>
      </c>
      <c r="I143">
        <v>9.4E-2</v>
      </c>
      <c r="J143">
        <v>0.90590000000000004</v>
      </c>
      <c r="K143">
        <v>0.98370000000000002</v>
      </c>
      <c r="L143">
        <v>1.8E-3</v>
      </c>
      <c r="M143">
        <v>0.84989999999999999</v>
      </c>
      <c r="N143">
        <v>0.98009999999999997</v>
      </c>
      <c r="O143">
        <v>1.8E-3</v>
      </c>
      <c r="P143">
        <v>0.81369999999999998</v>
      </c>
      <c r="Q143">
        <v>0.94750000000000001</v>
      </c>
      <c r="R143">
        <v>0.71789999999999998</v>
      </c>
      <c r="S143">
        <v>0.81010000000000004</v>
      </c>
      <c r="T143">
        <v>0.89329999999999998</v>
      </c>
      <c r="U143">
        <v>0.74529999999999996</v>
      </c>
      <c r="V143">
        <v>0.81410000000000005</v>
      </c>
      <c r="W143">
        <v>0.46829999999999999</v>
      </c>
      <c r="X143">
        <v>0.82640000000000002</v>
      </c>
      <c r="Y143">
        <v>0.50270000000000004</v>
      </c>
      <c r="Z143">
        <v>0.69799999999999995</v>
      </c>
      <c r="AA143">
        <v>0.55689999999999995</v>
      </c>
      <c r="AB143">
        <v>0.18440000000000001</v>
      </c>
      <c r="AC143">
        <v>0.37790000000000001</v>
      </c>
      <c r="AD143">
        <v>0.60750000000000004</v>
      </c>
      <c r="AE143">
        <v>0.50449999999999995</v>
      </c>
      <c r="AF143">
        <v>0.71419999999999995</v>
      </c>
      <c r="AG143">
        <v>0.71240000000000003</v>
      </c>
      <c r="AH143">
        <v>0.71970000000000001</v>
      </c>
      <c r="AI143">
        <v>0.65090000000000003</v>
      </c>
      <c r="AJ143">
        <v>0.62380000000000002</v>
      </c>
      <c r="AK143">
        <v>0.58579999999999999</v>
      </c>
      <c r="AL143">
        <v>0.32390000000000002</v>
      </c>
      <c r="AM143">
        <v>0.30499999999999999</v>
      </c>
      <c r="AN143">
        <v>0.58909999999999996</v>
      </c>
      <c r="AO143">
        <v>0.70799999999999996</v>
      </c>
      <c r="AP143">
        <v>0.39169999999999999</v>
      </c>
      <c r="AQ143">
        <v>0.89649999999999996</v>
      </c>
      <c r="AR143">
        <v>0.90069999999999995</v>
      </c>
      <c r="AS143">
        <v>0.79279999999999995</v>
      </c>
      <c r="AT143">
        <v>0.2</v>
      </c>
      <c r="AU143">
        <v>0.2616</v>
      </c>
      <c r="AV143">
        <v>0.59430000000000005</v>
      </c>
      <c r="AW143">
        <v>0.75700000000000001</v>
      </c>
      <c r="AX143">
        <v>0</v>
      </c>
      <c r="AY143">
        <v>0</v>
      </c>
      <c r="AZ143">
        <v>0.49149999999999999</v>
      </c>
      <c r="BA143">
        <v>0.1069</v>
      </c>
      <c r="BB143">
        <v>0.85919999999999996</v>
      </c>
      <c r="BC143">
        <v>0.39329999999999998</v>
      </c>
      <c r="BD143">
        <v>0.37019999999999997</v>
      </c>
      <c r="BE143">
        <v>0.50090000000000001</v>
      </c>
      <c r="BF143">
        <v>0.41739999999999999</v>
      </c>
      <c r="BG143">
        <v>0.75309999999999999</v>
      </c>
      <c r="BH143">
        <v>0.38290000000000002</v>
      </c>
      <c r="BI143">
        <v>0.71679999999999999</v>
      </c>
      <c r="BJ143" s="13">
        <v>0.74950000000000006</v>
      </c>
      <c r="BK143" s="13">
        <v>0.74409999999999998</v>
      </c>
      <c r="BL143">
        <v>0</v>
      </c>
    </row>
    <row r="144" spans="2:64" ht="15.75" customHeight="1">
      <c r="B144" t="s">
        <v>563</v>
      </c>
      <c r="C144">
        <v>0.46639999999999998</v>
      </c>
      <c r="D144">
        <v>9.2499999999999999E-2</v>
      </c>
      <c r="E144">
        <v>0.21590000000000001</v>
      </c>
      <c r="F144">
        <v>0.59670000000000001</v>
      </c>
      <c r="G144">
        <v>0.37969999999999998</v>
      </c>
      <c r="H144">
        <v>0.63470000000000004</v>
      </c>
      <c r="I144">
        <v>0.2893</v>
      </c>
      <c r="J144">
        <v>0.71060000000000001</v>
      </c>
      <c r="K144">
        <v>0.95469999999999999</v>
      </c>
      <c r="L144">
        <v>1.8E-3</v>
      </c>
      <c r="M144">
        <v>0.84989999999999999</v>
      </c>
      <c r="N144">
        <v>0.98370000000000002</v>
      </c>
      <c r="O144">
        <v>1.8E-3</v>
      </c>
      <c r="P144">
        <v>0.81369999999999998</v>
      </c>
      <c r="Q144">
        <v>0.84440000000000004</v>
      </c>
      <c r="R144">
        <v>0.71599999999999997</v>
      </c>
      <c r="S144">
        <v>0.64549999999999996</v>
      </c>
      <c r="T144">
        <v>0.80100000000000005</v>
      </c>
      <c r="U144">
        <v>0.9405</v>
      </c>
      <c r="V144">
        <v>0.96840000000000004</v>
      </c>
      <c r="W144">
        <v>0.46829999999999999</v>
      </c>
      <c r="X144">
        <v>0.81730000000000003</v>
      </c>
      <c r="Y144">
        <v>0.6835</v>
      </c>
      <c r="Z144">
        <v>0.71060000000000001</v>
      </c>
      <c r="AA144">
        <v>0.56779999999999997</v>
      </c>
      <c r="AB144">
        <v>0.35260000000000002</v>
      </c>
      <c r="AC144">
        <v>0.61119999999999997</v>
      </c>
      <c r="AD144">
        <v>0.83360000000000001</v>
      </c>
      <c r="AE144">
        <v>0.76849999999999996</v>
      </c>
      <c r="AF144">
        <v>0.85170000000000001</v>
      </c>
      <c r="AG144">
        <v>0.73229999999999995</v>
      </c>
      <c r="AH144">
        <v>0.91859999999999997</v>
      </c>
      <c r="AI144">
        <v>0.69620000000000004</v>
      </c>
      <c r="AJ144">
        <v>0.59670000000000001</v>
      </c>
      <c r="AK144">
        <v>0.59850000000000003</v>
      </c>
      <c r="AL144">
        <v>0.60260000000000002</v>
      </c>
      <c r="AM144">
        <v>0.60070000000000001</v>
      </c>
      <c r="AN144">
        <v>0.8649</v>
      </c>
      <c r="AO144">
        <v>0.88349999999999995</v>
      </c>
      <c r="AP144">
        <v>0.64970000000000006</v>
      </c>
      <c r="AQ144">
        <v>0.90610000000000002</v>
      </c>
      <c r="AR144">
        <v>0.91410000000000002</v>
      </c>
      <c r="AS144">
        <v>0.79469999999999996</v>
      </c>
      <c r="AT144">
        <v>0.2944</v>
      </c>
      <c r="AU144">
        <v>0.4803</v>
      </c>
      <c r="AV144">
        <v>0.63919999999999999</v>
      </c>
      <c r="AW144">
        <v>0.8448</v>
      </c>
      <c r="AX144">
        <v>0</v>
      </c>
      <c r="AY144">
        <v>0</v>
      </c>
      <c r="AZ144">
        <v>0.91959999999999997</v>
      </c>
      <c r="BA144">
        <v>2.06E-2</v>
      </c>
      <c r="BB144">
        <v>0.92120000000000002</v>
      </c>
      <c r="BC144">
        <v>0.75729999999999997</v>
      </c>
      <c r="BD144">
        <v>0.95820000000000005</v>
      </c>
      <c r="BE144">
        <v>0.56799999999999995</v>
      </c>
      <c r="BF144">
        <v>0.59519999999999995</v>
      </c>
      <c r="BG144">
        <v>0.4047</v>
      </c>
      <c r="BH144">
        <v>7.9799999999999996E-2</v>
      </c>
      <c r="BI144">
        <v>0.9546</v>
      </c>
      <c r="BJ144" s="13">
        <v>0.98719999999999997</v>
      </c>
      <c r="BK144" s="13">
        <v>0.98360000000000003</v>
      </c>
      <c r="BL144">
        <v>0</v>
      </c>
    </row>
    <row r="145" spans="1:64" ht="15.75" customHeight="1">
      <c r="B145" t="s">
        <v>568</v>
      </c>
      <c r="C145">
        <v>0.38829999999999998</v>
      </c>
      <c r="D145">
        <v>0.69869999999999999</v>
      </c>
      <c r="E145">
        <v>0.80759999999999998</v>
      </c>
      <c r="F145">
        <v>0.43030000000000002</v>
      </c>
      <c r="G145">
        <v>0.877</v>
      </c>
      <c r="H145">
        <v>8.1299999999999997E-2</v>
      </c>
      <c r="I145">
        <v>0.67079999999999995</v>
      </c>
      <c r="J145">
        <v>0.3291</v>
      </c>
      <c r="K145">
        <v>0.1193</v>
      </c>
      <c r="L145">
        <v>0.78110000000000002</v>
      </c>
      <c r="M145">
        <v>0.21879999999999999</v>
      </c>
      <c r="N145">
        <v>0.14099999999999999</v>
      </c>
      <c r="O145">
        <v>0.78480000000000005</v>
      </c>
      <c r="P145">
        <v>0.21510000000000001</v>
      </c>
      <c r="Q145">
        <v>0.24590000000000001</v>
      </c>
      <c r="R145">
        <v>0.18079999999999999</v>
      </c>
      <c r="S145">
        <v>5.7799999999999997E-2</v>
      </c>
      <c r="T145">
        <v>0.49359999999999998</v>
      </c>
      <c r="U145">
        <v>0.7732</v>
      </c>
      <c r="V145">
        <v>0.86240000000000006</v>
      </c>
      <c r="W145">
        <v>0.46829999999999999</v>
      </c>
      <c r="X145">
        <v>0.745</v>
      </c>
      <c r="Y145">
        <v>0.52980000000000005</v>
      </c>
      <c r="Z145">
        <v>0.65459999999999996</v>
      </c>
      <c r="AA145">
        <v>0.60029999999999994</v>
      </c>
      <c r="AB145">
        <v>9.2200000000000004E-2</v>
      </c>
      <c r="AC145">
        <v>0.63829999999999998</v>
      </c>
      <c r="AD145">
        <v>6.6900000000000001E-2</v>
      </c>
      <c r="AE145">
        <v>8.3099999999999993E-2</v>
      </c>
      <c r="AF145">
        <v>0.33810000000000001</v>
      </c>
      <c r="AG145">
        <v>8.8599999999999998E-2</v>
      </c>
      <c r="AH145">
        <v>6.8699999999999997E-2</v>
      </c>
      <c r="AI145">
        <v>0.74860000000000004</v>
      </c>
      <c r="AJ145">
        <v>0.5877</v>
      </c>
      <c r="AK145">
        <v>0.62560000000000004</v>
      </c>
      <c r="AL145">
        <v>0.99429999999999996</v>
      </c>
      <c r="AM145">
        <v>0.98870000000000002</v>
      </c>
      <c r="AN145">
        <v>0.60219999999999996</v>
      </c>
      <c r="AO145">
        <v>0.72509999999999997</v>
      </c>
      <c r="AP145">
        <v>0.4199</v>
      </c>
      <c r="AQ145">
        <v>0.72409999999999997</v>
      </c>
      <c r="AR145">
        <v>0.77090000000000003</v>
      </c>
      <c r="AS145">
        <v>7.5300000000000006E-2</v>
      </c>
      <c r="AT145">
        <v>0.2407</v>
      </c>
      <c r="AU145">
        <v>0.55879999999999996</v>
      </c>
      <c r="AV145">
        <v>0.7046</v>
      </c>
      <c r="AW145">
        <v>0.4037</v>
      </c>
      <c r="AX145">
        <v>0</v>
      </c>
      <c r="AY145">
        <v>0</v>
      </c>
      <c r="AZ145">
        <v>0.56820000000000004</v>
      </c>
      <c r="BA145">
        <v>0.1125</v>
      </c>
      <c r="BB145">
        <v>0.80479999999999996</v>
      </c>
      <c r="BC145">
        <v>0.15440000000000001</v>
      </c>
      <c r="BD145">
        <v>0.14699999999999999</v>
      </c>
      <c r="BE145">
        <v>8.9999999999999993E-3</v>
      </c>
      <c r="BF145">
        <v>1.0800000000000001E-2</v>
      </c>
      <c r="BG145">
        <v>0.77129999999999999</v>
      </c>
      <c r="BH145">
        <v>0.83840000000000003</v>
      </c>
      <c r="BI145">
        <v>0.18140000000000001</v>
      </c>
      <c r="BJ145" s="13">
        <v>0.11070000000000001</v>
      </c>
      <c r="BK145" s="13">
        <v>0.1724</v>
      </c>
      <c r="BL145">
        <v>0</v>
      </c>
    </row>
    <row r="146" spans="1:64" ht="15.75" customHeight="1">
      <c r="B146" t="s">
        <v>572</v>
      </c>
      <c r="C146">
        <v>0.18870000000000001</v>
      </c>
      <c r="D146">
        <v>0.2087</v>
      </c>
      <c r="E146">
        <v>0.63329999999999997</v>
      </c>
      <c r="F146">
        <v>0.23680000000000001</v>
      </c>
      <c r="G146">
        <v>0.62380000000000002</v>
      </c>
      <c r="H146">
        <v>1.8E-3</v>
      </c>
      <c r="I146">
        <v>0.67989999999999995</v>
      </c>
      <c r="J146">
        <v>0.32</v>
      </c>
      <c r="K146">
        <v>0.1754</v>
      </c>
      <c r="L146">
        <v>0.74680000000000002</v>
      </c>
      <c r="M146">
        <v>0.25309999999999999</v>
      </c>
      <c r="N146">
        <v>0.16270000000000001</v>
      </c>
      <c r="O146">
        <v>0.76849999999999996</v>
      </c>
      <c r="P146">
        <v>0.23139999999999999</v>
      </c>
      <c r="Q146">
        <v>0.27300000000000002</v>
      </c>
      <c r="R146">
        <v>0.18079999999999999</v>
      </c>
      <c r="S146">
        <v>5.7799999999999997E-2</v>
      </c>
      <c r="T146">
        <v>1.8E-3</v>
      </c>
      <c r="U146">
        <v>0.16170000000000001</v>
      </c>
      <c r="V146">
        <v>0.2918</v>
      </c>
      <c r="W146">
        <v>0.46829999999999999</v>
      </c>
      <c r="X146">
        <v>4.5199999999999997E-2</v>
      </c>
      <c r="Y146">
        <v>4.5199999999999997E-2</v>
      </c>
      <c r="Z146">
        <v>9.9400000000000002E-2</v>
      </c>
      <c r="AA146">
        <v>8.8599999999999998E-2</v>
      </c>
      <c r="AB146">
        <v>1.8E-3</v>
      </c>
      <c r="AC146">
        <v>0.78300000000000003</v>
      </c>
      <c r="AD146">
        <v>1.8E-3</v>
      </c>
      <c r="AE146">
        <v>3.4299999999999997E-2</v>
      </c>
      <c r="AF146">
        <v>0.65459999999999996</v>
      </c>
      <c r="AG146">
        <v>7.7700000000000005E-2</v>
      </c>
      <c r="AH146">
        <v>5.96E-2</v>
      </c>
      <c r="AI146">
        <v>1.8E-3</v>
      </c>
      <c r="AJ146">
        <v>1.8E-3</v>
      </c>
      <c r="AK146">
        <v>1.8E-3</v>
      </c>
      <c r="AL146">
        <v>0</v>
      </c>
      <c r="AM146">
        <v>0</v>
      </c>
      <c r="AP146">
        <v>0</v>
      </c>
      <c r="AT146" t="e">
        <v>#N/A</v>
      </c>
      <c r="AU146" t="e">
        <v>#N/A</v>
      </c>
      <c r="AV146" t="e">
        <v>#N/A</v>
      </c>
      <c r="AW146" t="e">
        <v>#N/A</v>
      </c>
      <c r="AX146">
        <v>0</v>
      </c>
      <c r="AY146">
        <v>0</v>
      </c>
      <c r="AZ146">
        <v>0</v>
      </c>
      <c r="BA146">
        <v>3.9300000000000002E-2</v>
      </c>
      <c r="BB146">
        <v>0.91739999999999999</v>
      </c>
      <c r="BC146">
        <v>0.1047</v>
      </c>
      <c r="BD146">
        <v>0.1361</v>
      </c>
      <c r="BE146">
        <v>1.8E-3</v>
      </c>
      <c r="BF146">
        <v>3.5999999999999999E-3</v>
      </c>
      <c r="BG146">
        <v>0.94010000000000005</v>
      </c>
      <c r="BH146">
        <v>0.35749999999999998</v>
      </c>
      <c r="BI146">
        <v>0.29399999999999998</v>
      </c>
      <c r="BJ146" s="13">
        <v>0.37380000000000002</v>
      </c>
      <c r="BK146" s="13">
        <v>0.56069999999999998</v>
      </c>
      <c r="BL146">
        <v>0</v>
      </c>
    </row>
    <row r="147" spans="1:64" ht="15.75" customHeight="1">
      <c r="B147" t="s">
        <v>579</v>
      </c>
      <c r="C147">
        <v>9.4299999999999995E-2</v>
      </c>
      <c r="D147">
        <v>5.8000000000000003E-2</v>
      </c>
      <c r="E147">
        <v>0.5353</v>
      </c>
      <c r="F147">
        <v>0.37969999999999998</v>
      </c>
      <c r="G147">
        <v>0.61480000000000001</v>
      </c>
      <c r="H147">
        <v>0.68889999999999996</v>
      </c>
      <c r="I147">
        <v>9.7600000000000006E-2</v>
      </c>
      <c r="J147">
        <v>0.90229999999999999</v>
      </c>
      <c r="K147">
        <v>0.1211</v>
      </c>
      <c r="L147">
        <v>1.8E-3</v>
      </c>
      <c r="M147">
        <v>0.84989999999999999</v>
      </c>
      <c r="N147">
        <v>0.2097</v>
      </c>
      <c r="O147">
        <v>1.8E-3</v>
      </c>
      <c r="P147">
        <v>0.81369999999999998</v>
      </c>
      <c r="Q147">
        <v>0.2477</v>
      </c>
      <c r="R147">
        <v>0.88600000000000001</v>
      </c>
      <c r="S147">
        <v>0.81010000000000004</v>
      </c>
      <c r="T147">
        <v>0.88060000000000005</v>
      </c>
      <c r="U147">
        <v>0.51670000000000005</v>
      </c>
      <c r="V147">
        <v>0.75460000000000005</v>
      </c>
      <c r="W147">
        <v>0.46829999999999999</v>
      </c>
      <c r="X147">
        <v>0.63109999999999999</v>
      </c>
      <c r="Y147">
        <v>0.60940000000000005</v>
      </c>
      <c r="Z147">
        <v>0.78839999999999999</v>
      </c>
      <c r="AA147">
        <v>0.63470000000000004</v>
      </c>
      <c r="AB147">
        <v>0.64729999999999999</v>
      </c>
      <c r="AC147">
        <v>0.98370000000000002</v>
      </c>
      <c r="AD147">
        <v>0.97829999999999995</v>
      </c>
      <c r="AE147">
        <v>0.98729999999999996</v>
      </c>
      <c r="AF147">
        <v>0.9204</v>
      </c>
      <c r="AG147">
        <v>0.99629999999999996</v>
      </c>
      <c r="AH147">
        <v>0.97099999999999997</v>
      </c>
      <c r="AI147">
        <v>1.8E-3</v>
      </c>
      <c r="AJ147">
        <v>1.8E-3</v>
      </c>
      <c r="AK147">
        <v>1.8E-3</v>
      </c>
      <c r="AL147">
        <v>0.78710000000000002</v>
      </c>
      <c r="AM147">
        <v>0.76449999999999996</v>
      </c>
      <c r="AN147">
        <v>0.97370000000000001</v>
      </c>
      <c r="AO147">
        <v>0.98089999999999999</v>
      </c>
      <c r="AP147">
        <v>0.93400000000000005</v>
      </c>
      <c r="AQ147">
        <v>1</v>
      </c>
      <c r="AR147">
        <v>1</v>
      </c>
      <c r="AS147">
        <v>0.94350000000000001</v>
      </c>
      <c r="AT147">
        <v>0.13700000000000001</v>
      </c>
      <c r="AU147">
        <v>0.17</v>
      </c>
      <c r="AV147">
        <v>0.58130000000000004</v>
      </c>
      <c r="AW147">
        <v>0.79249999999999998</v>
      </c>
      <c r="AX147">
        <v>0</v>
      </c>
      <c r="AY147">
        <v>0</v>
      </c>
      <c r="AZ147">
        <v>0.99250000000000005</v>
      </c>
      <c r="BA147">
        <v>0.1744</v>
      </c>
      <c r="BB147">
        <v>0.70350000000000001</v>
      </c>
      <c r="BC147">
        <v>0.70030000000000003</v>
      </c>
      <c r="BD147">
        <v>0.94910000000000005</v>
      </c>
      <c r="BE147">
        <v>6.7100000000000007E-2</v>
      </c>
      <c r="BF147">
        <v>0.107</v>
      </c>
      <c r="BG147">
        <v>0.5716</v>
      </c>
      <c r="BH147">
        <v>8.7099999999999997E-2</v>
      </c>
      <c r="BI147">
        <v>0.20680000000000001</v>
      </c>
      <c r="BJ147" s="13">
        <v>0.37019999999999997</v>
      </c>
      <c r="BK147" s="13">
        <v>0.61880000000000002</v>
      </c>
      <c r="BL147">
        <v>0</v>
      </c>
    </row>
    <row r="148" spans="1:64" ht="15.75" customHeight="1">
      <c r="B148" t="s">
        <v>344</v>
      </c>
      <c r="C148">
        <v>0.21410000000000001</v>
      </c>
      <c r="D148">
        <v>2.9000000000000001E-2</v>
      </c>
      <c r="E148">
        <v>0.2722</v>
      </c>
      <c r="F148">
        <v>0.2477</v>
      </c>
      <c r="G148">
        <v>0.1681</v>
      </c>
      <c r="H148">
        <v>0.74319999999999997</v>
      </c>
      <c r="I148">
        <v>0.38329999999999997</v>
      </c>
      <c r="J148">
        <v>0.61660000000000004</v>
      </c>
      <c r="K148">
        <v>0.29289999999999999</v>
      </c>
      <c r="L148">
        <v>0.21879999999999999</v>
      </c>
      <c r="M148">
        <v>0.78110000000000002</v>
      </c>
      <c r="N148">
        <v>0.37069999999999997</v>
      </c>
      <c r="O148">
        <v>1.8E-3</v>
      </c>
      <c r="P148">
        <v>0.81369999999999998</v>
      </c>
      <c r="Q148">
        <v>0.33450000000000002</v>
      </c>
      <c r="R148">
        <v>0.63290000000000002</v>
      </c>
      <c r="S148">
        <v>0.81010000000000004</v>
      </c>
      <c r="T148">
        <v>0.75939999999999996</v>
      </c>
      <c r="U148">
        <v>0.90139999999999998</v>
      </c>
      <c r="V148">
        <v>0.98140000000000005</v>
      </c>
      <c r="W148">
        <v>0.46829999999999999</v>
      </c>
      <c r="X148">
        <v>0.67810000000000004</v>
      </c>
      <c r="Y148">
        <v>0.88419999999999999</v>
      </c>
      <c r="Z148">
        <v>0.90590000000000004</v>
      </c>
      <c r="AA148">
        <v>0.91500000000000004</v>
      </c>
      <c r="AB148">
        <v>0.67449999999999999</v>
      </c>
      <c r="AC148">
        <v>0.88959999999999995</v>
      </c>
      <c r="AD148">
        <v>0.88600000000000001</v>
      </c>
      <c r="AE148">
        <v>0.88959999999999995</v>
      </c>
      <c r="AF148">
        <v>0.67259999999999998</v>
      </c>
      <c r="AG148">
        <v>0.87339999999999995</v>
      </c>
      <c r="AH148">
        <v>0.76849999999999996</v>
      </c>
      <c r="AI148">
        <v>1.8E-3</v>
      </c>
      <c r="AJ148">
        <v>1.8E-3</v>
      </c>
      <c r="AK148">
        <v>1.8E-3</v>
      </c>
      <c r="AL148">
        <v>0.94720000000000004</v>
      </c>
      <c r="AM148">
        <v>0.9698</v>
      </c>
      <c r="AN148">
        <v>0.96430000000000005</v>
      </c>
      <c r="AO148">
        <v>0.96750000000000003</v>
      </c>
      <c r="AP148">
        <v>0.90010000000000001</v>
      </c>
      <c r="AQ148">
        <v>0.89270000000000005</v>
      </c>
      <c r="AR148">
        <v>0.88349999999999995</v>
      </c>
      <c r="AS148">
        <v>0.97550000000000003</v>
      </c>
      <c r="AT148">
        <v>0.3407</v>
      </c>
      <c r="AU148">
        <v>0.25419999999999998</v>
      </c>
      <c r="AV148">
        <v>8.0299999999999996E-2</v>
      </c>
      <c r="AW148">
        <v>5.79E-2</v>
      </c>
      <c r="AX148">
        <v>0.14699999999999999</v>
      </c>
      <c r="AY148">
        <v>0.1764</v>
      </c>
      <c r="AZ148">
        <v>0.98129999999999995</v>
      </c>
      <c r="BA148">
        <v>0.15570000000000001</v>
      </c>
      <c r="BB148">
        <v>0.76170000000000004</v>
      </c>
      <c r="BC148">
        <v>0.67459999999999998</v>
      </c>
      <c r="BD148">
        <v>0.96550000000000002</v>
      </c>
      <c r="BE148">
        <v>0.38469999999999999</v>
      </c>
      <c r="BF148">
        <v>0.13789999999999999</v>
      </c>
      <c r="BG148">
        <v>0.97819999999999996</v>
      </c>
      <c r="BH148">
        <v>2.9000000000000001E-2</v>
      </c>
      <c r="BI148">
        <v>0.12520000000000001</v>
      </c>
      <c r="BJ148" s="13">
        <v>0.27039999999999997</v>
      </c>
      <c r="BK148" s="13">
        <v>0.44819999999999999</v>
      </c>
      <c r="BL148">
        <v>0.90010000000000001</v>
      </c>
    </row>
    <row r="149" spans="1:64" ht="15.75" customHeight="1">
      <c r="B149" t="s">
        <v>346</v>
      </c>
      <c r="C149">
        <v>9.0700000000000003E-2</v>
      </c>
      <c r="D149">
        <v>5.8000000000000003E-2</v>
      </c>
      <c r="E149">
        <v>0.54079999999999995</v>
      </c>
      <c r="F149">
        <v>0.5605</v>
      </c>
      <c r="G149">
        <v>0.59489999999999998</v>
      </c>
      <c r="H149">
        <v>0.75219999999999998</v>
      </c>
      <c r="I149">
        <v>0.21329999999999999</v>
      </c>
      <c r="J149">
        <v>0.78659999999999997</v>
      </c>
      <c r="K149">
        <v>0.29830000000000001</v>
      </c>
      <c r="L149">
        <v>0.31459999999999999</v>
      </c>
      <c r="M149">
        <v>0.68530000000000002</v>
      </c>
      <c r="N149">
        <v>0.27839999999999998</v>
      </c>
      <c r="O149">
        <v>0.36880000000000002</v>
      </c>
      <c r="P149">
        <v>0.63109999999999999</v>
      </c>
      <c r="Q149">
        <v>0.26939999999999997</v>
      </c>
      <c r="R149">
        <v>0.90049999999999997</v>
      </c>
      <c r="S149">
        <v>0.81010000000000004</v>
      </c>
      <c r="T149">
        <v>0.89510000000000001</v>
      </c>
      <c r="U149">
        <v>0.75829999999999997</v>
      </c>
      <c r="V149">
        <v>0.92749999999999999</v>
      </c>
      <c r="W149">
        <v>0.46829999999999999</v>
      </c>
      <c r="X149">
        <v>0.62739999999999996</v>
      </c>
      <c r="Y149">
        <v>0.84079999999999999</v>
      </c>
      <c r="Z149">
        <v>0.88780000000000003</v>
      </c>
      <c r="AA149">
        <v>0.90229999999999999</v>
      </c>
      <c r="AB149">
        <v>0.67449999999999999</v>
      </c>
      <c r="AC149">
        <v>0.92220000000000002</v>
      </c>
      <c r="AD149">
        <v>0.92759999999999998</v>
      </c>
      <c r="AE149">
        <v>0.91679999999999995</v>
      </c>
      <c r="AF149">
        <v>0.69069999999999998</v>
      </c>
      <c r="AG149">
        <v>0.94030000000000002</v>
      </c>
      <c r="AH149">
        <v>0.80830000000000002</v>
      </c>
      <c r="AI149">
        <v>1.8E-3</v>
      </c>
      <c r="AJ149">
        <v>1.8E-3</v>
      </c>
      <c r="AK149">
        <v>1.8E-3</v>
      </c>
      <c r="AL149">
        <v>0.86439999999999995</v>
      </c>
      <c r="AM149">
        <v>0.89259999999999995</v>
      </c>
      <c r="AN149">
        <v>0.99060000000000004</v>
      </c>
      <c r="AO149">
        <v>0.998</v>
      </c>
      <c r="AP149">
        <v>0.85309999999999997</v>
      </c>
      <c r="AQ149">
        <v>0.97119999999999995</v>
      </c>
      <c r="AR149">
        <v>0.97509999999999997</v>
      </c>
      <c r="AS149">
        <v>0.85680000000000001</v>
      </c>
      <c r="AT149">
        <v>0.1666</v>
      </c>
      <c r="AU149">
        <v>0.1794</v>
      </c>
      <c r="AV149">
        <v>0.22989999999999999</v>
      </c>
      <c r="AW149">
        <v>0.4037</v>
      </c>
      <c r="AX149">
        <v>0</v>
      </c>
      <c r="AY149">
        <v>0</v>
      </c>
      <c r="AZ149">
        <v>0.9607</v>
      </c>
      <c r="BA149">
        <v>0.2382</v>
      </c>
      <c r="BB149">
        <v>0.66039999999999999</v>
      </c>
      <c r="BC149">
        <v>0.62860000000000005</v>
      </c>
      <c r="BD149">
        <v>0.93459999999999999</v>
      </c>
      <c r="BE149">
        <v>0.18509999999999999</v>
      </c>
      <c r="BF149">
        <v>0.1197</v>
      </c>
      <c r="BG149">
        <v>0.91649999999999998</v>
      </c>
      <c r="BH149">
        <v>5.8000000000000003E-2</v>
      </c>
      <c r="BI149">
        <v>5.8000000000000003E-2</v>
      </c>
      <c r="BJ149" s="13">
        <v>0.1234</v>
      </c>
      <c r="BK149" s="13">
        <v>0.31390000000000001</v>
      </c>
      <c r="BL149">
        <v>0.71319999999999995</v>
      </c>
    </row>
    <row r="150" spans="1:64" ht="15.75" customHeight="1">
      <c r="A150" s="27" t="s">
        <v>336</v>
      </c>
      <c r="B150" s="29" t="s">
        <v>339</v>
      </c>
      <c r="C150" s="29">
        <v>0.35749999999999998</v>
      </c>
      <c r="D150" s="29">
        <v>0.2722</v>
      </c>
      <c r="E150" s="29">
        <v>0.49540000000000001</v>
      </c>
      <c r="F150" s="29">
        <v>3.9699999999999999E-2</v>
      </c>
      <c r="G150" s="29">
        <v>5.4199999999999998E-2</v>
      </c>
      <c r="H150" s="29">
        <v>0.24049999999999999</v>
      </c>
      <c r="I150" s="29">
        <v>0.77749999999999997</v>
      </c>
      <c r="J150" s="29">
        <v>0.22239999999999999</v>
      </c>
      <c r="K150" s="29">
        <v>0.26029999999999998</v>
      </c>
      <c r="L150" s="29">
        <v>0.73229999999999995</v>
      </c>
      <c r="M150" s="29">
        <v>0.2676</v>
      </c>
      <c r="N150" s="29">
        <v>0.31640000000000001</v>
      </c>
      <c r="O150" s="29">
        <v>0.76490000000000002</v>
      </c>
      <c r="P150" s="29">
        <v>0.23499999999999999</v>
      </c>
      <c r="Q150" s="29">
        <v>0.33810000000000001</v>
      </c>
      <c r="R150" s="29">
        <v>0.2278</v>
      </c>
      <c r="S150" s="29">
        <v>5.7799999999999997E-2</v>
      </c>
      <c r="T150" s="29">
        <v>0.29649999999999999</v>
      </c>
      <c r="U150" s="29">
        <v>0.84940000000000004</v>
      </c>
      <c r="V150" s="29">
        <v>0.93679999999999997</v>
      </c>
      <c r="W150" s="29">
        <v>0.61299999999999999</v>
      </c>
      <c r="X150" s="29">
        <v>0.69979999999999998</v>
      </c>
      <c r="Y150" s="29">
        <v>0.97829999999999995</v>
      </c>
      <c r="Z150" s="29">
        <v>0.95840000000000003</v>
      </c>
      <c r="AA150" s="29">
        <v>0.9819</v>
      </c>
      <c r="AB150" s="29">
        <v>0.21690000000000001</v>
      </c>
      <c r="AC150" s="29">
        <v>0.2676</v>
      </c>
      <c r="AD150" s="29">
        <v>0.24049999999999999</v>
      </c>
      <c r="AE150" s="29">
        <v>0.23860000000000001</v>
      </c>
      <c r="AF150" s="29">
        <v>0.3019</v>
      </c>
      <c r="AG150" s="29">
        <v>0.42309999999999998</v>
      </c>
      <c r="AH150" s="29">
        <v>0.29470000000000002</v>
      </c>
      <c r="AI150" s="29">
        <v>1.8E-3</v>
      </c>
      <c r="AJ150" s="29">
        <v>1.8E-3</v>
      </c>
      <c r="AK150" s="29">
        <v>1.8E-3</v>
      </c>
      <c r="AL150" s="29">
        <v>0.77400000000000002</v>
      </c>
      <c r="AM150" s="29">
        <v>0.90769999999999995</v>
      </c>
      <c r="AN150" s="29">
        <v>0.68289999999999995</v>
      </c>
      <c r="AO150" s="29">
        <v>0.4904</v>
      </c>
      <c r="AP150" s="29">
        <v>0.85870000000000002</v>
      </c>
      <c r="AQ150" s="29">
        <v>0.54020000000000001</v>
      </c>
      <c r="AR150" s="29">
        <v>0.59919999999999995</v>
      </c>
      <c r="AS150" s="29">
        <v>0.43120000000000003</v>
      </c>
      <c r="AT150" s="29">
        <v>0.81850000000000001</v>
      </c>
      <c r="AU150" s="29">
        <v>0.71209999999999996</v>
      </c>
      <c r="AV150" s="29">
        <v>0.81489999999999996</v>
      </c>
      <c r="AW150" s="29">
        <v>5.79E-2</v>
      </c>
      <c r="AX150" s="29">
        <v>0.38229999999999997</v>
      </c>
      <c r="AY150" s="29">
        <v>0.32350000000000001</v>
      </c>
      <c r="AZ150" s="29">
        <v>0.87660000000000005</v>
      </c>
      <c r="BA150" s="29">
        <v>6.5600000000000006E-2</v>
      </c>
      <c r="BB150" s="29">
        <v>0.9587</v>
      </c>
      <c r="BC150" s="29">
        <v>0.98160000000000003</v>
      </c>
      <c r="BD150" s="29">
        <v>0.98719999999999997</v>
      </c>
      <c r="BE150" s="29">
        <v>0.94550000000000001</v>
      </c>
      <c r="BF150" s="29">
        <v>0.92010000000000003</v>
      </c>
      <c r="BG150" s="29">
        <v>0.52990000000000004</v>
      </c>
      <c r="BH150" s="29">
        <v>0.38469999999999999</v>
      </c>
      <c r="BI150" s="29">
        <v>0.84570000000000001</v>
      </c>
      <c r="BJ150" s="31">
        <v>0.86380000000000001</v>
      </c>
      <c r="BK150" s="31">
        <v>0.8911</v>
      </c>
      <c r="BL150" s="33">
        <v>0</v>
      </c>
    </row>
    <row r="151" spans="1:64" ht="15.75" customHeight="1">
      <c r="A151" s="27" t="s">
        <v>367</v>
      </c>
      <c r="B151" s="29" t="s">
        <v>368</v>
      </c>
      <c r="C151" s="29">
        <v>0.47539999999999999</v>
      </c>
      <c r="D151" s="29">
        <v>0.81120000000000003</v>
      </c>
      <c r="E151" s="29">
        <v>0.83479999999999999</v>
      </c>
      <c r="F151" s="29">
        <v>6.1400000000000003E-2</v>
      </c>
      <c r="G151" s="29">
        <v>2.53E-2</v>
      </c>
      <c r="H151" s="29">
        <v>0.26579999999999998</v>
      </c>
      <c r="I151" s="29">
        <v>0.76129999999999998</v>
      </c>
      <c r="J151" s="29">
        <v>0.23860000000000001</v>
      </c>
      <c r="K151" s="29">
        <v>0.2477</v>
      </c>
      <c r="L151" s="29">
        <v>0.72150000000000003</v>
      </c>
      <c r="M151" s="29">
        <v>0.27839999999999998</v>
      </c>
      <c r="N151" s="29">
        <v>0.34710000000000002</v>
      </c>
      <c r="O151" s="29">
        <v>0.69430000000000003</v>
      </c>
      <c r="P151" s="29">
        <v>0.30559999999999998</v>
      </c>
      <c r="Q151" s="29">
        <v>0.29470000000000002</v>
      </c>
      <c r="R151" s="29">
        <v>9.7600000000000006E-2</v>
      </c>
      <c r="S151" s="29">
        <v>0.1898</v>
      </c>
      <c r="T151" s="29">
        <v>0.19159999999999999</v>
      </c>
      <c r="U151" s="29">
        <v>0.95909999999999995</v>
      </c>
      <c r="V151" s="29">
        <v>0.9758</v>
      </c>
      <c r="W151" s="29">
        <v>0.84809999999999997</v>
      </c>
      <c r="X151" s="29">
        <v>0.55510000000000004</v>
      </c>
      <c r="Y151" s="29">
        <v>0.94750000000000001</v>
      </c>
      <c r="Z151" s="29">
        <v>0.90049999999999997</v>
      </c>
      <c r="AA151" s="29">
        <v>0.94930000000000003</v>
      </c>
      <c r="AB151" s="29">
        <v>0.55510000000000004</v>
      </c>
      <c r="AC151" s="29">
        <v>0.13200000000000001</v>
      </c>
      <c r="AD151" s="29">
        <v>0.13919999999999999</v>
      </c>
      <c r="AE151" s="29">
        <v>6.3200000000000006E-2</v>
      </c>
      <c r="AF151" s="29">
        <v>9.4E-2</v>
      </c>
      <c r="AG151" s="29">
        <v>0.16270000000000001</v>
      </c>
      <c r="AH151" s="29">
        <v>5.96E-2</v>
      </c>
      <c r="AI151" s="29">
        <v>0.46110000000000001</v>
      </c>
      <c r="AJ151" s="29">
        <v>0.57140000000000002</v>
      </c>
      <c r="AK151" s="29">
        <v>0.43940000000000001</v>
      </c>
      <c r="AL151" s="29">
        <v>0.76270000000000004</v>
      </c>
      <c r="AM151" s="29">
        <v>0.90959999999999996</v>
      </c>
      <c r="AN151" s="29">
        <v>0.62660000000000005</v>
      </c>
      <c r="AO151" s="29">
        <v>0.61060000000000003</v>
      </c>
      <c r="AP151" s="29">
        <v>0.83230000000000004</v>
      </c>
      <c r="AQ151" s="29">
        <v>0.62639999999999996</v>
      </c>
      <c r="AR151" s="29">
        <v>0.6774</v>
      </c>
      <c r="AS151" s="29">
        <v>0.63839999999999997</v>
      </c>
      <c r="AT151" s="29">
        <v>0.95179999999999998</v>
      </c>
      <c r="AU151" s="29">
        <v>0.81859999999999999</v>
      </c>
      <c r="AV151" s="29">
        <v>0.91769999999999996</v>
      </c>
      <c r="AW151" s="29">
        <v>0.1401</v>
      </c>
      <c r="AX151" s="29">
        <v>0.58819999999999995</v>
      </c>
      <c r="AY151" s="29">
        <v>0.29409999999999997</v>
      </c>
      <c r="AZ151" s="29">
        <v>0.83360000000000001</v>
      </c>
      <c r="BA151" s="29">
        <v>0.1913</v>
      </c>
      <c r="BB151" s="29">
        <v>0.87050000000000005</v>
      </c>
      <c r="BC151" s="29">
        <v>0.89700000000000002</v>
      </c>
      <c r="BD151" s="29">
        <v>0.69499999999999995</v>
      </c>
      <c r="BE151" s="29">
        <v>0.93459999999999999</v>
      </c>
      <c r="BF151" s="29">
        <v>0.95640000000000003</v>
      </c>
      <c r="BG151" s="29">
        <v>3.9899999999999998E-2</v>
      </c>
      <c r="BH151" s="29">
        <v>0.90010000000000001</v>
      </c>
      <c r="BI151" s="29">
        <v>0.87839999999999996</v>
      </c>
      <c r="BJ151" s="31">
        <v>0.77669999999999995</v>
      </c>
      <c r="BK151" s="31">
        <v>0.78759999999999997</v>
      </c>
      <c r="BL151" s="33">
        <v>0.90010000000000001</v>
      </c>
    </row>
    <row r="152" spans="1:64" ht="15.75" customHeight="1">
      <c r="B152" t="s">
        <v>354</v>
      </c>
      <c r="C152">
        <v>4.53E-2</v>
      </c>
      <c r="D152">
        <v>3.8100000000000002E-2</v>
      </c>
      <c r="E152">
        <v>0.69869999999999999</v>
      </c>
      <c r="F152">
        <v>6.5000000000000002E-2</v>
      </c>
      <c r="G152">
        <v>0.11749999999999999</v>
      </c>
      <c r="H152">
        <v>0.39779999999999999</v>
      </c>
      <c r="I152">
        <v>0.4647</v>
      </c>
      <c r="J152">
        <v>0.53520000000000001</v>
      </c>
      <c r="K152">
        <v>7.1999999999999998E-3</v>
      </c>
      <c r="L152">
        <v>0.48459999999999998</v>
      </c>
      <c r="M152">
        <v>0.51529999999999998</v>
      </c>
      <c r="N152">
        <v>4.1500000000000002E-2</v>
      </c>
      <c r="O152">
        <v>0.52259999999999995</v>
      </c>
      <c r="P152">
        <v>0.4773</v>
      </c>
      <c r="Q152">
        <v>3.9699999999999999E-2</v>
      </c>
      <c r="R152">
        <v>0.43580000000000002</v>
      </c>
      <c r="S152">
        <v>0.3417</v>
      </c>
      <c r="T152">
        <v>0.39050000000000001</v>
      </c>
      <c r="U152">
        <v>0.16539999999999999</v>
      </c>
      <c r="V152">
        <v>0.43490000000000001</v>
      </c>
      <c r="W152">
        <v>0.46829999999999999</v>
      </c>
      <c r="X152">
        <v>0.64370000000000005</v>
      </c>
      <c r="Y152">
        <v>0.93489999999999995</v>
      </c>
      <c r="Z152">
        <v>0.92579999999999996</v>
      </c>
      <c r="AA152">
        <v>0.95469999999999999</v>
      </c>
      <c r="AB152">
        <v>0.7016</v>
      </c>
      <c r="AC152">
        <v>0.75039999999999996</v>
      </c>
      <c r="AD152">
        <v>0.69979999999999998</v>
      </c>
      <c r="AE152">
        <v>0.50449999999999995</v>
      </c>
      <c r="AF152">
        <v>0.33989999999999998</v>
      </c>
      <c r="AG152">
        <v>0.72689999999999999</v>
      </c>
      <c r="AH152">
        <v>0.46650000000000003</v>
      </c>
      <c r="AI152">
        <v>1.8E-3</v>
      </c>
      <c r="AJ152">
        <v>1.8E-3</v>
      </c>
      <c r="AK152">
        <v>1.8E-3</v>
      </c>
      <c r="AL152">
        <v>0.86250000000000004</v>
      </c>
      <c r="AM152">
        <v>0.79279999999999995</v>
      </c>
      <c r="AN152">
        <v>0.88180000000000003</v>
      </c>
      <c r="AO152">
        <v>0.86250000000000004</v>
      </c>
      <c r="AP152">
        <v>0.89070000000000005</v>
      </c>
      <c r="AQ152">
        <v>0.9042</v>
      </c>
      <c r="AR152">
        <v>0.89119999999999999</v>
      </c>
      <c r="AS152">
        <v>0.96040000000000003</v>
      </c>
      <c r="AT152">
        <v>0.21290000000000001</v>
      </c>
      <c r="AU152">
        <v>0.35139999999999999</v>
      </c>
      <c r="AV152">
        <v>2.4199999999999999E-2</v>
      </c>
      <c r="AW152">
        <v>0.21859999999999999</v>
      </c>
      <c r="AX152">
        <v>0</v>
      </c>
      <c r="AY152">
        <v>0</v>
      </c>
      <c r="AZ152">
        <v>0.80179999999999996</v>
      </c>
      <c r="BA152">
        <v>0.19320000000000001</v>
      </c>
      <c r="BB152">
        <v>0.68100000000000005</v>
      </c>
      <c r="BC152">
        <v>0.45950000000000002</v>
      </c>
      <c r="BD152">
        <v>0.87839999999999996</v>
      </c>
      <c r="BE152">
        <v>0.62429999999999997</v>
      </c>
      <c r="BF152">
        <v>0.63519999999999999</v>
      </c>
      <c r="BG152">
        <v>0.48270000000000002</v>
      </c>
      <c r="BH152">
        <v>7.8E-2</v>
      </c>
      <c r="BI152">
        <v>0.35930000000000001</v>
      </c>
      <c r="BJ152" s="13">
        <v>0.57530000000000003</v>
      </c>
      <c r="BK152" s="13">
        <v>0.82569999999999999</v>
      </c>
      <c r="BL152">
        <v>0.71319999999999995</v>
      </c>
    </row>
    <row r="153" spans="1:64" ht="15.75" customHeight="1">
      <c r="B153" t="s">
        <v>605</v>
      </c>
      <c r="C153">
        <v>6.8900000000000003E-2</v>
      </c>
      <c r="D153">
        <v>8.3400000000000002E-2</v>
      </c>
      <c r="E153">
        <v>0.70230000000000004</v>
      </c>
      <c r="F153">
        <v>0.9909</v>
      </c>
      <c r="G153">
        <v>0.99629999999999996</v>
      </c>
      <c r="H153">
        <v>0.9113</v>
      </c>
      <c r="I153">
        <v>0.2676</v>
      </c>
      <c r="J153">
        <v>0.73229999999999995</v>
      </c>
      <c r="K153">
        <v>8.9999999999999993E-3</v>
      </c>
      <c r="L153">
        <v>0.26400000000000001</v>
      </c>
      <c r="M153">
        <v>0.7359</v>
      </c>
      <c r="N153">
        <v>3.2500000000000001E-2</v>
      </c>
      <c r="O153">
        <v>0.29289999999999999</v>
      </c>
      <c r="P153">
        <v>0.70699999999999996</v>
      </c>
      <c r="Q153">
        <v>2.8899999999999999E-2</v>
      </c>
      <c r="R153">
        <v>0.96560000000000001</v>
      </c>
      <c r="S153">
        <v>0.64549999999999996</v>
      </c>
      <c r="T153">
        <v>0.99629999999999996</v>
      </c>
      <c r="U153">
        <v>0.1133</v>
      </c>
      <c r="V153">
        <v>0.29360000000000003</v>
      </c>
      <c r="W153">
        <v>0.46829999999999999</v>
      </c>
      <c r="X153">
        <v>0.60209999999999997</v>
      </c>
      <c r="Y153">
        <v>0.80649999999999999</v>
      </c>
      <c r="Z153">
        <v>0.86980000000000002</v>
      </c>
      <c r="AA153">
        <v>0.87160000000000004</v>
      </c>
      <c r="AB153">
        <v>0.13919999999999999</v>
      </c>
      <c r="AC153">
        <v>0.99629999999999996</v>
      </c>
      <c r="AD153">
        <v>0.56230000000000002</v>
      </c>
      <c r="AE153">
        <v>0.87339999999999995</v>
      </c>
      <c r="AF153">
        <v>0.97460000000000002</v>
      </c>
      <c r="AG153">
        <v>0.89870000000000005</v>
      </c>
      <c r="AH153">
        <v>0.73050000000000004</v>
      </c>
      <c r="AI153">
        <v>1.8E-3</v>
      </c>
      <c r="AJ153">
        <v>1.8E-3</v>
      </c>
      <c r="AK153">
        <v>1.8E-3</v>
      </c>
      <c r="AL153">
        <v>0.85680000000000001</v>
      </c>
      <c r="AM153">
        <v>0.82669999999999999</v>
      </c>
      <c r="AN153">
        <v>0.99809999999999999</v>
      </c>
      <c r="AO153">
        <v>0.90639999999999998</v>
      </c>
      <c r="AP153">
        <v>1</v>
      </c>
      <c r="AQ153">
        <v>0.7107</v>
      </c>
      <c r="AR153">
        <v>0.77859999999999996</v>
      </c>
      <c r="AS153">
        <v>0.22589999999999999</v>
      </c>
      <c r="AT153">
        <v>2.0299999999999999E-2</v>
      </c>
      <c r="AU153">
        <v>0.3962</v>
      </c>
      <c r="AV153">
        <v>6.7199999999999996E-2</v>
      </c>
      <c r="AW153">
        <v>0.63919999999999999</v>
      </c>
      <c r="AX153">
        <v>0</v>
      </c>
      <c r="AY153">
        <v>0</v>
      </c>
      <c r="AZ153">
        <v>0.81120000000000003</v>
      </c>
      <c r="BA153">
        <v>0.10879999999999999</v>
      </c>
      <c r="BB153">
        <v>0.8105</v>
      </c>
      <c r="BC153">
        <v>0.43009999999999998</v>
      </c>
      <c r="BD153">
        <v>0.77669999999999995</v>
      </c>
      <c r="BE153">
        <v>1.0800000000000001E-2</v>
      </c>
      <c r="BF153">
        <v>7.1999999999999998E-3</v>
      </c>
      <c r="BG153">
        <v>0.99450000000000005</v>
      </c>
      <c r="BH153">
        <v>0.10340000000000001</v>
      </c>
      <c r="BI153">
        <v>0.54079999999999995</v>
      </c>
      <c r="BJ153" s="13">
        <v>0.72770000000000001</v>
      </c>
      <c r="BK153" s="13">
        <v>0.88380000000000003</v>
      </c>
      <c r="BL153">
        <v>0.71319999999999995</v>
      </c>
    </row>
    <row r="154" spans="1:64" ht="15.75" customHeight="1">
      <c r="B154" t="s">
        <v>608</v>
      </c>
      <c r="C154">
        <v>0.21959999999999999</v>
      </c>
      <c r="D154">
        <v>0.33389999999999997</v>
      </c>
      <c r="E154">
        <v>0.72230000000000005</v>
      </c>
      <c r="F154">
        <v>0.1482</v>
      </c>
      <c r="G154">
        <v>0.23499999999999999</v>
      </c>
      <c r="H154">
        <v>0.37069999999999997</v>
      </c>
      <c r="I154">
        <v>0.31459999999999999</v>
      </c>
      <c r="J154">
        <v>0.68530000000000002</v>
      </c>
      <c r="K154">
        <v>5.4199999999999998E-2</v>
      </c>
      <c r="L154">
        <v>0.33450000000000002</v>
      </c>
      <c r="M154">
        <v>0.66539999999999999</v>
      </c>
      <c r="N154">
        <v>5.4199999999999998E-2</v>
      </c>
      <c r="O154">
        <v>0.37969999999999998</v>
      </c>
      <c r="P154">
        <v>0.62019999999999997</v>
      </c>
      <c r="Q154">
        <v>8.3099999999999993E-2</v>
      </c>
      <c r="R154">
        <v>0.71970000000000001</v>
      </c>
      <c r="S154">
        <v>0.81010000000000004</v>
      </c>
      <c r="T154">
        <v>0.41410000000000002</v>
      </c>
      <c r="U154">
        <v>0.3866</v>
      </c>
      <c r="V154">
        <v>0.55569999999999997</v>
      </c>
      <c r="W154">
        <v>0.46829999999999999</v>
      </c>
      <c r="X154">
        <v>0.67449999999999999</v>
      </c>
      <c r="Y154">
        <v>0.68530000000000002</v>
      </c>
      <c r="Z154">
        <v>0.70699999999999996</v>
      </c>
      <c r="AA154">
        <v>0.72870000000000001</v>
      </c>
      <c r="AB154">
        <v>0.59489999999999998</v>
      </c>
      <c r="AC154">
        <v>0.87160000000000004</v>
      </c>
      <c r="AD154">
        <v>0.56230000000000002</v>
      </c>
      <c r="AE154">
        <v>0.47010000000000002</v>
      </c>
      <c r="AF154">
        <v>0.41589999999999999</v>
      </c>
      <c r="AG154">
        <v>0.54969999999999997</v>
      </c>
      <c r="AH154">
        <v>0.41589999999999999</v>
      </c>
      <c r="AI154">
        <v>0.59850000000000003</v>
      </c>
      <c r="AJ154">
        <v>0.71240000000000003</v>
      </c>
      <c r="AK154">
        <v>0.58950000000000002</v>
      </c>
      <c r="AL154">
        <v>0.82099999999999995</v>
      </c>
      <c r="AM154">
        <v>0.77580000000000005</v>
      </c>
      <c r="AN154">
        <v>0.77480000000000004</v>
      </c>
      <c r="AO154">
        <v>0.73660000000000003</v>
      </c>
      <c r="AP154">
        <v>0.87939999999999996</v>
      </c>
      <c r="AQ154">
        <v>0.72599999999999998</v>
      </c>
      <c r="AR154">
        <v>0.75380000000000003</v>
      </c>
      <c r="AS154">
        <v>0.52539999999999998</v>
      </c>
      <c r="AT154">
        <v>0.39439999999999997</v>
      </c>
      <c r="AU154">
        <v>0.54200000000000004</v>
      </c>
      <c r="AV154">
        <v>0.46350000000000002</v>
      </c>
      <c r="AW154">
        <v>0.5121</v>
      </c>
      <c r="AX154">
        <v>0</v>
      </c>
      <c r="AY154">
        <v>0</v>
      </c>
      <c r="AZ154">
        <v>0.54200000000000004</v>
      </c>
      <c r="BA154">
        <v>0.22509999999999999</v>
      </c>
      <c r="BB154">
        <v>0.55530000000000002</v>
      </c>
      <c r="BC154">
        <v>0.47420000000000001</v>
      </c>
      <c r="BD154">
        <v>0.58620000000000005</v>
      </c>
      <c r="BE154">
        <v>5.9799999999999999E-2</v>
      </c>
      <c r="BF154">
        <v>2.7199999999999998E-2</v>
      </c>
      <c r="BG154">
        <v>0.98180000000000001</v>
      </c>
      <c r="BH154">
        <v>0.4446</v>
      </c>
      <c r="BI154">
        <v>0.12520000000000001</v>
      </c>
      <c r="BJ154" s="13">
        <v>0.12520000000000001</v>
      </c>
      <c r="BK154" s="13">
        <v>0.23949999999999999</v>
      </c>
      <c r="BL154">
        <v>0</v>
      </c>
    </row>
    <row r="155" spans="1:64" ht="15.75" customHeight="1">
      <c r="B155" t="s">
        <v>350</v>
      </c>
      <c r="C155">
        <v>0.10340000000000001</v>
      </c>
      <c r="D155">
        <v>0.11609999999999999</v>
      </c>
      <c r="E155">
        <v>0.64059999999999995</v>
      </c>
      <c r="F155">
        <v>0.1084</v>
      </c>
      <c r="G155">
        <v>0.1103</v>
      </c>
      <c r="H155">
        <v>0.37969999999999998</v>
      </c>
      <c r="I155">
        <v>0.40860000000000002</v>
      </c>
      <c r="J155">
        <v>0.59130000000000005</v>
      </c>
      <c r="K155">
        <v>4.3299999999999998E-2</v>
      </c>
      <c r="L155">
        <v>0.57679999999999998</v>
      </c>
      <c r="M155">
        <v>0.42309999999999998</v>
      </c>
      <c r="N155">
        <v>4.7E-2</v>
      </c>
      <c r="O155">
        <v>0.41220000000000001</v>
      </c>
      <c r="P155">
        <v>0.5877</v>
      </c>
      <c r="Q155">
        <v>1.8E-3</v>
      </c>
      <c r="R155">
        <v>0.61119999999999997</v>
      </c>
      <c r="S155">
        <v>0.64549999999999996</v>
      </c>
      <c r="T155">
        <v>0.49719999999999998</v>
      </c>
      <c r="U155">
        <v>0.1115</v>
      </c>
      <c r="V155">
        <v>0.24340000000000001</v>
      </c>
      <c r="W155">
        <v>0.59309999999999996</v>
      </c>
      <c r="X155">
        <v>0.58040000000000003</v>
      </c>
      <c r="Y155">
        <v>0.90049999999999997</v>
      </c>
      <c r="Z155">
        <v>0.84260000000000002</v>
      </c>
      <c r="AA155">
        <v>0.89870000000000005</v>
      </c>
      <c r="AB155">
        <v>0.67449999999999999</v>
      </c>
      <c r="AC155">
        <v>0.8155</v>
      </c>
      <c r="AD155">
        <v>0.67989999999999995</v>
      </c>
      <c r="AE155">
        <v>0.58399999999999996</v>
      </c>
      <c r="AF155">
        <v>0.41589999999999999</v>
      </c>
      <c r="AG155">
        <v>0.73770000000000002</v>
      </c>
      <c r="AH155">
        <v>0.499</v>
      </c>
      <c r="AI155">
        <v>0.70879999999999999</v>
      </c>
      <c r="AJ155">
        <v>0.71419999999999995</v>
      </c>
      <c r="AK155">
        <v>0.64910000000000001</v>
      </c>
      <c r="AL155">
        <v>0.90959999999999996</v>
      </c>
      <c r="AM155">
        <v>0.93030000000000002</v>
      </c>
      <c r="AN155">
        <v>0.92120000000000002</v>
      </c>
      <c r="AO155">
        <v>0.91790000000000005</v>
      </c>
      <c r="AP155">
        <v>0.92090000000000005</v>
      </c>
      <c r="AQ155">
        <v>0.84289999999999998</v>
      </c>
      <c r="AR155">
        <v>0.86250000000000004</v>
      </c>
      <c r="AS155">
        <v>0.71930000000000005</v>
      </c>
      <c r="AT155">
        <v>0.39250000000000002</v>
      </c>
      <c r="AU155">
        <v>0.52710000000000001</v>
      </c>
      <c r="AV155">
        <v>8.4099999999999994E-2</v>
      </c>
      <c r="AW155">
        <v>0.84850000000000003</v>
      </c>
      <c r="AX155">
        <v>0</v>
      </c>
      <c r="AY155">
        <v>0</v>
      </c>
      <c r="AZ155">
        <v>0.91400000000000003</v>
      </c>
      <c r="BA155">
        <v>0.22320000000000001</v>
      </c>
      <c r="BB155">
        <v>0.65849999999999997</v>
      </c>
      <c r="BC155">
        <v>0.60840000000000005</v>
      </c>
      <c r="BD155">
        <v>0.88560000000000005</v>
      </c>
      <c r="BE155">
        <v>0.78400000000000003</v>
      </c>
      <c r="BF155">
        <v>0.72050000000000003</v>
      </c>
      <c r="BG155">
        <v>0.70230000000000004</v>
      </c>
      <c r="BH155">
        <v>0.16689999999999999</v>
      </c>
      <c r="BI155">
        <v>0.24310000000000001</v>
      </c>
      <c r="BJ155" s="13">
        <v>0.4047</v>
      </c>
      <c r="BK155" s="13">
        <v>0.63880000000000003</v>
      </c>
      <c r="BL155">
        <v>0</v>
      </c>
    </row>
    <row r="156" spans="1:64" ht="15.75" customHeight="1">
      <c r="B156" t="s">
        <v>616</v>
      </c>
      <c r="C156">
        <v>0.75309999999999999</v>
      </c>
      <c r="D156">
        <v>0.21959999999999999</v>
      </c>
      <c r="E156">
        <v>0.1288</v>
      </c>
      <c r="F156">
        <v>2.35E-2</v>
      </c>
      <c r="G156">
        <v>1.7999999999999999E-2</v>
      </c>
      <c r="H156">
        <v>1.8E-3</v>
      </c>
      <c r="I156">
        <v>0.80279999999999996</v>
      </c>
      <c r="J156">
        <v>0.1971</v>
      </c>
      <c r="K156">
        <v>0.15</v>
      </c>
      <c r="L156">
        <v>0.81730000000000003</v>
      </c>
      <c r="M156">
        <v>0.18260000000000001</v>
      </c>
      <c r="N156">
        <v>0.25130000000000002</v>
      </c>
      <c r="O156">
        <v>0.67810000000000004</v>
      </c>
      <c r="P156">
        <v>0.32179999999999997</v>
      </c>
      <c r="Q156">
        <v>0.1482</v>
      </c>
      <c r="R156">
        <v>0.27479999999999999</v>
      </c>
      <c r="S156">
        <v>0.1898</v>
      </c>
      <c r="T156">
        <v>0.25669999999999998</v>
      </c>
      <c r="U156">
        <v>0.749</v>
      </c>
      <c r="V156">
        <v>0.71740000000000004</v>
      </c>
      <c r="W156">
        <v>0.18079999999999999</v>
      </c>
      <c r="X156">
        <v>0.51349999999999996</v>
      </c>
      <c r="Y156">
        <v>0.64729999999999999</v>
      </c>
      <c r="Z156">
        <v>0.59670000000000001</v>
      </c>
      <c r="AA156">
        <v>0.66539999999999999</v>
      </c>
      <c r="AB156">
        <v>0.7016</v>
      </c>
      <c r="AC156">
        <v>0.1066</v>
      </c>
      <c r="AD156">
        <v>0.26029999999999998</v>
      </c>
      <c r="AE156">
        <v>8.3099999999999993E-2</v>
      </c>
      <c r="AF156">
        <v>9.4E-2</v>
      </c>
      <c r="AG156">
        <v>8.8599999999999998E-2</v>
      </c>
      <c r="AH156">
        <v>6.8699999999999997E-2</v>
      </c>
      <c r="AI156">
        <v>0.77749999999999997</v>
      </c>
      <c r="AJ156">
        <v>0.96919999999999995</v>
      </c>
      <c r="AK156">
        <v>0.89510000000000001</v>
      </c>
      <c r="AL156">
        <v>0.56869999999999998</v>
      </c>
      <c r="AM156">
        <v>0.51029999999999998</v>
      </c>
      <c r="AN156">
        <v>0.40899999999999997</v>
      </c>
      <c r="AO156">
        <v>0.52290000000000003</v>
      </c>
      <c r="AP156">
        <v>0.37659999999999999</v>
      </c>
      <c r="AQ156">
        <v>0.50570000000000004</v>
      </c>
      <c r="AR156">
        <v>0.50949999999999995</v>
      </c>
      <c r="AS156">
        <v>0.62329999999999997</v>
      </c>
      <c r="AT156">
        <v>0.89810000000000001</v>
      </c>
      <c r="AU156">
        <v>0.9476</v>
      </c>
      <c r="AV156">
        <v>0.96260000000000001</v>
      </c>
      <c r="AW156">
        <v>0.1177</v>
      </c>
      <c r="AX156">
        <v>0</v>
      </c>
      <c r="AY156">
        <v>0</v>
      </c>
      <c r="AZ156">
        <v>0.6</v>
      </c>
      <c r="BA156">
        <v>0.34699999999999998</v>
      </c>
      <c r="BB156">
        <v>0.76729999999999998</v>
      </c>
      <c r="BC156">
        <v>0.95950000000000002</v>
      </c>
      <c r="BD156">
        <v>0.98</v>
      </c>
      <c r="BE156">
        <v>0.42830000000000001</v>
      </c>
      <c r="BF156">
        <v>0.62970000000000004</v>
      </c>
      <c r="BG156">
        <v>1.8100000000000002E-2</v>
      </c>
      <c r="BH156">
        <v>0.32300000000000001</v>
      </c>
      <c r="BI156">
        <v>0.99809999999999999</v>
      </c>
      <c r="BJ156" s="13">
        <v>0.99629999999999996</v>
      </c>
      <c r="BK156" s="13">
        <v>0.99450000000000005</v>
      </c>
      <c r="BL156">
        <v>0.99809999999999999</v>
      </c>
    </row>
    <row r="157" spans="1:64" ht="15.75" customHeight="1">
      <c r="B157" t="s">
        <v>621</v>
      </c>
      <c r="C157">
        <v>0.66239999999999999</v>
      </c>
      <c r="D157">
        <v>0.3992</v>
      </c>
      <c r="E157">
        <v>0.27939999999999998</v>
      </c>
      <c r="F157">
        <v>0.17349999999999999</v>
      </c>
      <c r="G157">
        <v>0.14099999999999999</v>
      </c>
      <c r="H157">
        <v>0.52259999999999995</v>
      </c>
      <c r="I157">
        <v>0.41770000000000002</v>
      </c>
      <c r="J157">
        <v>0.58220000000000005</v>
      </c>
      <c r="K157">
        <v>3.61E-2</v>
      </c>
      <c r="L157">
        <v>0.40860000000000002</v>
      </c>
      <c r="M157">
        <v>0.59130000000000005</v>
      </c>
      <c r="N157">
        <v>0.14280000000000001</v>
      </c>
      <c r="O157">
        <v>0.37430000000000002</v>
      </c>
      <c r="P157">
        <v>0.62560000000000004</v>
      </c>
      <c r="Q157">
        <v>0.16450000000000001</v>
      </c>
      <c r="R157">
        <v>0.50449999999999995</v>
      </c>
      <c r="S157">
        <v>0.3417</v>
      </c>
      <c r="T157">
        <v>0.53520000000000001</v>
      </c>
      <c r="U157">
        <v>0.56689999999999996</v>
      </c>
      <c r="V157">
        <v>0.50739999999999996</v>
      </c>
      <c r="W157">
        <v>0.46829999999999999</v>
      </c>
      <c r="X157">
        <v>0.65459999999999996</v>
      </c>
      <c r="Y157">
        <v>0.65280000000000005</v>
      </c>
      <c r="Z157">
        <v>0.5786</v>
      </c>
      <c r="AA157">
        <v>0.67079999999999995</v>
      </c>
      <c r="AB157">
        <v>0.84619999999999995</v>
      </c>
      <c r="AC157">
        <v>0.77029999999999998</v>
      </c>
      <c r="AD157">
        <v>0.82640000000000002</v>
      </c>
      <c r="AE157">
        <v>0.62380000000000002</v>
      </c>
      <c r="AF157">
        <v>0.3327</v>
      </c>
      <c r="AG157">
        <v>0.67449999999999999</v>
      </c>
      <c r="AH157">
        <v>0.499</v>
      </c>
      <c r="AI157">
        <v>0.71060000000000001</v>
      </c>
      <c r="AJ157">
        <v>0.75039999999999996</v>
      </c>
      <c r="AK157">
        <v>0.68169999999999997</v>
      </c>
      <c r="AL157">
        <v>0.87570000000000003</v>
      </c>
      <c r="AM157">
        <v>0.93969999999999998</v>
      </c>
      <c r="AN157">
        <v>0.878</v>
      </c>
      <c r="AO157">
        <v>0.80720000000000003</v>
      </c>
      <c r="AP157">
        <v>0.95660000000000001</v>
      </c>
      <c r="AQ157">
        <v>0.71640000000000004</v>
      </c>
      <c r="AR157">
        <v>0.75570000000000004</v>
      </c>
      <c r="AS157">
        <v>0.37659999999999999</v>
      </c>
      <c r="AT157">
        <v>0.68140000000000001</v>
      </c>
      <c r="AU157">
        <v>0.60929999999999995</v>
      </c>
      <c r="AV157">
        <v>0.68779999999999997</v>
      </c>
      <c r="AW157">
        <v>0.17749999999999999</v>
      </c>
      <c r="AX157">
        <v>0</v>
      </c>
      <c r="AY157">
        <v>0</v>
      </c>
      <c r="AZ157">
        <v>0.83550000000000002</v>
      </c>
      <c r="BA157">
        <v>0.40329999999999999</v>
      </c>
      <c r="BB157">
        <v>0.52339999999999998</v>
      </c>
      <c r="BC157">
        <v>0.84189999999999998</v>
      </c>
      <c r="BD157">
        <v>0.88200000000000001</v>
      </c>
      <c r="BE157">
        <v>0.38469999999999999</v>
      </c>
      <c r="BF157">
        <v>0.24859999999999999</v>
      </c>
      <c r="BG157">
        <v>0.88019999999999998</v>
      </c>
      <c r="BH157">
        <v>0.44280000000000003</v>
      </c>
      <c r="BI157">
        <v>0.31569999999999998</v>
      </c>
      <c r="BJ157" s="13">
        <v>0.36470000000000002</v>
      </c>
      <c r="BK157" s="13">
        <v>0.33750000000000002</v>
      </c>
      <c r="BL157">
        <v>0</v>
      </c>
    </row>
    <row r="158" spans="1:64" ht="15.75" customHeight="1">
      <c r="B158" t="s">
        <v>624</v>
      </c>
      <c r="C158">
        <v>0.50090000000000001</v>
      </c>
      <c r="D158">
        <v>0.10340000000000001</v>
      </c>
      <c r="E158">
        <v>0.1978</v>
      </c>
      <c r="F158">
        <v>0.4864</v>
      </c>
      <c r="G158">
        <v>0.51170000000000004</v>
      </c>
      <c r="H158">
        <v>0.61480000000000001</v>
      </c>
      <c r="I158">
        <v>0.22600000000000001</v>
      </c>
      <c r="J158">
        <v>0.77390000000000003</v>
      </c>
      <c r="K158">
        <v>7.4099999999999999E-2</v>
      </c>
      <c r="L158">
        <v>0.499</v>
      </c>
      <c r="M158">
        <v>0.50090000000000001</v>
      </c>
      <c r="N158">
        <v>0.1229</v>
      </c>
      <c r="O158">
        <v>0.45200000000000001</v>
      </c>
      <c r="P158">
        <v>0.54790000000000005</v>
      </c>
      <c r="Q158">
        <v>0.1555</v>
      </c>
      <c r="R158">
        <v>0.5605</v>
      </c>
      <c r="S158">
        <v>0.64549999999999996</v>
      </c>
      <c r="T158">
        <v>0.55869999999999997</v>
      </c>
      <c r="U158">
        <v>0.43680000000000002</v>
      </c>
      <c r="V158">
        <v>0.45910000000000001</v>
      </c>
      <c r="W158">
        <v>0.46829999999999999</v>
      </c>
      <c r="X158">
        <v>0.76849999999999996</v>
      </c>
      <c r="Y158">
        <v>0.39600000000000002</v>
      </c>
      <c r="Z158">
        <v>0.56779999999999997</v>
      </c>
      <c r="AA158">
        <v>0.45379999999999998</v>
      </c>
      <c r="AB158">
        <v>0.84619999999999995</v>
      </c>
      <c r="AC158">
        <v>0.8155</v>
      </c>
      <c r="AD158">
        <v>0.83360000000000001</v>
      </c>
      <c r="AE158">
        <v>0.67630000000000001</v>
      </c>
      <c r="AF158">
        <v>0.3851</v>
      </c>
      <c r="AG158">
        <v>0.73229999999999995</v>
      </c>
      <c r="AH158">
        <v>0.52800000000000002</v>
      </c>
      <c r="AI158">
        <v>0.50270000000000004</v>
      </c>
      <c r="AJ158">
        <v>0.61660000000000004</v>
      </c>
      <c r="AK158">
        <v>0.47920000000000001</v>
      </c>
      <c r="AL158">
        <v>0.86619999999999997</v>
      </c>
      <c r="AM158">
        <v>0.7702</v>
      </c>
      <c r="AN158">
        <v>0.57969999999999999</v>
      </c>
      <c r="AO158">
        <v>0.64500000000000002</v>
      </c>
      <c r="AP158">
        <v>0.7419</v>
      </c>
      <c r="AQ158">
        <v>0.73370000000000002</v>
      </c>
      <c r="AR158">
        <v>0.76329999999999998</v>
      </c>
      <c r="AS158">
        <v>0.56299999999999994</v>
      </c>
      <c r="AT158">
        <v>0.27589999999999998</v>
      </c>
      <c r="AU158">
        <v>0.28970000000000001</v>
      </c>
      <c r="AV158">
        <v>0.74950000000000006</v>
      </c>
      <c r="AW158">
        <v>5.79E-2</v>
      </c>
      <c r="AX158">
        <v>0</v>
      </c>
      <c r="AY158">
        <v>0</v>
      </c>
      <c r="AZ158">
        <v>0.89529999999999998</v>
      </c>
      <c r="BA158">
        <v>0.38640000000000002</v>
      </c>
      <c r="BB158">
        <v>0.4108</v>
      </c>
      <c r="BC158">
        <v>0.34920000000000001</v>
      </c>
      <c r="BD158">
        <v>0.63149999999999995</v>
      </c>
      <c r="BE158">
        <v>0.14699999999999999</v>
      </c>
      <c r="BF158">
        <v>0.1197</v>
      </c>
      <c r="BG158">
        <v>0.83660000000000001</v>
      </c>
      <c r="BH158">
        <v>9.0700000000000003E-2</v>
      </c>
      <c r="BI158">
        <v>0.13059999999999999</v>
      </c>
      <c r="BJ158" s="13">
        <v>0.23230000000000001</v>
      </c>
      <c r="BK158" s="13">
        <v>0.30120000000000002</v>
      </c>
      <c r="BL158">
        <v>0.90010000000000001</v>
      </c>
    </row>
    <row r="159" spans="1:64" ht="15.75" customHeight="1">
      <c r="B159" t="s">
        <v>629</v>
      </c>
      <c r="C159">
        <v>0.38109999999999999</v>
      </c>
      <c r="D159">
        <v>0.21229999999999999</v>
      </c>
      <c r="E159">
        <v>0.4047</v>
      </c>
      <c r="F159">
        <v>0.35260000000000002</v>
      </c>
      <c r="G159">
        <v>0.30370000000000003</v>
      </c>
      <c r="H159">
        <v>0.34350000000000003</v>
      </c>
      <c r="I159">
        <v>0.1338</v>
      </c>
      <c r="J159">
        <v>0.86609999999999998</v>
      </c>
      <c r="K159">
        <v>0.31819999999999998</v>
      </c>
      <c r="L159">
        <v>1.8E-3</v>
      </c>
      <c r="M159">
        <v>0.84989999999999999</v>
      </c>
      <c r="N159">
        <v>0.32540000000000002</v>
      </c>
      <c r="O159">
        <v>1.8E-3</v>
      </c>
      <c r="P159">
        <v>0.81369999999999998</v>
      </c>
      <c r="Q159">
        <v>0.32540000000000002</v>
      </c>
      <c r="R159">
        <v>0.7016</v>
      </c>
      <c r="S159">
        <v>0.81010000000000004</v>
      </c>
      <c r="T159">
        <v>0.56410000000000005</v>
      </c>
      <c r="U159">
        <v>8.5500000000000007E-2</v>
      </c>
      <c r="V159">
        <v>7.9899999999999999E-2</v>
      </c>
      <c r="W159">
        <v>0.46829999999999999</v>
      </c>
      <c r="X159">
        <v>0.7016</v>
      </c>
      <c r="Y159">
        <v>0.31640000000000001</v>
      </c>
      <c r="Z159">
        <v>0.48820000000000002</v>
      </c>
      <c r="AA159">
        <v>0.42849999999999999</v>
      </c>
      <c r="AB159">
        <v>0.64729999999999999</v>
      </c>
      <c r="AC159">
        <v>0.86429999999999996</v>
      </c>
      <c r="AD159">
        <v>0.73770000000000002</v>
      </c>
      <c r="AE159">
        <v>0.6925</v>
      </c>
      <c r="AF159">
        <v>0.52980000000000005</v>
      </c>
      <c r="AG159">
        <v>0.77929999999999999</v>
      </c>
      <c r="AH159">
        <v>0.58040000000000003</v>
      </c>
      <c r="AI159">
        <v>1.8E-3</v>
      </c>
      <c r="AJ159">
        <v>1.8E-3</v>
      </c>
      <c r="AK159">
        <v>1.8E-3</v>
      </c>
      <c r="AL159">
        <v>0.83050000000000002</v>
      </c>
      <c r="AM159">
        <v>0.83420000000000005</v>
      </c>
      <c r="AN159">
        <v>0.83299999999999996</v>
      </c>
      <c r="AO159">
        <v>0.81289999999999996</v>
      </c>
      <c r="AP159">
        <v>0.84360000000000002</v>
      </c>
      <c r="AQ159">
        <v>0.82950000000000002</v>
      </c>
      <c r="AR159">
        <v>0.86639999999999995</v>
      </c>
      <c r="AS159">
        <v>0.40670000000000001</v>
      </c>
      <c r="AT159">
        <v>0.1888</v>
      </c>
      <c r="AU159">
        <v>0.20930000000000001</v>
      </c>
      <c r="AV159">
        <v>0.55700000000000005</v>
      </c>
      <c r="AW159">
        <v>0.5121</v>
      </c>
      <c r="AX159">
        <v>0</v>
      </c>
      <c r="AY159">
        <v>0</v>
      </c>
      <c r="AZ159">
        <v>0.82609999999999995</v>
      </c>
      <c r="BA159">
        <v>0.15939999999999999</v>
      </c>
      <c r="BB159">
        <v>0.74480000000000002</v>
      </c>
      <c r="BC159">
        <v>0.65800000000000003</v>
      </c>
      <c r="BD159">
        <v>0.84209999999999996</v>
      </c>
      <c r="BE159">
        <v>0.1234</v>
      </c>
      <c r="BF159">
        <v>0.1197</v>
      </c>
      <c r="BG159">
        <v>0.75309999999999999</v>
      </c>
      <c r="BH159">
        <v>0.23949999999999999</v>
      </c>
      <c r="BI159">
        <v>0.38469999999999999</v>
      </c>
      <c r="BJ159" s="13">
        <v>0.50990000000000002</v>
      </c>
      <c r="BK159" s="13">
        <v>0.59889999999999999</v>
      </c>
      <c r="BL159">
        <v>0.90010000000000001</v>
      </c>
    </row>
    <row r="160" spans="1:64" ht="15.75" customHeight="1">
      <c r="B160" t="s">
        <v>634</v>
      </c>
      <c r="C160">
        <v>0.2903</v>
      </c>
      <c r="D160">
        <v>0.127</v>
      </c>
      <c r="E160">
        <v>0.37559999999999999</v>
      </c>
      <c r="F160">
        <v>0.40139999999999998</v>
      </c>
      <c r="G160">
        <v>0.48459999999999998</v>
      </c>
      <c r="H160">
        <v>0.77569999999999995</v>
      </c>
      <c r="I160">
        <v>5.96E-2</v>
      </c>
      <c r="J160">
        <v>0.94030000000000002</v>
      </c>
      <c r="K160">
        <v>0.23139999999999999</v>
      </c>
      <c r="L160">
        <v>1.8E-3</v>
      </c>
      <c r="M160">
        <v>0.84989999999999999</v>
      </c>
      <c r="N160">
        <v>0.14460000000000001</v>
      </c>
      <c r="O160">
        <v>1.8E-3</v>
      </c>
      <c r="P160">
        <v>0.81369999999999998</v>
      </c>
      <c r="Q160">
        <v>0.1464</v>
      </c>
      <c r="R160">
        <v>0.94210000000000005</v>
      </c>
      <c r="S160">
        <v>0.81010000000000004</v>
      </c>
      <c r="T160">
        <v>0.83540000000000003</v>
      </c>
      <c r="U160">
        <v>0.50180000000000002</v>
      </c>
      <c r="V160">
        <v>0.63380000000000003</v>
      </c>
      <c r="W160">
        <v>0.46829999999999999</v>
      </c>
      <c r="X160">
        <v>0.60940000000000005</v>
      </c>
      <c r="Y160">
        <v>0.35980000000000001</v>
      </c>
      <c r="Z160">
        <v>0.44119999999999998</v>
      </c>
      <c r="AA160">
        <v>0.43580000000000002</v>
      </c>
      <c r="AB160">
        <v>0.72509999999999997</v>
      </c>
      <c r="AC160">
        <v>0.94569999999999999</v>
      </c>
      <c r="AD160">
        <v>0.94569999999999999</v>
      </c>
      <c r="AE160">
        <v>0.95469999999999999</v>
      </c>
      <c r="AF160">
        <v>0.77569999999999995</v>
      </c>
      <c r="AG160">
        <v>0.96020000000000005</v>
      </c>
      <c r="AH160">
        <v>0.88959999999999995</v>
      </c>
      <c r="AI160">
        <v>1.8E-3</v>
      </c>
      <c r="AJ160">
        <v>1.8E-3</v>
      </c>
      <c r="AK160">
        <v>1.8E-3</v>
      </c>
      <c r="AL160">
        <v>0.57250000000000001</v>
      </c>
      <c r="AM160">
        <v>0.5988</v>
      </c>
      <c r="AN160">
        <v>0.84050000000000002</v>
      </c>
      <c r="AO160">
        <v>0.84730000000000005</v>
      </c>
      <c r="AP160">
        <v>0.74760000000000004</v>
      </c>
      <c r="AQ160">
        <v>0.89839999999999998</v>
      </c>
      <c r="AR160">
        <v>0.87970000000000004</v>
      </c>
      <c r="AS160">
        <v>0.9698</v>
      </c>
      <c r="AT160">
        <v>0.1018</v>
      </c>
      <c r="AU160">
        <v>6.7199999999999996E-2</v>
      </c>
      <c r="AV160">
        <v>0.29530000000000001</v>
      </c>
      <c r="AW160">
        <v>0.73640000000000005</v>
      </c>
      <c r="AX160">
        <v>0</v>
      </c>
      <c r="AY160">
        <v>0</v>
      </c>
      <c r="AZ160">
        <v>0.93269999999999997</v>
      </c>
      <c r="BA160">
        <v>0.28699999999999998</v>
      </c>
      <c r="BB160">
        <v>0.60970000000000002</v>
      </c>
      <c r="BC160">
        <v>0.57530000000000003</v>
      </c>
      <c r="BD160">
        <v>0.86380000000000001</v>
      </c>
      <c r="BE160">
        <v>0.156</v>
      </c>
      <c r="BF160">
        <v>0.1125</v>
      </c>
      <c r="BG160">
        <v>0.88919999999999999</v>
      </c>
      <c r="BH160">
        <v>0.1234</v>
      </c>
      <c r="BI160">
        <v>0.1978</v>
      </c>
      <c r="BJ160" s="13">
        <v>0.31940000000000002</v>
      </c>
      <c r="BK160" s="13">
        <v>0.45550000000000002</v>
      </c>
      <c r="BL160">
        <v>0</v>
      </c>
    </row>
    <row r="161" spans="2:64" ht="15.75" customHeight="1">
      <c r="B161" t="s">
        <v>639</v>
      </c>
      <c r="C161">
        <v>0.5081</v>
      </c>
      <c r="D161">
        <v>0.43730000000000002</v>
      </c>
      <c r="E161">
        <v>0.46639999999999998</v>
      </c>
      <c r="F161">
        <v>0.63290000000000002</v>
      </c>
      <c r="G161">
        <v>0.66539999999999999</v>
      </c>
      <c r="H161">
        <v>0.93120000000000003</v>
      </c>
      <c r="I161">
        <v>0.24229999999999999</v>
      </c>
      <c r="J161">
        <v>0.75760000000000005</v>
      </c>
      <c r="K161">
        <v>0.41039999999999999</v>
      </c>
      <c r="L161">
        <v>0.56410000000000005</v>
      </c>
      <c r="M161">
        <v>0.43580000000000002</v>
      </c>
      <c r="N161">
        <v>0.46650000000000003</v>
      </c>
      <c r="O161">
        <v>0.61660000000000004</v>
      </c>
      <c r="P161">
        <v>0.38329999999999997</v>
      </c>
      <c r="Q161">
        <v>0.44840000000000002</v>
      </c>
      <c r="R161">
        <v>0.92400000000000004</v>
      </c>
      <c r="S161">
        <v>0.64549999999999996</v>
      </c>
      <c r="T161">
        <v>0.73770000000000002</v>
      </c>
      <c r="U161">
        <v>0.35870000000000002</v>
      </c>
      <c r="V161">
        <v>0.37730000000000002</v>
      </c>
      <c r="W161">
        <v>0.46829999999999999</v>
      </c>
      <c r="X161">
        <v>0.61299999999999999</v>
      </c>
      <c r="Y161">
        <v>0.5171</v>
      </c>
      <c r="Z161">
        <v>0.42849999999999999</v>
      </c>
      <c r="AA161">
        <v>0.499</v>
      </c>
      <c r="AB161">
        <v>0.67449999999999999</v>
      </c>
      <c r="AC161">
        <v>0.93489999999999995</v>
      </c>
      <c r="AD161">
        <v>0.91679999999999995</v>
      </c>
      <c r="AE161">
        <v>0.92400000000000004</v>
      </c>
      <c r="AF161">
        <v>0.77569999999999995</v>
      </c>
      <c r="AG161">
        <v>0.91859999999999997</v>
      </c>
      <c r="AH161">
        <v>0.86250000000000004</v>
      </c>
      <c r="AI161">
        <v>1.8E-3</v>
      </c>
      <c r="AJ161">
        <v>1.8E-3</v>
      </c>
      <c r="AK161">
        <v>1.8E-3</v>
      </c>
      <c r="AL161">
        <v>0.68540000000000001</v>
      </c>
      <c r="AM161">
        <v>0.76639999999999997</v>
      </c>
      <c r="AN161">
        <v>0.88929999999999998</v>
      </c>
      <c r="AO161">
        <v>0.86060000000000003</v>
      </c>
      <c r="AP161">
        <v>0.89259999999999995</v>
      </c>
      <c r="AQ161">
        <v>0.88119999999999998</v>
      </c>
      <c r="AR161">
        <v>0.88929999999999998</v>
      </c>
      <c r="AS161">
        <v>0.82099999999999995</v>
      </c>
      <c r="AT161">
        <v>0.22770000000000001</v>
      </c>
      <c r="AU161">
        <v>6.1600000000000002E-2</v>
      </c>
      <c r="AV161">
        <v>0.21299999999999999</v>
      </c>
      <c r="AW161">
        <v>0.72709999999999997</v>
      </c>
      <c r="AX161">
        <v>0</v>
      </c>
      <c r="AY161">
        <v>0</v>
      </c>
      <c r="AZ161">
        <v>0.90839999999999999</v>
      </c>
      <c r="BA161">
        <v>0.3095</v>
      </c>
      <c r="BB161">
        <v>0.621</v>
      </c>
      <c r="BC161">
        <v>0.88229999999999997</v>
      </c>
      <c r="BD161">
        <v>0.90010000000000001</v>
      </c>
      <c r="BE161">
        <v>0.13239999999999999</v>
      </c>
      <c r="BF161">
        <v>7.9799999999999996E-2</v>
      </c>
      <c r="BG161">
        <v>0.94550000000000001</v>
      </c>
      <c r="BH161">
        <v>0.42459999999999998</v>
      </c>
      <c r="BI161">
        <v>0.42280000000000001</v>
      </c>
      <c r="BJ161" s="13">
        <v>0.47539999999999999</v>
      </c>
      <c r="BK161" s="13">
        <v>0.50629999999999997</v>
      </c>
      <c r="BL161">
        <v>0</v>
      </c>
    </row>
    <row r="162" spans="2:64" ht="15.75" customHeight="1">
      <c r="B162" t="s">
        <v>645</v>
      </c>
      <c r="C162">
        <v>0.18329999999999999</v>
      </c>
      <c r="D162">
        <v>9.0700000000000003E-2</v>
      </c>
      <c r="E162">
        <v>0.45910000000000001</v>
      </c>
      <c r="F162">
        <v>0.2097</v>
      </c>
      <c r="G162">
        <v>0.1898</v>
      </c>
      <c r="H162">
        <v>0.40679999999999999</v>
      </c>
      <c r="I162">
        <v>3.7900000000000003E-2</v>
      </c>
      <c r="J162">
        <v>0.96199999999999997</v>
      </c>
      <c r="K162">
        <v>7.0499999999999993E-2</v>
      </c>
      <c r="L162">
        <v>1.8E-3</v>
      </c>
      <c r="M162">
        <v>0.84989999999999999</v>
      </c>
      <c r="N162">
        <v>5.7799999999999997E-2</v>
      </c>
      <c r="O162">
        <v>1.8E-3</v>
      </c>
      <c r="P162">
        <v>0.81369999999999998</v>
      </c>
      <c r="Q162">
        <v>5.2400000000000002E-2</v>
      </c>
      <c r="R162">
        <v>0.76129999999999998</v>
      </c>
      <c r="S162">
        <v>0.81010000000000004</v>
      </c>
      <c r="T162">
        <v>0.64190000000000003</v>
      </c>
      <c r="U162">
        <v>0.55569999999999997</v>
      </c>
      <c r="V162">
        <v>0.74529999999999996</v>
      </c>
      <c r="W162">
        <v>0.9909</v>
      </c>
      <c r="X162">
        <v>0.52980000000000005</v>
      </c>
      <c r="Y162">
        <v>0.51170000000000004</v>
      </c>
      <c r="Z162">
        <v>0.49540000000000001</v>
      </c>
      <c r="AA162">
        <v>0.60750000000000004</v>
      </c>
      <c r="AB162">
        <v>0.88780000000000003</v>
      </c>
      <c r="AC162">
        <v>0.88419999999999999</v>
      </c>
      <c r="AD162">
        <v>0.91679999999999995</v>
      </c>
      <c r="AE162">
        <v>0.84809999999999997</v>
      </c>
      <c r="AF162">
        <v>0.48459999999999998</v>
      </c>
      <c r="AG162">
        <v>0.86250000000000004</v>
      </c>
      <c r="AH162">
        <v>0.66720000000000002</v>
      </c>
      <c r="AI162">
        <v>1.8E-3</v>
      </c>
      <c r="AJ162">
        <v>1.8E-3</v>
      </c>
      <c r="AK162">
        <v>1.8E-3</v>
      </c>
      <c r="AL162">
        <v>0</v>
      </c>
      <c r="AM162">
        <v>0</v>
      </c>
      <c r="AN162">
        <v>0.6472</v>
      </c>
      <c r="AO162">
        <v>0.70220000000000005</v>
      </c>
      <c r="AP162">
        <v>0.61770000000000003</v>
      </c>
      <c r="AQ162">
        <v>0.93479999999999996</v>
      </c>
      <c r="AR162">
        <v>0.93700000000000006</v>
      </c>
      <c r="AS162">
        <v>0.75319999999999998</v>
      </c>
      <c r="AT162">
        <v>0.1462</v>
      </c>
      <c r="AU162">
        <v>0.157</v>
      </c>
      <c r="AV162">
        <v>0.32140000000000002</v>
      </c>
      <c r="AW162">
        <v>0.90649999999999997</v>
      </c>
      <c r="AX162">
        <v>0</v>
      </c>
      <c r="AY162">
        <v>0</v>
      </c>
      <c r="AZ162">
        <v>0.9214</v>
      </c>
      <c r="BA162">
        <v>0.2757</v>
      </c>
      <c r="BB162">
        <v>0.64159999999999995</v>
      </c>
      <c r="BC162">
        <v>0.59740000000000004</v>
      </c>
      <c r="BD162">
        <v>0.89649999999999996</v>
      </c>
      <c r="BE162">
        <v>7.8E-2</v>
      </c>
      <c r="BF162">
        <v>5.2600000000000001E-2</v>
      </c>
      <c r="BG162">
        <v>0.93459999999999999</v>
      </c>
      <c r="BH162">
        <v>0.1197</v>
      </c>
      <c r="BI162">
        <v>0.1996</v>
      </c>
      <c r="BJ162" s="13">
        <v>0.33210000000000001</v>
      </c>
      <c r="BK162" s="13">
        <v>0.52810000000000001</v>
      </c>
      <c r="BL162">
        <v>0.71319999999999995</v>
      </c>
    </row>
    <row r="163" spans="2:64" ht="15.75" customHeight="1">
      <c r="B163" t="s">
        <v>650</v>
      </c>
      <c r="C163">
        <v>0.47910000000000003</v>
      </c>
      <c r="D163">
        <v>0.48270000000000002</v>
      </c>
      <c r="E163">
        <v>0.5444</v>
      </c>
      <c r="F163">
        <v>0.71240000000000003</v>
      </c>
      <c r="G163">
        <v>0.67810000000000004</v>
      </c>
      <c r="H163">
        <v>0.64549999999999996</v>
      </c>
      <c r="I163">
        <v>6.8699999999999997E-2</v>
      </c>
      <c r="J163">
        <v>0.93120000000000003</v>
      </c>
      <c r="K163">
        <v>0.1772</v>
      </c>
      <c r="L163">
        <v>1.8E-3</v>
      </c>
      <c r="M163">
        <v>0.84989999999999999</v>
      </c>
      <c r="N163">
        <v>0.18079999999999999</v>
      </c>
      <c r="O163">
        <v>1.8E-3</v>
      </c>
      <c r="P163">
        <v>0.81369999999999998</v>
      </c>
      <c r="Q163">
        <v>0.19339999999999999</v>
      </c>
      <c r="R163">
        <v>0.88780000000000003</v>
      </c>
      <c r="S163">
        <v>0.81010000000000004</v>
      </c>
      <c r="T163">
        <v>0.84079999999999999</v>
      </c>
      <c r="U163">
        <v>0.86050000000000004</v>
      </c>
      <c r="V163">
        <v>0.9163</v>
      </c>
      <c r="W163">
        <v>0.69979999999999998</v>
      </c>
      <c r="X163">
        <v>0.622</v>
      </c>
      <c r="Y163">
        <v>0.72870000000000001</v>
      </c>
      <c r="Z163">
        <v>0.53879999999999995</v>
      </c>
      <c r="AA163">
        <v>0.65090000000000003</v>
      </c>
      <c r="AB163">
        <v>0.59489999999999998</v>
      </c>
      <c r="AC163">
        <v>0.98909999999999998</v>
      </c>
      <c r="AD163">
        <v>0.88600000000000001</v>
      </c>
      <c r="AE163">
        <v>0.95469999999999999</v>
      </c>
      <c r="AF163">
        <v>0.9113</v>
      </c>
      <c r="AG163">
        <v>0.97460000000000002</v>
      </c>
      <c r="AH163">
        <v>0.9113</v>
      </c>
      <c r="AI163">
        <v>1.8E-3</v>
      </c>
      <c r="AJ163">
        <v>1.8E-3</v>
      </c>
      <c r="AK163">
        <v>1.8E-3</v>
      </c>
      <c r="AL163">
        <v>0.30130000000000001</v>
      </c>
      <c r="AM163">
        <v>0.29749999999999999</v>
      </c>
      <c r="AN163">
        <v>0.84419999999999995</v>
      </c>
      <c r="AO163">
        <v>0.8931</v>
      </c>
      <c r="AP163">
        <v>0.46889999999999998</v>
      </c>
      <c r="AQ163">
        <v>0.80649999999999999</v>
      </c>
      <c r="AR163">
        <v>0.85489999999999999</v>
      </c>
      <c r="AS163">
        <v>0.3427</v>
      </c>
      <c r="AT163">
        <v>0.21110000000000001</v>
      </c>
      <c r="AU163">
        <v>0.11210000000000001</v>
      </c>
      <c r="AV163">
        <v>0.41120000000000001</v>
      </c>
      <c r="AW163">
        <v>0.24110000000000001</v>
      </c>
      <c r="AX163">
        <v>0</v>
      </c>
      <c r="AY163">
        <v>0</v>
      </c>
      <c r="AZ163">
        <v>0.90459999999999996</v>
      </c>
      <c r="BA163">
        <v>0.24759999999999999</v>
      </c>
      <c r="BB163">
        <v>0.59660000000000002</v>
      </c>
      <c r="BC163">
        <v>0.88049999999999995</v>
      </c>
      <c r="BD163">
        <v>0.88380000000000003</v>
      </c>
      <c r="BE163">
        <v>0.24679999999999999</v>
      </c>
      <c r="BF163">
        <v>0.1179</v>
      </c>
      <c r="BG163">
        <v>0.95640000000000003</v>
      </c>
      <c r="BH163">
        <v>0.47360000000000002</v>
      </c>
      <c r="BI163">
        <v>0.41920000000000002</v>
      </c>
      <c r="BJ163" s="13">
        <v>0.45550000000000002</v>
      </c>
      <c r="BK163" s="13">
        <v>0.49359999999999998</v>
      </c>
      <c r="BL163">
        <v>0</v>
      </c>
    </row>
    <row r="164" spans="2:64" ht="15.75" customHeight="1">
      <c r="B164" t="s">
        <v>654</v>
      </c>
      <c r="C164">
        <v>0.60609999999999997</v>
      </c>
      <c r="D164">
        <v>0.4627</v>
      </c>
      <c r="E164">
        <v>0.37740000000000001</v>
      </c>
      <c r="F164">
        <v>2.8899999999999999E-2</v>
      </c>
      <c r="G164">
        <v>3.0700000000000002E-2</v>
      </c>
      <c r="H164">
        <v>9.0399999999999994E-2</v>
      </c>
      <c r="I164">
        <v>0.65090000000000003</v>
      </c>
      <c r="J164">
        <v>0.34899999999999998</v>
      </c>
      <c r="K164">
        <v>0.1971</v>
      </c>
      <c r="L164">
        <v>0.622</v>
      </c>
      <c r="M164">
        <v>0.37790000000000001</v>
      </c>
      <c r="N164">
        <v>9.4E-2</v>
      </c>
      <c r="O164">
        <v>0.53520000000000001</v>
      </c>
      <c r="P164">
        <v>0.4647</v>
      </c>
      <c r="Q164">
        <v>1.8E-3</v>
      </c>
      <c r="R164">
        <v>0.3417</v>
      </c>
      <c r="S164">
        <v>0.1898</v>
      </c>
      <c r="T164">
        <v>0.35620000000000002</v>
      </c>
      <c r="U164">
        <v>0.73040000000000005</v>
      </c>
      <c r="V164">
        <v>0.7732</v>
      </c>
      <c r="W164">
        <v>0.18079999999999999</v>
      </c>
      <c r="X164">
        <v>0.5081</v>
      </c>
      <c r="Y164">
        <v>0.5877</v>
      </c>
      <c r="Z164">
        <v>0.51349999999999996</v>
      </c>
      <c r="AA164">
        <v>0.64370000000000005</v>
      </c>
      <c r="AB164">
        <v>7.4099999999999999E-2</v>
      </c>
      <c r="AC164">
        <v>0.34899999999999998</v>
      </c>
      <c r="AD164">
        <v>1.6199999999999999E-2</v>
      </c>
      <c r="AE164">
        <v>2.8899999999999999E-2</v>
      </c>
      <c r="AF164">
        <v>0.23139999999999999</v>
      </c>
      <c r="AG164">
        <v>0.1283</v>
      </c>
      <c r="AH164">
        <v>3.7900000000000003E-2</v>
      </c>
      <c r="AI164">
        <v>1.8E-3</v>
      </c>
      <c r="AJ164">
        <v>0.30370000000000003</v>
      </c>
      <c r="AK164">
        <v>0.25850000000000001</v>
      </c>
      <c r="AL164">
        <v>0.59689999999999999</v>
      </c>
      <c r="AM164">
        <v>0.68169999999999997</v>
      </c>
      <c r="AN164">
        <v>0.51590000000000003</v>
      </c>
      <c r="AO164">
        <v>0.37590000000000001</v>
      </c>
      <c r="AP164">
        <v>0.54420000000000002</v>
      </c>
      <c r="AQ164">
        <v>0.5383</v>
      </c>
      <c r="AR164">
        <v>0.46560000000000001</v>
      </c>
      <c r="AS164">
        <v>0.47449999999999998</v>
      </c>
      <c r="AT164">
        <v>0.75919999999999999</v>
      </c>
      <c r="AU164">
        <v>0.82989999999999997</v>
      </c>
      <c r="AV164">
        <v>0.80179999999999996</v>
      </c>
      <c r="AW164">
        <v>5.79E-2</v>
      </c>
      <c r="AX164">
        <v>0</v>
      </c>
      <c r="AY164">
        <v>0</v>
      </c>
      <c r="AZ164">
        <v>0.27100000000000002</v>
      </c>
      <c r="BA164">
        <v>4.4999999999999998E-2</v>
      </c>
      <c r="BB164">
        <v>0.91930000000000001</v>
      </c>
      <c r="BC164">
        <v>0.56979999999999997</v>
      </c>
      <c r="BD164">
        <v>0.58979999999999999</v>
      </c>
      <c r="BE164">
        <v>0.63519999999999999</v>
      </c>
      <c r="BF164">
        <v>0.57889999999999997</v>
      </c>
      <c r="BG164">
        <v>0.64059999999999995</v>
      </c>
      <c r="BH164">
        <v>0.59699999999999998</v>
      </c>
      <c r="BI164">
        <v>0.95640000000000003</v>
      </c>
      <c r="BJ164" s="13">
        <v>0.95279999999999998</v>
      </c>
      <c r="BK164" s="13">
        <v>0.93640000000000001</v>
      </c>
      <c r="BL164">
        <v>0.71319999999999995</v>
      </c>
    </row>
    <row r="165" spans="2:64" ht="15.75" customHeight="1">
      <c r="B165" t="s">
        <v>659</v>
      </c>
      <c r="C165">
        <v>0.21229999999999999</v>
      </c>
      <c r="D165">
        <v>0.17780000000000001</v>
      </c>
      <c r="E165">
        <v>0.52449999999999997</v>
      </c>
      <c r="F165">
        <v>1.7999999999999999E-2</v>
      </c>
      <c r="G165">
        <v>7.1999999999999998E-3</v>
      </c>
      <c r="H165">
        <v>0.13200000000000001</v>
      </c>
      <c r="I165">
        <v>0.68710000000000004</v>
      </c>
      <c r="J165">
        <v>0.31280000000000002</v>
      </c>
      <c r="K165">
        <v>0.1265</v>
      </c>
      <c r="L165">
        <v>0.79379999999999995</v>
      </c>
      <c r="M165">
        <v>0.20610000000000001</v>
      </c>
      <c r="N165">
        <v>1.8E-3</v>
      </c>
      <c r="O165">
        <v>0.7974</v>
      </c>
      <c r="P165">
        <v>0.20250000000000001</v>
      </c>
      <c r="Q165">
        <v>1.8E-3</v>
      </c>
      <c r="R165">
        <v>1.8E-3</v>
      </c>
      <c r="S165">
        <v>1.8E-3</v>
      </c>
      <c r="T165">
        <v>0.21879999999999999</v>
      </c>
      <c r="U165">
        <v>0.15240000000000001</v>
      </c>
      <c r="V165">
        <v>0.26390000000000002</v>
      </c>
      <c r="W165">
        <v>0.18079999999999999</v>
      </c>
      <c r="X165">
        <v>0.45750000000000002</v>
      </c>
      <c r="Y165">
        <v>0.58579999999999999</v>
      </c>
      <c r="Z165">
        <v>0.52070000000000005</v>
      </c>
      <c r="AA165">
        <v>0.62919999999999998</v>
      </c>
      <c r="AB165">
        <v>0.24229999999999999</v>
      </c>
      <c r="AC165">
        <v>0.1066</v>
      </c>
      <c r="AD165">
        <v>5.4199999999999998E-2</v>
      </c>
      <c r="AE165">
        <v>2.35E-2</v>
      </c>
      <c r="AF165">
        <v>0.1103</v>
      </c>
      <c r="AG165">
        <v>2.35E-2</v>
      </c>
      <c r="AH165">
        <v>2.8899999999999999E-2</v>
      </c>
      <c r="AI165">
        <v>0.35799999999999998</v>
      </c>
      <c r="AJ165">
        <v>0.93669999999999998</v>
      </c>
      <c r="AK165">
        <v>0.75039999999999996</v>
      </c>
      <c r="AL165">
        <v>0.94350000000000001</v>
      </c>
      <c r="AM165">
        <v>0.85119999999999996</v>
      </c>
      <c r="AN165">
        <v>0.21759999999999999</v>
      </c>
      <c r="AO165">
        <v>0.19650000000000001</v>
      </c>
      <c r="AP165">
        <v>0.48959999999999998</v>
      </c>
      <c r="AQ165">
        <v>0.1283</v>
      </c>
      <c r="AR165">
        <v>0.39500000000000002</v>
      </c>
      <c r="AS165">
        <v>0.16</v>
      </c>
      <c r="AT165">
        <v>0.37769999999999998</v>
      </c>
      <c r="AU165">
        <v>0.33450000000000002</v>
      </c>
      <c r="AV165">
        <v>0.62239999999999995</v>
      </c>
      <c r="AW165">
        <v>0.71399999999999997</v>
      </c>
      <c r="AX165">
        <v>0</v>
      </c>
      <c r="AY165">
        <v>0</v>
      </c>
      <c r="AZ165">
        <v>0.4</v>
      </c>
      <c r="BA165">
        <v>8.8099999999999998E-2</v>
      </c>
      <c r="BB165">
        <v>0.94369999999999998</v>
      </c>
      <c r="BC165">
        <v>0.28860000000000002</v>
      </c>
      <c r="BD165">
        <v>0.48089999999999999</v>
      </c>
      <c r="BE165">
        <v>0.54259999999999997</v>
      </c>
      <c r="BF165">
        <v>0.60250000000000004</v>
      </c>
      <c r="BG165">
        <v>0.33750000000000002</v>
      </c>
      <c r="BH165">
        <v>0.25580000000000003</v>
      </c>
      <c r="BI165">
        <v>0.88200000000000001</v>
      </c>
      <c r="BJ165" s="13">
        <v>0.92010000000000003</v>
      </c>
      <c r="BK165" s="13">
        <v>0.96550000000000002</v>
      </c>
      <c r="BL165">
        <v>0.71319999999999995</v>
      </c>
    </row>
    <row r="166" spans="2:64" ht="15.75" customHeight="1">
      <c r="B166" t="s">
        <v>665</v>
      </c>
      <c r="C166">
        <v>0.372</v>
      </c>
      <c r="D166">
        <v>0.79490000000000005</v>
      </c>
      <c r="E166">
        <v>0.88200000000000001</v>
      </c>
      <c r="F166">
        <v>5.4199999999999998E-2</v>
      </c>
      <c r="G166">
        <v>6.3200000000000006E-2</v>
      </c>
      <c r="H166">
        <v>0.42670000000000002</v>
      </c>
      <c r="I166">
        <v>0.68530000000000002</v>
      </c>
      <c r="J166">
        <v>0.31459999999999999</v>
      </c>
      <c r="K166">
        <v>1.0800000000000001E-2</v>
      </c>
      <c r="L166">
        <v>0.73050000000000004</v>
      </c>
      <c r="M166">
        <v>0.26939999999999997</v>
      </c>
      <c r="N166">
        <v>8.9999999999999993E-3</v>
      </c>
      <c r="O166">
        <v>0.73050000000000004</v>
      </c>
      <c r="P166">
        <v>0.26939999999999997</v>
      </c>
      <c r="Q166">
        <v>1.9800000000000002E-2</v>
      </c>
      <c r="R166">
        <v>0.57320000000000004</v>
      </c>
      <c r="S166">
        <v>0.3417</v>
      </c>
      <c r="T166">
        <v>0.52070000000000005</v>
      </c>
      <c r="U166">
        <v>0.31969999999999998</v>
      </c>
      <c r="V166">
        <v>0.38100000000000001</v>
      </c>
      <c r="W166">
        <v>0.18079999999999999</v>
      </c>
      <c r="X166">
        <v>0.36880000000000002</v>
      </c>
      <c r="Y166">
        <v>0.59850000000000003</v>
      </c>
      <c r="Z166">
        <v>0.55869999999999997</v>
      </c>
      <c r="AA166">
        <v>0.60570000000000002</v>
      </c>
      <c r="AB166">
        <v>5.96E-2</v>
      </c>
      <c r="AC166">
        <v>3.61E-2</v>
      </c>
      <c r="AD166">
        <v>1.6199999999999999E-2</v>
      </c>
      <c r="AE166">
        <v>8.9999999999999993E-3</v>
      </c>
      <c r="AF166">
        <v>0.13739999999999999</v>
      </c>
      <c r="AG166">
        <v>7.1999999999999998E-3</v>
      </c>
      <c r="AH166">
        <v>1.7999999999999999E-2</v>
      </c>
      <c r="AI166">
        <v>1.8E-3</v>
      </c>
      <c r="AJ166">
        <v>0.67630000000000001</v>
      </c>
      <c r="AK166">
        <v>0.4249</v>
      </c>
      <c r="AL166">
        <v>0.36720000000000003</v>
      </c>
      <c r="AM166">
        <v>0.3483</v>
      </c>
      <c r="AN166">
        <v>0.2457</v>
      </c>
      <c r="AO166">
        <v>0.24229999999999999</v>
      </c>
      <c r="AP166">
        <v>0.29189999999999999</v>
      </c>
      <c r="AQ166">
        <v>0.4214</v>
      </c>
      <c r="AR166">
        <v>0.29770000000000002</v>
      </c>
      <c r="AS166">
        <v>0.3483</v>
      </c>
      <c r="AT166">
        <v>0.64810000000000001</v>
      </c>
      <c r="AU166">
        <v>0.71579999999999999</v>
      </c>
      <c r="AV166">
        <v>0.91210000000000002</v>
      </c>
      <c r="AW166">
        <v>5.79E-2</v>
      </c>
      <c r="AX166">
        <v>0</v>
      </c>
      <c r="AY166">
        <v>0</v>
      </c>
      <c r="AZ166">
        <v>0</v>
      </c>
      <c r="BA166">
        <v>7.1199999999999999E-2</v>
      </c>
      <c r="BB166">
        <v>0.92300000000000004</v>
      </c>
      <c r="BC166">
        <v>0.81799999999999995</v>
      </c>
      <c r="BD166">
        <v>0.56069999999999998</v>
      </c>
      <c r="BE166">
        <v>0.45</v>
      </c>
      <c r="BF166">
        <v>0.51359999999999995</v>
      </c>
      <c r="BG166">
        <v>0.3049</v>
      </c>
      <c r="BH166">
        <v>0.89290000000000003</v>
      </c>
      <c r="BI166">
        <v>0.72409999999999997</v>
      </c>
      <c r="BJ166" s="13">
        <v>0.57350000000000001</v>
      </c>
      <c r="BK166" s="13">
        <v>0.67510000000000003</v>
      </c>
      <c r="BL166">
        <v>0</v>
      </c>
    </row>
    <row r="167" spans="2:64" ht="15.75" customHeight="1">
      <c r="B167" t="s">
        <v>669</v>
      </c>
      <c r="C167">
        <v>0.25219999999999998</v>
      </c>
      <c r="D167">
        <v>0.46089999999999998</v>
      </c>
      <c r="E167">
        <v>0.77490000000000003</v>
      </c>
      <c r="F167">
        <v>0.11749999999999999</v>
      </c>
      <c r="G167">
        <v>0.13739999999999999</v>
      </c>
      <c r="H167">
        <v>0.3327</v>
      </c>
      <c r="I167">
        <v>0.29289999999999999</v>
      </c>
      <c r="J167">
        <v>0.70699999999999996</v>
      </c>
      <c r="K167">
        <v>5.2400000000000002E-2</v>
      </c>
      <c r="L167">
        <v>1.8E-3</v>
      </c>
      <c r="M167">
        <v>0.84989999999999999</v>
      </c>
      <c r="N167">
        <v>8.6699999999999999E-2</v>
      </c>
      <c r="O167">
        <v>1.8E-3</v>
      </c>
      <c r="P167">
        <v>0.81369999999999998</v>
      </c>
      <c r="Q167">
        <v>0.1012</v>
      </c>
      <c r="R167">
        <v>0.46650000000000003</v>
      </c>
      <c r="S167">
        <v>0.3417</v>
      </c>
      <c r="T167">
        <v>0.50270000000000004</v>
      </c>
      <c r="U167">
        <v>0.75270000000000004</v>
      </c>
      <c r="V167">
        <v>0.87729999999999997</v>
      </c>
      <c r="W167">
        <v>0.18079999999999999</v>
      </c>
      <c r="X167">
        <v>0.29470000000000002</v>
      </c>
      <c r="Y167">
        <v>0.63649999999999995</v>
      </c>
      <c r="Z167">
        <v>0.58220000000000005</v>
      </c>
      <c r="AA167">
        <v>0.66359999999999997</v>
      </c>
      <c r="AB167">
        <v>0.18440000000000001</v>
      </c>
      <c r="AC167">
        <v>0.7974</v>
      </c>
      <c r="AD167">
        <v>0.1681</v>
      </c>
      <c r="AE167">
        <v>0.3019</v>
      </c>
      <c r="AF167">
        <v>0.4556</v>
      </c>
      <c r="AG167">
        <v>0.64190000000000003</v>
      </c>
      <c r="AH167">
        <v>0.34899999999999998</v>
      </c>
      <c r="AI167">
        <v>0.26579999999999998</v>
      </c>
      <c r="AJ167">
        <v>0.83720000000000006</v>
      </c>
      <c r="AK167">
        <v>0.54239999999999999</v>
      </c>
      <c r="AL167">
        <v>0.84550000000000003</v>
      </c>
      <c r="AM167">
        <v>0.90390000000000004</v>
      </c>
      <c r="AN167">
        <v>0.3039</v>
      </c>
      <c r="AO167">
        <v>0</v>
      </c>
      <c r="AP167">
        <v>0.4274</v>
      </c>
      <c r="AQ167">
        <v>0.47120000000000001</v>
      </c>
      <c r="AR167">
        <v>0</v>
      </c>
      <c r="AS167">
        <v>0.43869999999999998</v>
      </c>
      <c r="AT167">
        <v>0.5</v>
      </c>
      <c r="AU167">
        <v>0.66720000000000002</v>
      </c>
      <c r="AV167">
        <v>0.6915</v>
      </c>
      <c r="AW167">
        <v>0.93830000000000002</v>
      </c>
      <c r="AX167">
        <v>0</v>
      </c>
      <c r="AY167">
        <v>0</v>
      </c>
      <c r="AZ167">
        <v>0</v>
      </c>
      <c r="BA167">
        <v>0</v>
      </c>
      <c r="BB167">
        <v>0.98309999999999997</v>
      </c>
      <c r="BC167">
        <v>0.97419999999999995</v>
      </c>
      <c r="BD167">
        <v>0.97450000000000003</v>
      </c>
      <c r="BE167">
        <v>0.93820000000000003</v>
      </c>
      <c r="BF167">
        <v>0.55889999999999995</v>
      </c>
      <c r="BG167">
        <v>0.97640000000000005</v>
      </c>
      <c r="BH167">
        <v>0.52449999999999997</v>
      </c>
      <c r="BI167">
        <v>0.83660000000000001</v>
      </c>
      <c r="BJ167" s="13">
        <v>0.83840000000000003</v>
      </c>
      <c r="BK167" s="13">
        <v>0.88560000000000005</v>
      </c>
      <c r="BL167">
        <v>0</v>
      </c>
    </row>
    <row r="168" spans="2:64" ht="15.75" customHeight="1">
      <c r="B168" t="s">
        <v>674</v>
      </c>
      <c r="C168">
        <v>0.52629999999999999</v>
      </c>
      <c r="D168">
        <v>0.26669999999999999</v>
      </c>
      <c r="E168">
        <v>0.31940000000000002</v>
      </c>
      <c r="F168">
        <v>5.2400000000000002E-2</v>
      </c>
      <c r="G168">
        <v>5.6000000000000001E-2</v>
      </c>
      <c r="H168">
        <v>1.8E-3</v>
      </c>
      <c r="I168">
        <v>0.65639999999999998</v>
      </c>
      <c r="J168">
        <v>0.34350000000000003</v>
      </c>
      <c r="K168">
        <v>2.8899999999999999E-2</v>
      </c>
      <c r="L168">
        <v>0.56599999999999995</v>
      </c>
      <c r="M168">
        <v>0.43390000000000001</v>
      </c>
      <c r="N168">
        <v>1.0800000000000001E-2</v>
      </c>
      <c r="O168">
        <v>0.4773</v>
      </c>
      <c r="P168">
        <v>0.52259999999999995</v>
      </c>
      <c r="Q168">
        <v>2.35E-2</v>
      </c>
      <c r="R168">
        <v>0.32179999999999997</v>
      </c>
      <c r="S168">
        <v>0.1898</v>
      </c>
      <c r="T168">
        <v>0.27839999999999998</v>
      </c>
      <c r="U168">
        <v>0.63939999999999997</v>
      </c>
      <c r="V168">
        <v>0.68020000000000003</v>
      </c>
      <c r="W168">
        <v>0.18079999999999999</v>
      </c>
      <c r="X168">
        <v>0.25309999999999999</v>
      </c>
      <c r="Y168">
        <v>0.73409999999999997</v>
      </c>
      <c r="Z168">
        <v>0.61660000000000004</v>
      </c>
      <c r="AA168">
        <v>0.67810000000000004</v>
      </c>
      <c r="AB168">
        <v>9.2200000000000004E-2</v>
      </c>
      <c r="AC168">
        <v>5.4000000000000003E-3</v>
      </c>
      <c r="AD168">
        <v>8.9999999999999993E-3</v>
      </c>
      <c r="AE168">
        <v>1.8E-3</v>
      </c>
      <c r="AF168">
        <v>2.7099999999999999E-2</v>
      </c>
      <c r="AG168">
        <v>1.8E-3</v>
      </c>
      <c r="AH168">
        <v>1.8E-3</v>
      </c>
      <c r="AI168">
        <v>0.44479999999999997</v>
      </c>
      <c r="AJ168">
        <v>0.96020000000000005</v>
      </c>
      <c r="AK168">
        <v>0.82450000000000001</v>
      </c>
      <c r="AL168">
        <v>0.90010000000000001</v>
      </c>
      <c r="AM168">
        <v>0.84360000000000002</v>
      </c>
      <c r="AN168">
        <v>0.19689999999999999</v>
      </c>
      <c r="AO168">
        <v>0</v>
      </c>
      <c r="AP168">
        <v>0.48209999999999997</v>
      </c>
      <c r="AQ168">
        <v>0.32950000000000002</v>
      </c>
      <c r="AR168">
        <v>0</v>
      </c>
      <c r="AS168">
        <v>0.51970000000000005</v>
      </c>
      <c r="AT168">
        <v>0.79810000000000003</v>
      </c>
      <c r="AU168">
        <v>0.84109999999999996</v>
      </c>
      <c r="AV168">
        <v>0.93830000000000002</v>
      </c>
      <c r="AW168">
        <v>0.89339999999999997</v>
      </c>
      <c r="AX168">
        <v>0</v>
      </c>
      <c r="AY168">
        <v>0</v>
      </c>
      <c r="AZ168">
        <v>0.57750000000000001</v>
      </c>
      <c r="BA168">
        <v>3.3700000000000001E-2</v>
      </c>
      <c r="BB168">
        <v>0.98870000000000002</v>
      </c>
      <c r="BC168">
        <v>0.61019999999999996</v>
      </c>
      <c r="BD168">
        <v>0.75490000000000002</v>
      </c>
      <c r="BE168">
        <v>0.34110000000000001</v>
      </c>
      <c r="BF168">
        <v>0.50270000000000004</v>
      </c>
      <c r="BG168">
        <v>3.0800000000000001E-2</v>
      </c>
      <c r="BH168">
        <v>0.35199999999999998</v>
      </c>
      <c r="BI168">
        <v>0.96179999999999999</v>
      </c>
      <c r="BJ168" s="13">
        <v>0.97270000000000001</v>
      </c>
      <c r="BK168" s="13">
        <v>0.97270000000000001</v>
      </c>
      <c r="BL168">
        <v>0</v>
      </c>
    </row>
    <row r="169" spans="2:64" ht="15.75" customHeight="1">
      <c r="B169" t="s">
        <v>678</v>
      </c>
      <c r="C169">
        <v>7.6200000000000004E-2</v>
      </c>
      <c r="D169">
        <v>0.156</v>
      </c>
      <c r="E169">
        <v>0.74590000000000001</v>
      </c>
      <c r="F169">
        <v>0.50270000000000004</v>
      </c>
      <c r="G169">
        <v>0.52439999999999998</v>
      </c>
      <c r="H169">
        <v>0.43759999999999999</v>
      </c>
      <c r="I169">
        <v>0.1265</v>
      </c>
      <c r="J169">
        <v>0.87339999999999995</v>
      </c>
      <c r="K169">
        <v>0.91500000000000004</v>
      </c>
      <c r="L169">
        <v>0.1537</v>
      </c>
      <c r="M169">
        <v>0.84619999999999995</v>
      </c>
      <c r="N169">
        <v>0.92759999999999998</v>
      </c>
      <c r="O169">
        <v>0.1898</v>
      </c>
      <c r="P169">
        <v>0.81010000000000004</v>
      </c>
      <c r="Q169">
        <v>0.93489999999999995</v>
      </c>
      <c r="R169">
        <v>0.88239999999999996</v>
      </c>
      <c r="S169">
        <v>0.64549999999999996</v>
      </c>
      <c r="T169">
        <v>0.83</v>
      </c>
      <c r="U169">
        <v>0.90890000000000004</v>
      </c>
      <c r="V169">
        <v>0.99619999999999997</v>
      </c>
      <c r="W169">
        <v>0.9909</v>
      </c>
      <c r="X169">
        <v>0.92220000000000002</v>
      </c>
      <c r="Y169">
        <v>0.85529999999999995</v>
      </c>
      <c r="Z169">
        <v>0.90410000000000001</v>
      </c>
      <c r="AA169">
        <v>0.86609999999999998</v>
      </c>
      <c r="AB169">
        <v>0.18440000000000001</v>
      </c>
      <c r="AC169">
        <v>0.61119999999999997</v>
      </c>
      <c r="AD169">
        <v>0.69979999999999998</v>
      </c>
      <c r="AE169">
        <v>0.67630000000000001</v>
      </c>
      <c r="AF169">
        <v>0.85170000000000001</v>
      </c>
      <c r="AG169">
        <v>0.73770000000000002</v>
      </c>
      <c r="AH169">
        <v>0.83720000000000006</v>
      </c>
      <c r="AI169">
        <v>0.49</v>
      </c>
      <c r="AJ169">
        <v>0.3019</v>
      </c>
      <c r="AK169">
        <v>0.36159999999999998</v>
      </c>
      <c r="AL169">
        <v>0</v>
      </c>
      <c r="AM169">
        <v>0</v>
      </c>
      <c r="AN169">
        <v>0.80669999999999997</v>
      </c>
      <c r="AO169">
        <v>0.83009999999999995</v>
      </c>
      <c r="AP169">
        <v>0.67410000000000003</v>
      </c>
      <c r="AQ169">
        <v>0.80259999999999998</v>
      </c>
      <c r="AR169">
        <v>0.82630000000000003</v>
      </c>
      <c r="AS169">
        <v>0.55169999999999997</v>
      </c>
      <c r="AT169">
        <v>5.5500000000000001E-2</v>
      </c>
      <c r="AU169">
        <v>0.16439999999999999</v>
      </c>
      <c r="AV169">
        <v>0.12520000000000001</v>
      </c>
      <c r="AW169">
        <v>0.71209999999999996</v>
      </c>
      <c r="AX169">
        <v>0</v>
      </c>
      <c r="AY169">
        <v>0</v>
      </c>
      <c r="AZ169">
        <v>0.84109999999999996</v>
      </c>
      <c r="BA169">
        <v>0.21379999999999999</v>
      </c>
      <c r="BB169">
        <v>0.78039999999999998</v>
      </c>
      <c r="BC169">
        <v>0.55689999999999995</v>
      </c>
      <c r="BD169">
        <v>0.82750000000000001</v>
      </c>
      <c r="BE169">
        <v>0.20499999999999999</v>
      </c>
      <c r="BF169">
        <v>0.23949999999999999</v>
      </c>
      <c r="BG169">
        <v>0.48270000000000002</v>
      </c>
      <c r="BH169">
        <v>0.14879999999999999</v>
      </c>
      <c r="BI169">
        <v>0.22320000000000001</v>
      </c>
      <c r="BJ169" s="13">
        <v>0.38109999999999999</v>
      </c>
      <c r="BK169" s="13">
        <v>0.64419999999999999</v>
      </c>
      <c r="BL169">
        <v>0</v>
      </c>
    </row>
    <row r="170" spans="2:64" ht="15.75" customHeight="1">
      <c r="B170" t="s">
        <v>681</v>
      </c>
      <c r="C170">
        <v>0.76039999999999996</v>
      </c>
      <c r="D170">
        <v>0.73319999999999996</v>
      </c>
      <c r="E170">
        <v>0.3448</v>
      </c>
      <c r="F170">
        <v>0.82820000000000005</v>
      </c>
      <c r="G170">
        <v>0.76129999999999998</v>
      </c>
      <c r="H170">
        <v>0.67989999999999995</v>
      </c>
      <c r="I170">
        <v>0.27839999999999998</v>
      </c>
      <c r="J170">
        <v>0.72150000000000003</v>
      </c>
      <c r="K170">
        <v>0.90049999999999997</v>
      </c>
      <c r="L170">
        <v>0.1971</v>
      </c>
      <c r="M170">
        <v>0.80279999999999996</v>
      </c>
      <c r="N170">
        <v>0.86250000000000004</v>
      </c>
      <c r="O170">
        <v>0.24590000000000001</v>
      </c>
      <c r="P170">
        <v>0.754</v>
      </c>
      <c r="Q170">
        <v>0.87339999999999995</v>
      </c>
      <c r="R170">
        <v>0.70520000000000005</v>
      </c>
      <c r="S170">
        <v>0.3417</v>
      </c>
      <c r="T170">
        <v>0.76490000000000002</v>
      </c>
      <c r="U170">
        <v>0.93489999999999995</v>
      </c>
      <c r="V170">
        <v>0.90890000000000004</v>
      </c>
      <c r="W170">
        <v>0.9909</v>
      </c>
      <c r="X170">
        <v>0.95289999999999997</v>
      </c>
      <c r="Y170">
        <v>0.45750000000000002</v>
      </c>
      <c r="Z170">
        <v>0.72509999999999997</v>
      </c>
      <c r="AA170">
        <v>0.42130000000000001</v>
      </c>
      <c r="AB170">
        <v>0.24229999999999999</v>
      </c>
      <c r="AC170">
        <v>0.55149999999999999</v>
      </c>
      <c r="AD170">
        <v>0.73770000000000002</v>
      </c>
      <c r="AE170">
        <v>0.745</v>
      </c>
      <c r="AF170">
        <v>0.80830000000000002</v>
      </c>
      <c r="AG170">
        <v>0.60570000000000002</v>
      </c>
      <c r="AH170">
        <v>0.82450000000000001</v>
      </c>
      <c r="AI170">
        <v>0.754</v>
      </c>
      <c r="AJ170">
        <v>0.73770000000000002</v>
      </c>
      <c r="AK170">
        <v>0.70879999999999999</v>
      </c>
      <c r="AL170">
        <v>0</v>
      </c>
      <c r="AM170">
        <v>0</v>
      </c>
      <c r="AN170">
        <v>0.98119999999999996</v>
      </c>
      <c r="AO170">
        <v>0.99419999999999997</v>
      </c>
      <c r="AP170">
        <v>0.36530000000000001</v>
      </c>
      <c r="AQ170">
        <v>0.75470000000000004</v>
      </c>
      <c r="AR170">
        <v>0.76519999999999999</v>
      </c>
      <c r="AS170">
        <v>0.84930000000000005</v>
      </c>
      <c r="AT170">
        <v>0.21659999999999999</v>
      </c>
      <c r="AU170">
        <v>0.1401</v>
      </c>
      <c r="AV170">
        <v>0.20180000000000001</v>
      </c>
      <c r="AW170">
        <v>0.76439999999999997</v>
      </c>
      <c r="AX170">
        <v>0</v>
      </c>
      <c r="AY170">
        <v>0</v>
      </c>
      <c r="AZ170">
        <v>0.64290000000000003</v>
      </c>
      <c r="BA170">
        <v>0.53469999999999995</v>
      </c>
      <c r="BB170">
        <v>0.34329999999999999</v>
      </c>
      <c r="BC170">
        <v>0.5</v>
      </c>
      <c r="BD170">
        <v>0.33929999999999999</v>
      </c>
      <c r="BE170">
        <v>0.36659999999999998</v>
      </c>
      <c r="BF170">
        <v>0.35020000000000001</v>
      </c>
      <c r="BG170">
        <v>0.62250000000000005</v>
      </c>
      <c r="BH170">
        <v>0.69320000000000004</v>
      </c>
      <c r="BI170">
        <v>0.41370000000000001</v>
      </c>
      <c r="BJ170" s="13">
        <v>0.3629</v>
      </c>
      <c r="BK170" s="13">
        <v>0.26129999999999998</v>
      </c>
      <c r="BL170">
        <v>0.90010000000000001</v>
      </c>
    </row>
    <row r="171" spans="2:64" ht="15.75" customHeight="1">
      <c r="B171" t="s">
        <v>684</v>
      </c>
      <c r="C171">
        <v>0.84750000000000003</v>
      </c>
      <c r="D171">
        <v>0.45910000000000001</v>
      </c>
      <c r="E171">
        <v>0.1197</v>
      </c>
      <c r="F171">
        <v>0.69430000000000003</v>
      </c>
      <c r="G171">
        <v>0.96560000000000001</v>
      </c>
      <c r="H171">
        <v>0.39419999999999999</v>
      </c>
      <c r="I171">
        <v>0.34350000000000003</v>
      </c>
      <c r="J171">
        <v>0.65639999999999998</v>
      </c>
      <c r="K171">
        <v>0.94930000000000003</v>
      </c>
      <c r="L171">
        <v>0.46110000000000001</v>
      </c>
      <c r="M171">
        <v>0.53879999999999995</v>
      </c>
      <c r="N171">
        <v>0.9113</v>
      </c>
      <c r="O171">
        <v>0.4249</v>
      </c>
      <c r="P171">
        <v>0.57499999999999996</v>
      </c>
      <c r="Q171">
        <v>0.99809999999999999</v>
      </c>
      <c r="R171">
        <v>0.61480000000000001</v>
      </c>
      <c r="S171">
        <v>0.3417</v>
      </c>
      <c r="T171">
        <v>0.46110000000000001</v>
      </c>
      <c r="U171">
        <v>0.87170000000000003</v>
      </c>
      <c r="V171">
        <v>0.81779999999999997</v>
      </c>
      <c r="W171">
        <v>0.61299999999999999</v>
      </c>
      <c r="X171">
        <v>0.97640000000000005</v>
      </c>
      <c r="Y171">
        <v>0.25309999999999999</v>
      </c>
      <c r="Z171">
        <v>0.59309999999999996</v>
      </c>
      <c r="AA171">
        <v>0.18440000000000001</v>
      </c>
      <c r="AB171">
        <v>0.26939999999999997</v>
      </c>
      <c r="AC171">
        <v>0.49540000000000001</v>
      </c>
      <c r="AD171">
        <v>0.56230000000000002</v>
      </c>
      <c r="AE171">
        <v>0.53700000000000003</v>
      </c>
      <c r="AF171">
        <v>0.69069999999999998</v>
      </c>
      <c r="AG171">
        <v>0.61480000000000001</v>
      </c>
      <c r="AH171">
        <v>0.68169999999999997</v>
      </c>
      <c r="AI171">
        <v>0.51890000000000003</v>
      </c>
      <c r="AJ171">
        <v>0.499</v>
      </c>
      <c r="AK171">
        <v>0.443</v>
      </c>
      <c r="AL171">
        <v>0.94530000000000003</v>
      </c>
      <c r="AM171">
        <v>0.83609999999999995</v>
      </c>
      <c r="AN171">
        <v>0.69230000000000003</v>
      </c>
      <c r="AO171">
        <v>0.72319999999999995</v>
      </c>
      <c r="AP171">
        <v>0.91900000000000004</v>
      </c>
      <c r="AQ171">
        <v>0.80840000000000001</v>
      </c>
      <c r="AR171">
        <v>0.82440000000000002</v>
      </c>
      <c r="AS171">
        <v>0.86619999999999997</v>
      </c>
      <c r="AT171">
        <v>0.86109999999999998</v>
      </c>
      <c r="AU171">
        <v>0.75319999999999998</v>
      </c>
      <c r="AV171">
        <v>0.99619999999999997</v>
      </c>
      <c r="AW171">
        <v>0.68779999999999997</v>
      </c>
      <c r="AX171">
        <v>0</v>
      </c>
      <c r="AY171">
        <v>0</v>
      </c>
      <c r="AZ171">
        <v>0.26910000000000001</v>
      </c>
      <c r="BA171">
        <v>0.16689999999999999</v>
      </c>
      <c r="BB171">
        <v>0.54220000000000002</v>
      </c>
      <c r="BC171">
        <v>0.28670000000000001</v>
      </c>
      <c r="BD171">
        <v>0.28849999999999998</v>
      </c>
      <c r="BE171">
        <v>0.1996</v>
      </c>
      <c r="BF171">
        <v>0.20680000000000001</v>
      </c>
      <c r="BG171">
        <v>0.62250000000000005</v>
      </c>
      <c r="BH171">
        <v>0.4627</v>
      </c>
      <c r="BI171">
        <v>0.62250000000000005</v>
      </c>
      <c r="BJ171" s="13">
        <v>0.64239999999999997</v>
      </c>
      <c r="BK171" s="13">
        <v>0.4047</v>
      </c>
      <c r="BL171">
        <v>0</v>
      </c>
    </row>
    <row r="172" spans="2:64" ht="15.75" customHeight="1">
      <c r="B172" t="s">
        <v>687</v>
      </c>
      <c r="C172">
        <v>0.21590000000000001</v>
      </c>
      <c r="D172">
        <v>0.107</v>
      </c>
      <c r="E172">
        <v>0.44819999999999999</v>
      </c>
      <c r="F172">
        <v>0.74860000000000004</v>
      </c>
      <c r="G172">
        <v>0.76490000000000002</v>
      </c>
      <c r="H172">
        <v>0.4864</v>
      </c>
      <c r="I172">
        <v>0.45200000000000001</v>
      </c>
      <c r="J172">
        <v>0.54790000000000005</v>
      </c>
      <c r="K172">
        <v>0.91320000000000001</v>
      </c>
      <c r="L172">
        <v>0.51170000000000004</v>
      </c>
      <c r="M172">
        <v>0.48820000000000002</v>
      </c>
      <c r="N172">
        <v>0.89329999999999998</v>
      </c>
      <c r="O172">
        <v>0.52980000000000005</v>
      </c>
      <c r="P172">
        <v>0.47010000000000002</v>
      </c>
      <c r="Q172">
        <v>0.91320000000000001</v>
      </c>
      <c r="R172">
        <v>0.58579999999999999</v>
      </c>
      <c r="S172">
        <v>0.51529999999999998</v>
      </c>
      <c r="T172">
        <v>0.5171</v>
      </c>
      <c r="U172">
        <v>0.76390000000000002</v>
      </c>
      <c r="V172">
        <v>0.89029999999999998</v>
      </c>
      <c r="W172">
        <v>0.46829999999999999</v>
      </c>
      <c r="X172">
        <v>0.94569999999999999</v>
      </c>
      <c r="Y172">
        <v>0.34899999999999998</v>
      </c>
      <c r="Z172">
        <v>0.59850000000000003</v>
      </c>
      <c r="AA172">
        <v>0.28749999999999998</v>
      </c>
      <c r="AB172">
        <v>0.18440000000000001</v>
      </c>
      <c r="AC172">
        <v>0.34899999999999998</v>
      </c>
      <c r="AD172">
        <v>0.45200000000000001</v>
      </c>
      <c r="AE172">
        <v>0.41770000000000002</v>
      </c>
      <c r="AF172">
        <v>0.62560000000000004</v>
      </c>
      <c r="AG172">
        <v>0.61480000000000001</v>
      </c>
      <c r="AH172">
        <v>0.62380000000000002</v>
      </c>
      <c r="AI172">
        <v>0.67079999999999995</v>
      </c>
      <c r="AJ172">
        <v>0.70520000000000005</v>
      </c>
      <c r="AK172">
        <v>0.62919999999999998</v>
      </c>
      <c r="AL172">
        <v>0.5988</v>
      </c>
      <c r="AM172">
        <v>0.435</v>
      </c>
      <c r="AN172">
        <v>0.65100000000000002</v>
      </c>
      <c r="AO172">
        <v>0.70409999999999995</v>
      </c>
      <c r="AP172">
        <v>0.66100000000000003</v>
      </c>
      <c r="AQ172">
        <v>0.87160000000000004</v>
      </c>
      <c r="AR172">
        <v>0.88160000000000005</v>
      </c>
      <c r="AS172">
        <v>0.78710000000000002</v>
      </c>
      <c r="AT172">
        <v>0.5444</v>
      </c>
      <c r="AU172">
        <v>0.1308</v>
      </c>
      <c r="AV172">
        <v>0.22800000000000001</v>
      </c>
      <c r="AW172">
        <v>0.75880000000000003</v>
      </c>
      <c r="AX172">
        <v>0</v>
      </c>
      <c r="AY172">
        <v>0</v>
      </c>
      <c r="AZ172">
        <v>0</v>
      </c>
      <c r="BA172">
        <v>0.49149999999999999</v>
      </c>
      <c r="BB172">
        <v>0.3377</v>
      </c>
      <c r="BC172">
        <v>0.20949999999999999</v>
      </c>
      <c r="BD172">
        <v>0.38650000000000001</v>
      </c>
      <c r="BE172">
        <v>0.1615</v>
      </c>
      <c r="BF172">
        <v>0.22320000000000001</v>
      </c>
      <c r="BG172">
        <v>0.3049</v>
      </c>
      <c r="BH172">
        <v>9.2499999999999999E-2</v>
      </c>
      <c r="BI172">
        <v>0.59889999999999999</v>
      </c>
      <c r="BJ172" s="13">
        <v>0.76219999999999999</v>
      </c>
      <c r="BK172" s="13">
        <v>0.84930000000000005</v>
      </c>
      <c r="BL172">
        <v>0.90010000000000001</v>
      </c>
    </row>
    <row r="173" spans="2:64" ht="15.75" customHeight="1">
      <c r="B173" t="s">
        <v>691</v>
      </c>
      <c r="C173">
        <v>0.254</v>
      </c>
      <c r="D173">
        <v>0.46820000000000001</v>
      </c>
      <c r="E173">
        <v>0.77310000000000001</v>
      </c>
      <c r="F173">
        <v>0.68530000000000002</v>
      </c>
      <c r="G173">
        <v>0.61839999999999995</v>
      </c>
      <c r="H173">
        <v>0.53879999999999995</v>
      </c>
      <c r="I173">
        <v>0.30919999999999997</v>
      </c>
      <c r="J173">
        <v>0.69069999999999998</v>
      </c>
      <c r="K173">
        <v>0.93489999999999995</v>
      </c>
      <c r="L173">
        <v>0.17899999999999999</v>
      </c>
      <c r="M173">
        <v>0.82089999999999996</v>
      </c>
      <c r="N173">
        <v>0.98550000000000004</v>
      </c>
      <c r="O173">
        <v>0.21690000000000001</v>
      </c>
      <c r="P173">
        <v>0.78300000000000003</v>
      </c>
      <c r="Q173">
        <v>0.9294</v>
      </c>
      <c r="R173">
        <v>0.64549999999999996</v>
      </c>
      <c r="S173">
        <v>0.3417</v>
      </c>
      <c r="T173">
        <v>0.59670000000000001</v>
      </c>
      <c r="U173">
        <v>0.82889999999999997</v>
      </c>
      <c r="V173">
        <v>0.9405</v>
      </c>
      <c r="W173">
        <v>0.46829999999999999</v>
      </c>
      <c r="X173">
        <v>0.94210000000000005</v>
      </c>
      <c r="Y173">
        <v>0.50990000000000002</v>
      </c>
      <c r="Z173">
        <v>0.62739999999999996</v>
      </c>
      <c r="AA173">
        <v>0.37609999999999999</v>
      </c>
      <c r="AB173">
        <v>0.35260000000000002</v>
      </c>
      <c r="AC173">
        <v>0.61119999999999997</v>
      </c>
      <c r="AD173">
        <v>0.81189999999999996</v>
      </c>
      <c r="AE173">
        <v>0.76849999999999996</v>
      </c>
      <c r="AF173">
        <v>0.83</v>
      </c>
      <c r="AG173">
        <v>0.78110000000000002</v>
      </c>
      <c r="AH173">
        <v>0.90410000000000001</v>
      </c>
      <c r="AI173">
        <v>0.48820000000000002</v>
      </c>
      <c r="AJ173">
        <v>0.70340000000000003</v>
      </c>
      <c r="AK173">
        <v>0.50629999999999997</v>
      </c>
      <c r="AL173">
        <v>0.63649999999999995</v>
      </c>
      <c r="AM173">
        <v>0.54420000000000002</v>
      </c>
      <c r="AN173">
        <v>0.94740000000000002</v>
      </c>
      <c r="AO173">
        <v>0.9637</v>
      </c>
      <c r="AP173">
        <v>0.499</v>
      </c>
      <c r="AQ173">
        <v>0.85819999999999996</v>
      </c>
      <c r="AR173">
        <v>0.87590000000000001</v>
      </c>
      <c r="AS173">
        <v>0.629</v>
      </c>
      <c r="AT173">
        <v>0.1537</v>
      </c>
      <c r="AU173">
        <v>0.13450000000000001</v>
      </c>
      <c r="AV173">
        <v>0.15140000000000001</v>
      </c>
      <c r="AW173">
        <v>0.84289999999999998</v>
      </c>
      <c r="AX173">
        <v>0</v>
      </c>
      <c r="AY173">
        <v>0</v>
      </c>
      <c r="AZ173">
        <v>0</v>
      </c>
      <c r="BA173">
        <v>0.50460000000000005</v>
      </c>
      <c r="BB173">
        <v>0.67159999999999997</v>
      </c>
      <c r="BC173">
        <v>0.5625</v>
      </c>
      <c r="BD173">
        <v>0.57530000000000003</v>
      </c>
      <c r="BE173">
        <v>0.14149999999999999</v>
      </c>
      <c r="BF173">
        <v>0.18509999999999999</v>
      </c>
      <c r="BG173">
        <v>0.43369999999999997</v>
      </c>
      <c r="BH173">
        <v>0.46639999999999998</v>
      </c>
      <c r="BI173">
        <v>0.56799999999999995</v>
      </c>
      <c r="BJ173" s="13">
        <v>0.58250000000000002</v>
      </c>
      <c r="BK173" s="13">
        <v>0.71679999999999999</v>
      </c>
      <c r="BL173">
        <v>0</v>
      </c>
    </row>
    <row r="174" spans="2:64" ht="15.75" customHeight="1">
      <c r="B174" t="s">
        <v>695</v>
      </c>
      <c r="C174">
        <v>0.70409999999999995</v>
      </c>
      <c r="D174">
        <v>0.36840000000000001</v>
      </c>
      <c r="E174">
        <v>0.22140000000000001</v>
      </c>
      <c r="F174">
        <v>0.61299999999999999</v>
      </c>
      <c r="G174">
        <v>0.67989999999999995</v>
      </c>
      <c r="H174">
        <v>0.55149999999999999</v>
      </c>
      <c r="I174">
        <v>0.38869999999999999</v>
      </c>
      <c r="J174">
        <v>0.61119999999999997</v>
      </c>
      <c r="K174">
        <v>0.81369999999999998</v>
      </c>
      <c r="L174">
        <v>1.8E-3</v>
      </c>
      <c r="M174">
        <v>0.84989999999999999</v>
      </c>
      <c r="N174">
        <v>0.80100000000000005</v>
      </c>
      <c r="O174">
        <v>1.8E-3</v>
      </c>
      <c r="P174">
        <v>0.81369999999999998</v>
      </c>
      <c r="Q174">
        <v>0.82089999999999996</v>
      </c>
      <c r="R174">
        <v>0.92220000000000002</v>
      </c>
      <c r="S174">
        <v>0.94569999999999999</v>
      </c>
      <c r="T174">
        <v>0.48280000000000001</v>
      </c>
      <c r="U174">
        <v>0.62260000000000004</v>
      </c>
      <c r="V174">
        <v>0.55389999999999995</v>
      </c>
      <c r="W174">
        <v>0.77029999999999998</v>
      </c>
      <c r="X174">
        <v>0.95109999999999995</v>
      </c>
      <c r="Y174">
        <v>0.47920000000000001</v>
      </c>
      <c r="Z174">
        <v>0.54059999999999997</v>
      </c>
      <c r="AA174">
        <v>0.31459999999999999</v>
      </c>
      <c r="AB174">
        <v>0.52439999999999998</v>
      </c>
      <c r="AC174">
        <v>0.34899999999999998</v>
      </c>
      <c r="AD174">
        <v>0.60750000000000004</v>
      </c>
      <c r="AE174">
        <v>0.50449999999999995</v>
      </c>
      <c r="AF174">
        <v>0.48459999999999998</v>
      </c>
      <c r="AG174">
        <v>0.45750000000000002</v>
      </c>
      <c r="AH174">
        <v>0.53879999999999995</v>
      </c>
      <c r="AI174">
        <v>0.47189999999999999</v>
      </c>
      <c r="AJ174">
        <v>0.69620000000000004</v>
      </c>
      <c r="AK174">
        <v>0.48459999999999998</v>
      </c>
      <c r="AL174">
        <v>0.41239999999999999</v>
      </c>
      <c r="AM174">
        <v>0.45190000000000002</v>
      </c>
      <c r="AN174">
        <v>0.90610000000000002</v>
      </c>
      <c r="AO174">
        <v>0.9446</v>
      </c>
      <c r="AP174">
        <v>0.43309999999999998</v>
      </c>
      <c r="AQ174">
        <v>0.65900000000000003</v>
      </c>
      <c r="AR174">
        <v>0.63739999999999997</v>
      </c>
      <c r="AS174">
        <v>0.60819999999999996</v>
      </c>
      <c r="AT174">
        <v>0.44619999999999999</v>
      </c>
      <c r="AU174">
        <v>0.50839999999999996</v>
      </c>
      <c r="AV174">
        <v>0.45040000000000002</v>
      </c>
      <c r="AW174">
        <v>0.38129999999999997</v>
      </c>
      <c r="AX174">
        <v>0</v>
      </c>
      <c r="AY174">
        <v>0</v>
      </c>
      <c r="AZ174">
        <v>0</v>
      </c>
      <c r="BA174">
        <v>0.17630000000000001</v>
      </c>
      <c r="BB174">
        <v>0.8367</v>
      </c>
      <c r="BC174">
        <v>0.48520000000000002</v>
      </c>
      <c r="BD174">
        <v>0.56259999999999999</v>
      </c>
      <c r="BE174">
        <v>0.37019999999999997</v>
      </c>
      <c r="BF174">
        <v>0.35930000000000001</v>
      </c>
      <c r="BG174">
        <v>0.62250000000000005</v>
      </c>
      <c r="BH174">
        <v>0.33210000000000001</v>
      </c>
      <c r="BI174">
        <v>0.76400000000000001</v>
      </c>
      <c r="BJ174" s="13">
        <v>0.81299999999999994</v>
      </c>
      <c r="BK174" s="13">
        <v>0.73129999999999995</v>
      </c>
      <c r="BL174">
        <v>0</v>
      </c>
    </row>
    <row r="175" spans="2:64" ht="15.75" customHeight="1">
      <c r="B175" t="s">
        <v>698</v>
      </c>
      <c r="C175">
        <v>0.50990000000000002</v>
      </c>
      <c r="D175">
        <v>0.82030000000000003</v>
      </c>
      <c r="E175">
        <v>0.80389999999999995</v>
      </c>
      <c r="F175">
        <v>0.91500000000000004</v>
      </c>
      <c r="G175">
        <v>0.96919999999999995</v>
      </c>
      <c r="H175">
        <v>0.70879999999999999</v>
      </c>
      <c r="I175">
        <v>0.3725</v>
      </c>
      <c r="J175">
        <v>0.62739999999999996</v>
      </c>
      <c r="K175">
        <v>0.88060000000000005</v>
      </c>
      <c r="L175">
        <v>0.39960000000000001</v>
      </c>
      <c r="M175">
        <v>0.60029999999999994</v>
      </c>
      <c r="N175">
        <v>0.89149999999999996</v>
      </c>
      <c r="O175">
        <v>0.41589999999999999</v>
      </c>
      <c r="P175">
        <v>0.58399999999999996</v>
      </c>
      <c r="Q175">
        <v>0.95469999999999999</v>
      </c>
      <c r="R175">
        <v>0.64190000000000003</v>
      </c>
      <c r="S175">
        <v>0.81010000000000004</v>
      </c>
      <c r="T175">
        <v>0.54969999999999997</v>
      </c>
      <c r="U175">
        <v>0.60589999999999999</v>
      </c>
      <c r="V175">
        <v>0.66349999999999998</v>
      </c>
      <c r="W175">
        <v>0.31459999999999999</v>
      </c>
      <c r="X175">
        <v>0.93120000000000003</v>
      </c>
      <c r="Y175">
        <v>0.22239999999999999</v>
      </c>
      <c r="Z175">
        <v>0.2712</v>
      </c>
      <c r="AA175">
        <v>0.16450000000000001</v>
      </c>
      <c r="AB175">
        <v>0.35260000000000002</v>
      </c>
      <c r="AC175">
        <v>0.45750000000000002</v>
      </c>
      <c r="AD175">
        <v>0.53700000000000003</v>
      </c>
      <c r="AE175">
        <v>0.52259999999999995</v>
      </c>
      <c r="AF175">
        <v>0.60570000000000002</v>
      </c>
      <c r="AG175">
        <v>0.60209999999999997</v>
      </c>
      <c r="AH175">
        <v>0.61480000000000001</v>
      </c>
      <c r="AI175">
        <v>0.87339999999999995</v>
      </c>
      <c r="AJ175">
        <v>0.71599999999999997</v>
      </c>
      <c r="AK175">
        <v>0.82269999999999999</v>
      </c>
      <c r="AL175">
        <v>0.39539999999999997</v>
      </c>
      <c r="AM175">
        <v>0.33329999999999999</v>
      </c>
      <c r="AN175">
        <v>0.26640000000000003</v>
      </c>
      <c r="AO175">
        <v>0.38159999999999999</v>
      </c>
      <c r="AP175">
        <v>0.22409999999999999</v>
      </c>
      <c r="AQ175">
        <v>0.6532</v>
      </c>
      <c r="AR175">
        <v>0.71179999999999999</v>
      </c>
      <c r="AS175">
        <v>0.39539999999999997</v>
      </c>
      <c r="AT175">
        <v>0.374</v>
      </c>
      <c r="AU175">
        <v>0.2</v>
      </c>
      <c r="AV175">
        <v>0.77</v>
      </c>
      <c r="AW175">
        <v>0.85040000000000004</v>
      </c>
      <c r="AX175">
        <v>0</v>
      </c>
      <c r="AY175">
        <v>0</v>
      </c>
      <c r="AZ175">
        <v>0.32890000000000003</v>
      </c>
      <c r="BA175">
        <v>0.39389999999999997</v>
      </c>
      <c r="BB175">
        <v>0.64539999999999997</v>
      </c>
      <c r="BC175">
        <v>0.76470000000000005</v>
      </c>
      <c r="BD175">
        <v>0.49180000000000001</v>
      </c>
      <c r="BE175">
        <v>0.40649999999999997</v>
      </c>
      <c r="BF175">
        <v>0.3049</v>
      </c>
      <c r="BG175">
        <v>0.81850000000000001</v>
      </c>
      <c r="BH175">
        <v>0.78400000000000003</v>
      </c>
      <c r="BI175">
        <v>0.3357</v>
      </c>
      <c r="BJ175" s="13">
        <v>0.2359</v>
      </c>
      <c r="BK175" s="13">
        <v>0.30299999999999999</v>
      </c>
      <c r="BL175">
        <v>0</v>
      </c>
    </row>
    <row r="176" spans="2:64" ht="15.75" customHeight="1">
      <c r="B176" t="s">
        <v>703</v>
      </c>
      <c r="C176">
        <v>0.75129999999999997</v>
      </c>
      <c r="D176">
        <v>0.93640000000000001</v>
      </c>
      <c r="E176">
        <v>0.64790000000000003</v>
      </c>
      <c r="F176">
        <v>0.77390000000000003</v>
      </c>
      <c r="G176">
        <v>0.73229999999999995</v>
      </c>
      <c r="H176">
        <v>0.78480000000000005</v>
      </c>
      <c r="I176">
        <v>0.45019999999999999</v>
      </c>
      <c r="J176">
        <v>0.54969999999999997</v>
      </c>
      <c r="K176">
        <v>0.85529999999999995</v>
      </c>
      <c r="L176">
        <v>0.2097</v>
      </c>
      <c r="M176">
        <v>0.79020000000000001</v>
      </c>
      <c r="N176">
        <v>0.82640000000000002</v>
      </c>
      <c r="O176">
        <v>0.25850000000000001</v>
      </c>
      <c r="P176">
        <v>0.74139999999999995</v>
      </c>
      <c r="Q176">
        <v>0.81910000000000005</v>
      </c>
      <c r="R176">
        <v>0.53520000000000001</v>
      </c>
      <c r="S176">
        <v>0.51529999999999998</v>
      </c>
      <c r="T176">
        <v>0.65639999999999998</v>
      </c>
      <c r="U176">
        <v>0.85680000000000001</v>
      </c>
      <c r="V176">
        <v>0.83819999999999995</v>
      </c>
      <c r="W176">
        <v>0.31459999999999999</v>
      </c>
      <c r="X176">
        <v>0.93489999999999995</v>
      </c>
      <c r="Y176">
        <v>0.1681</v>
      </c>
      <c r="Z176">
        <v>0.22239999999999999</v>
      </c>
      <c r="AA176">
        <v>0.1066</v>
      </c>
      <c r="AB176">
        <v>0.52439999999999998</v>
      </c>
      <c r="AC176">
        <v>0.61119999999999997</v>
      </c>
      <c r="AD176">
        <v>0.82640000000000002</v>
      </c>
      <c r="AE176">
        <v>0.82089999999999996</v>
      </c>
      <c r="AF176">
        <v>0.76670000000000005</v>
      </c>
      <c r="AG176">
        <v>0.67810000000000004</v>
      </c>
      <c r="AH176">
        <v>0.80830000000000002</v>
      </c>
      <c r="AI176">
        <v>0.75760000000000005</v>
      </c>
      <c r="AJ176">
        <v>0.48820000000000002</v>
      </c>
      <c r="AK176">
        <v>0.60940000000000005</v>
      </c>
      <c r="AL176">
        <v>0</v>
      </c>
      <c r="AM176">
        <v>0</v>
      </c>
      <c r="AN176">
        <v>0.31890000000000002</v>
      </c>
      <c r="AO176">
        <v>0.46560000000000001</v>
      </c>
      <c r="AP176">
        <v>0.20899999999999999</v>
      </c>
      <c r="AQ176">
        <v>0.53249999999999997</v>
      </c>
      <c r="AR176">
        <v>0.64880000000000004</v>
      </c>
      <c r="AS176">
        <v>0.38790000000000002</v>
      </c>
      <c r="AT176">
        <v>0.46660000000000001</v>
      </c>
      <c r="AU176">
        <v>0.22989999999999999</v>
      </c>
      <c r="AV176">
        <v>0.52710000000000001</v>
      </c>
      <c r="AW176">
        <v>0.77749999999999997</v>
      </c>
      <c r="AX176">
        <v>0</v>
      </c>
      <c r="AY176">
        <v>0</v>
      </c>
      <c r="AZ176">
        <v>0.49530000000000002</v>
      </c>
      <c r="BA176">
        <v>0.52900000000000003</v>
      </c>
      <c r="BB176">
        <v>0.53090000000000004</v>
      </c>
      <c r="BC176">
        <v>0.6452</v>
      </c>
      <c r="BD176">
        <v>0.29580000000000001</v>
      </c>
      <c r="BE176">
        <v>0.52990000000000004</v>
      </c>
      <c r="BF176">
        <v>0.43730000000000002</v>
      </c>
      <c r="BG176">
        <v>0.75309999999999999</v>
      </c>
      <c r="BH176">
        <v>0.90920000000000001</v>
      </c>
      <c r="BI176">
        <v>0.51539999999999997</v>
      </c>
      <c r="BJ176" s="13">
        <v>0.34110000000000001</v>
      </c>
      <c r="BK176" s="13">
        <v>0.26669999999999999</v>
      </c>
      <c r="BL176">
        <v>0.71319999999999995</v>
      </c>
    </row>
    <row r="177" spans="2:64" ht="15.75" customHeight="1">
      <c r="B177" t="s">
        <v>708</v>
      </c>
      <c r="C177">
        <v>0.84209999999999996</v>
      </c>
      <c r="D177">
        <v>0.86019999999999996</v>
      </c>
      <c r="E177">
        <v>0.31209999999999999</v>
      </c>
      <c r="F177">
        <v>0.75939999999999996</v>
      </c>
      <c r="G177">
        <v>0.67259999999999998</v>
      </c>
      <c r="H177">
        <v>0.47920000000000001</v>
      </c>
      <c r="I177">
        <v>0.499</v>
      </c>
      <c r="J177">
        <v>0.50090000000000001</v>
      </c>
      <c r="K177">
        <v>0.78659999999999997</v>
      </c>
      <c r="L177">
        <v>0.5696</v>
      </c>
      <c r="M177">
        <v>0.43030000000000002</v>
      </c>
      <c r="N177">
        <v>0.82089999999999996</v>
      </c>
      <c r="O177">
        <v>0.58579999999999999</v>
      </c>
      <c r="P177">
        <v>0.41410000000000002</v>
      </c>
      <c r="Q177">
        <v>0.79920000000000002</v>
      </c>
      <c r="R177">
        <v>0.47549999999999998</v>
      </c>
      <c r="S177">
        <v>0.1898</v>
      </c>
      <c r="T177">
        <v>0.44479999999999997</v>
      </c>
      <c r="U177">
        <v>0.97019999999999995</v>
      </c>
      <c r="V177">
        <v>0.91069999999999995</v>
      </c>
      <c r="W177">
        <v>0.46829999999999999</v>
      </c>
      <c r="X177">
        <v>0.96560000000000001</v>
      </c>
      <c r="Y177">
        <v>0.19520000000000001</v>
      </c>
      <c r="Z177">
        <v>0.2296</v>
      </c>
      <c r="AA177">
        <v>0.13200000000000001</v>
      </c>
      <c r="AB177">
        <v>0.21690000000000001</v>
      </c>
      <c r="AC177">
        <v>0.29649999999999999</v>
      </c>
      <c r="AD177">
        <v>0.2079</v>
      </c>
      <c r="AE177">
        <v>0.2296</v>
      </c>
      <c r="AF177">
        <v>0.41589999999999999</v>
      </c>
      <c r="AG177">
        <v>0.41949999999999998</v>
      </c>
      <c r="AH177">
        <v>0.35620000000000002</v>
      </c>
      <c r="AI177">
        <v>0.47370000000000001</v>
      </c>
      <c r="AJ177">
        <v>0.35439999999999999</v>
      </c>
      <c r="AK177">
        <v>0.36520000000000002</v>
      </c>
      <c r="AL177">
        <v>0.32579999999999998</v>
      </c>
      <c r="AM177">
        <v>0.32950000000000002</v>
      </c>
      <c r="AN177">
        <v>0.39019999999999999</v>
      </c>
      <c r="AO177">
        <v>0.49419999999999997</v>
      </c>
      <c r="AP177">
        <v>0.35210000000000002</v>
      </c>
      <c r="AQ177">
        <v>0.63019999999999998</v>
      </c>
      <c r="AR177">
        <v>0.65259999999999996</v>
      </c>
      <c r="AS177">
        <v>0.68920000000000003</v>
      </c>
      <c r="AT177">
        <v>0.67959999999999998</v>
      </c>
      <c r="AU177">
        <v>0.50280000000000002</v>
      </c>
      <c r="AV177">
        <v>0.64849999999999997</v>
      </c>
      <c r="AW177">
        <v>0.35510000000000003</v>
      </c>
      <c r="AX177">
        <v>0</v>
      </c>
      <c r="AY177">
        <v>0</v>
      </c>
      <c r="AZ177">
        <v>0.66349999999999998</v>
      </c>
      <c r="BA177">
        <v>0.53090000000000004</v>
      </c>
      <c r="BB177">
        <v>0.58340000000000003</v>
      </c>
      <c r="BC177">
        <v>0.77569999999999995</v>
      </c>
      <c r="BD177">
        <v>0.45550000000000002</v>
      </c>
      <c r="BE177">
        <v>0.88019999999999998</v>
      </c>
      <c r="BF177">
        <v>0.81479999999999997</v>
      </c>
      <c r="BG177">
        <v>0.60429999999999995</v>
      </c>
      <c r="BH177">
        <v>0.82940000000000003</v>
      </c>
      <c r="BI177">
        <v>0.89829999999999999</v>
      </c>
      <c r="BJ177" s="13">
        <v>0.83120000000000005</v>
      </c>
      <c r="BK177" s="13">
        <v>0.65690000000000004</v>
      </c>
      <c r="BL177">
        <v>0</v>
      </c>
    </row>
    <row r="178" spans="2:64" ht="15.75" customHeight="1">
      <c r="B178" t="s">
        <v>712</v>
      </c>
      <c r="C178">
        <v>0.64059999999999995</v>
      </c>
      <c r="D178">
        <v>0.20499999999999999</v>
      </c>
      <c r="E178">
        <v>0.18329999999999999</v>
      </c>
      <c r="F178">
        <v>0.94210000000000005</v>
      </c>
      <c r="G178">
        <v>0.96199999999999997</v>
      </c>
      <c r="H178">
        <v>0.96740000000000004</v>
      </c>
      <c r="I178">
        <v>0.32729999999999998</v>
      </c>
      <c r="J178">
        <v>0.67259999999999998</v>
      </c>
      <c r="K178">
        <v>0.88239999999999996</v>
      </c>
      <c r="L178">
        <v>0.42849999999999999</v>
      </c>
      <c r="M178">
        <v>0.57140000000000002</v>
      </c>
      <c r="N178">
        <v>0.7974</v>
      </c>
      <c r="O178">
        <v>0.41770000000000002</v>
      </c>
      <c r="P178">
        <v>0.58220000000000005</v>
      </c>
      <c r="Q178">
        <v>0.81369999999999998</v>
      </c>
      <c r="R178">
        <v>0.61660000000000004</v>
      </c>
      <c r="S178">
        <v>0.64549999999999996</v>
      </c>
      <c r="T178">
        <v>0.88419999999999999</v>
      </c>
      <c r="U178">
        <v>0.25829999999999997</v>
      </c>
      <c r="V178">
        <v>0.20630000000000001</v>
      </c>
      <c r="W178">
        <v>0.31459999999999999</v>
      </c>
      <c r="X178">
        <v>0.97460000000000002</v>
      </c>
      <c r="Y178">
        <v>0.188</v>
      </c>
      <c r="Z178">
        <v>0.3634</v>
      </c>
      <c r="AA178">
        <v>0.11749999999999999</v>
      </c>
      <c r="AB178">
        <v>0.1464</v>
      </c>
      <c r="AC178">
        <v>0.71789999999999998</v>
      </c>
      <c r="AD178">
        <v>0.56230000000000002</v>
      </c>
      <c r="AE178">
        <v>0.745</v>
      </c>
      <c r="AF178">
        <v>0.93120000000000003</v>
      </c>
      <c r="AG178">
        <v>0.7631</v>
      </c>
      <c r="AH178">
        <v>0.83720000000000006</v>
      </c>
      <c r="AI178">
        <v>1.8E-3</v>
      </c>
      <c r="AJ178">
        <v>0.21149999999999999</v>
      </c>
      <c r="AK178">
        <v>0.1898</v>
      </c>
      <c r="AL178">
        <v>0</v>
      </c>
      <c r="AM178">
        <v>0</v>
      </c>
      <c r="AN178">
        <v>0.82550000000000001</v>
      </c>
      <c r="AO178">
        <v>0.93120000000000003</v>
      </c>
      <c r="AP178">
        <v>0.40110000000000001</v>
      </c>
      <c r="AQ178">
        <v>0.75670000000000004</v>
      </c>
      <c r="AR178">
        <v>0.75949999999999995</v>
      </c>
      <c r="AS178">
        <v>0.5423</v>
      </c>
      <c r="AT178">
        <v>8.5099999999999995E-2</v>
      </c>
      <c r="AU178">
        <v>0.58689999999999998</v>
      </c>
      <c r="AV178">
        <v>0.40179999999999999</v>
      </c>
      <c r="AW178">
        <v>0.6149</v>
      </c>
      <c r="AX178">
        <v>0</v>
      </c>
      <c r="AY178">
        <v>0</v>
      </c>
      <c r="AZ178">
        <v>0</v>
      </c>
      <c r="BA178">
        <v>0.60599999999999998</v>
      </c>
      <c r="BB178">
        <v>0.44650000000000001</v>
      </c>
      <c r="BC178">
        <v>0.1176</v>
      </c>
      <c r="BD178">
        <v>0.1633</v>
      </c>
      <c r="BE178">
        <v>0.69869999999999999</v>
      </c>
      <c r="BF178">
        <v>0.61880000000000002</v>
      </c>
      <c r="BG178">
        <v>0.68230000000000002</v>
      </c>
      <c r="BH178">
        <v>0.1215</v>
      </c>
      <c r="BI178">
        <v>0.29759999999999998</v>
      </c>
      <c r="BJ178" s="13">
        <v>0.49359999999999998</v>
      </c>
      <c r="BK178" s="13">
        <v>0.45</v>
      </c>
      <c r="BL178">
        <v>0</v>
      </c>
    </row>
    <row r="179" spans="2:64" ht="15.75" customHeight="1">
      <c r="B179" t="s">
        <v>717</v>
      </c>
      <c r="C179">
        <v>0.27039999999999997</v>
      </c>
      <c r="D179">
        <v>0.75680000000000003</v>
      </c>
      <c r="E179">
        <v>0.91279999999999994</v>
      </c>
      <c r="F179">
        <v>0.93120000000000003</v>
      </c>
      <c r="G179">
        <v>0.93300000000000005</v>
      </c>
      <c r="H179">
        <v>0.66359999999999997</v>
      </c>
      <c r="I179">
        <v>0.29649999999999999</v>
      </c>
      <c r="J179">
        <v>0.70340000000000003</v>
      </c>
      <c r="K179">
        <v>0.90229999999999999</v>
      </c>
      <c r="L179">
        <v>0.25490000000000002</v>
      </c>
      <c r="M179">
        <v>0.745</v>
      </c>
      <c r="N179">
        <v>0.91859999999999997</v>
      </c>
      <c r="O179">
        <v>0.31459999999999999</v>
      </c>
      <c r="P179">
        <v>0.68530000000000002</v>
      </c>
      <c r="Q179">
        <v>0.90769999999999995</v>
      </c>
      <c r="R179">
        <v>0.53339999999999999</v>
      </c>
      <c r="S179">
        <v>0.51529999999999998</v>
      </c>
      <c r="T179">
        <v>0.60940000000000005</v>
      </c>
      <c r="U179">
        <v>0.38840000000000002</v>
      </c>
      <c r="V179">
        <v>0.52410000000000001</v>
      </c>
      <c r="W179">
        <v>0.31459999999999999</v>
      </c>
      <c r="X179">
        <v>0.96740000000000004</v>
      </c>
      <c r="Y179">
        <v>0.2477</v>
      </c>
      <c r="Z179">
        <v>0.23499999999999999</v>
      </c>
      <c r="AA179">
        <v>8.1299999999999997E-2</v>
      </c>
      <c r="AB179">
        <v>0.21690000000000001</v>
      </c>
      <c r="AC179">
        <v>0.49540000000000001</v>
      </c>
      <c r="AD179">
        <v>0.37969999999999998</v>
      </c>
      <c r="AE179">
        <v>0.47010000000000002</v>
      </c>
      <c r="AF179">
        <v>0.66180000000000005</v>
      </c>
      <c r="AG179">
        <v>0.55510000000000004</v>
      </c>
      <c r="AH179">
        <v>0.57499999999999996</v>
      </c>
      <c r="AI179">
        <v>0.9204</v>
      </c>
      <c r="AJ179">
        <v>0.47370000000000001</v>
      </c>
      <c r="AK179">
        <v>0.83540000000000003</v>
      </c>
      <c r="AL179">
        <v>0</v>
      </c>
      <c r="AM179">
        <v>0</v>
      </c>
      <c r="AN179">
        <v>0.64910000000000001</v>
      </c>
      <c r="AO179">
        <v>0.34539999999999998</v>
      </c>
      <c r="AP179">
        <v>0.69489999999999996</v>
      </c>
      <c r="AQ179">
        <v>0.47310000000000002</v>
      </c>
      <c r="AR179">
        <v>0.48470000000000002</v>
      </c>
      <c r="AS179">
        <v>0.2843</v>
      </c>
      <c r="AT179">
        <v>0.18329999999999999</v>
      </c>
      <c r="AU179">
        <v>0.46539999999999998</v>
      </c>
      <c r="AV179">
        <v>0.43359999999999999</v>
      </c>
      <c r="AW179">
        <v>0.85229999999999995</v>
      </c>
      <c r="AX179">
        <v>0</v>
      </c>
      <c r="AY179">
        <v>0</v>
      </c>
      <c r="AZ179">
        <v>0</v>
      </c>
      <c r="BA179">
        <v>0.20069999999999999</v>
      </c>
      <c r="BB179">
        <v>0.86670000000000003</v>
      </c>
      <c r="BC179">
        <v>0.62309999999999999</v>
      </c>
      <c r="BD179">
        <v>0.41739999999999999</v>
      </c>
      <c r="BE179">
        <v>0.73680000000000001</v>
      </c>
      <c r="BF179">
        <v>0.63519999999999999</v>
      </c>
      <c r="BG179">
        <v>0.73860000000000003</v>
      </c>
      <c r="BH179">
        <v>0.69140000000000001</v>
      </c>
      <c r="BI179">
        <v>0.4047</v>
      </c>
      <c r="BJ179" s="13">
        <v>0.35389999999999999</v>
      </c>
      <c r="BK179" s="13">
        <v>0.50090000000000001</v>
      </c>
      <c r="BL179">
        <v>0</v>
      </c>
    </row>
    <row r="180" spans="2:64" ht="15.75" customHeight="1">
      <c r="B180" t="s">
        <v>721</v>
      </c>
      <c r="C180">
        <v>0.41189999999999999</v>
      </c>
      <c r="D180">
        <v>0.254</v>
      </c>
      <c r="E180">
        <v>0.42280000000000001</v>
      </c>
      <c r="F180">
        <v>0.5877</v>
      </c>
      <c r="G180">
        <v>0.83720000000000006</v>
      </c>
      <c r="H180">
        <v>0.27479999999999999</v>
      </c>
      <c r="I180">
        <v>0.49180000000000001</v>
      </c>
      <c r="J180">
        <v>0.5081</v>
      </c>
      <c r="K180">
        <v>0.89870000000000005</v>
      </c>
      <c r="L180">
        <v>0.3417</v>
      </c>
      <c r="M180">
        <v>0.65820000000000001</v>
      </c>
      <c r="N180">
        <v>0.94750000000000001</v>
      </c>
      <c r="O180">
        <v>0.39419999999999999</v>
      </c>
      <c r="P180">
        <v>0.60570000000000002</v>
      </c>
      <c r="Q180">
        <v>0.99450000000000005</v>
      </c>
      <c r="R180">
        <v>0.54239999999999999</v>
      </c>
      <c r="S180">
        <v>0.3417</v>
      </c>
      <c r="T180">
        <v>0.3453</v>
      </c>
      <c r="U180">
        <v>0.1598</v>
      </c>
      <c r="V180">
        <v>0.1988</v>
      </c>
      <c r="W180">
        <v>0.31459999999999999</v>
      </c>
      <c r="X180">
        <v>0.96919999999999995</v>
      </c>
      <c r="Y180">
        <v>0.29110000000000003</v>
      </c>
      <c r="Z180">
        <v>0.49719999999999998</v>
      </c>
      <c r="AA180">
        <v>0.2097</v>
      </c>
      <c r="AB180">
        <v>0.78480000000000005</v>
      </c>
      <c r="AC180">
        <v>0.29649999999999999</v>
      </c>
      <c r="AD180">
        <v>0.79020000000000001</v>
      </c>
      <c r="AE180">
        <v>0.60029999999999994</v>
      </c>
      <c r="AF180">
        <v>0.44119999999999998</v>
      </c>
      <c r="AG180">
        <v>0.4556</v>
      </c>
      <c r="AH180">
        <v>0.56410000000000005</v>
      </c>
      <c r="AI180">
        <v>0.40679999999999999</v>
      </c>
      <c r="AJ180">
        <v>0.74319999999999997</v>
      </c>
      <c r="AK180">
        <v>0.50990000000000002</v>
      </c>
      <c r="AL180">
        <v>0</v>
      </c>
      <c r="AM180">
        <v>0</v>
      </c>
      <c r="AN180">
        <v>0.52149999999999996</v>
      </c>
      <c r="AO180">
        <v>0.62970000000000004</v>
      </c>
      <c r="AP180">
        <v>0.66100000000000003</v>
      </c>
      <c r="AQ180">
        <v>0.54979999999999996</v>
      </c>
      <c r="AR180">
        <v>0.6603</v>
      </c>
      <c r="AS180">
        <v>0.58940000000000003</v>
      </c>
      <c r="AT180">
        <v>0.2462</v>
      </c>
      <c r="AU180">
        <v>0.25230000000000002</v>
      </c>
      <c r="AV180">
        <v>0.2747</v>
      </c>
      <c r="AW180">
        <v>0.86350000000000005</v>
      </c>
      <c r="AX180">
        <v>0</v>
      </c>
      <c r="AY180">
        <v>0</v>
      </c>
      <c r="AZ180">
        <v>0.61860000000000004</v>
      </c>
      <c r="BA180">
        <v>0.44650000000000001</v>
      </c>
      <c r="BB180">
        <v>0.54779999999999995</v>
      </c>
      <c r="BC180">
        <v>0.2757</v>
      </c>
      <c r="BD180">
        <v>0.372</v>
      </c>
      <c r="BE180">
        <v>0.25580000000000003</v>
      </c>
      <c r="BF180">
        <v>0.32479999999999998</v>
      </c>
      <c r="BG180">
        <v>0.35199999999999998</v>
      </c>
      <c r="BH180">
        <v>0.245</v>
      </c>
      <c r="BI180">
        <v>0.1542</v>
      </c>
      <c r="BJ180" s="13">
        <v>0.21229999999999999</v>
      </c>
      <c r="BK180" s="13">
        <v>0.29399999999999998</v>
      </c>
      <c r="BL180">
        <v>0</v>
      </c>
    </row>
    <row r="181" spans="2:64" ht="15.75" customHeight="1">
      <c r="B181" t="s">
        <v>725</v>
      </c>
      <c r="C181">
        <v>0.17599999999999999</v>
      </c>
      <c r="D181">
        <v>0.39560000000000001</v>
      </c>
      <c r="E181">
        <v>0.79849999999999999</v>
      </c>
      <c r="F181">
        <v>0.622</v>
      </c>
      <c r="G181">
        <v>0.44119999999999998</v>
      </c>
      <c r="H181">
        <v>0.61299999999999999</v>
      </c>
      <c r="I181">
        <v>0.36520000000000002</v>
      </c>
      <c r="J181">
        <v>0.63470000000000004</v>
      </c>
      <c r="K181">
        <v>0.96199999999999997</v>
      </c>
      <c r="L181">
        <v>0.3327</v>
      </c>
      <c r="M181">
        <v>0.66720000000000002</v>
      </c>
      <c r="N181">
        <v>0.95109999999999995</v>
      </c>
      <c r="O181">
        <v>0.42849999999999999</v>
      </c>
      <c r="P181">
        <v>0.57140000000000002</v>
      </c>
      <c r="Q181">
        <v>0.84260000000000002</v>
      </c>
      <c r="R181">
        <v>0.62019999999999997</v>
      </c>
      <c r="S181">
        <v>0.3417</v>
      </c>
      <c r="T181">
        <v>0.61660000000000004</v>
      </c>
      <c r="U181">
        <v>0.31590000000000001</v>
      </c>
      <c r="V181">
        <v>0.47020000000000001</v>
      </c>
      <c r="W181">
        <v>0.31459999999999999</v>
      </c>
      <c r="X181">
        <v>0.97099999999999997</v>
      </c>
      <c r="Y181">
        <v>0.22420000000000001</v>
      </c>
      <c r="Z181">
        <v>0.49</v>
      </c>
      <c r="AA181">
        <v>0.1464</v>
      </c>
      <c r="AB181">
        <v>0.35260000000000002</v>
      </c>
      <c r="AC181">
        <v>0.49540000000000001</v>
      </c>
      <c r="AD181">
        <v>0.7631</v>
      </c>
      <c r="AE181">
        <v>0.6925</v>
      </c>
      <c r="AF181">
        <v>0.74139999999999995</v>
      </c>
      <c r="AG181">
        <v>0.68169999999999997</v>
      </c>
      <c r="AH181">
        <v>0.78480000000000005</v>
      </c>
      <c r="AI181">
        <v>0.38869999999999999</v>
      </c>
      <c r="AJ181">
        <v>0.52980000000000005</v>
      </c>
      <c r="AK181">
        <v>0.38690000000000002</v>
      </c>
      <c r="AL181">
        <v>0</v>
      </c>
      <c r="AM181">
        <v>0</v>
      </c>
      <c r="AN181">
        <v>0.77290000000000003</v>
      </c>
      <c r="AO181">
        <v>0.84160000000000001</v>
      </c>
      <c r="AP181">
        <v>0.35959999999999998</v>
      </c>
      <c r="AQ181">
        <v>0.79690000000000005</v>
      </c>
      <c r="AR181">
        <v>0.8206</v>
      </c>
      <c r="AS181">
        <v>0.54420000000000002</v>
      </c>
      <c r="AT181">
        <v>0.1</v>
      </c>
      <c r="AU181">
        <v>9.9000000000000005E-2</v>
      </c>
      <c r="AV181">
        <v>0.1046</v>
      </c>
      <c r="AW181">
        <v>0.94010000000000005</v>
      </c>
      <c r="AX181">
        <v>0</v>
      </c>
      <c r="AY181">
        <v>0</v>
      </c>
      <c r="AZ181">
        <v>0.31019999999999998</v>
      </c>
      <c r="BA181">
        <v>0.60219999999999996</v>
      </c>
      <c r="BB181">
        <v>0.39019999999999999</v>
      </c>
      <c r="BC181">
        <v>0.18190000000000001</v>
      </c>
      <c r="BD181">
        <v>0.22320000000000001</v>
      </c>
      <c r="BE181">
        <v>0.22500000000000001</v>
      </c>
      <c r="BF181">
        <v>0.17419999999999999</v>
      </c>
      <c r="BG181">
        <v>0.84570000000000001</v>
      </c>
      <c r="BH181">
        <v>0.37930000000000003</v>
      </c>
      <c r="BI181">
        <v>3.9899999999999998E-2</v>
      </c>
      <c r="BJ181" s="13">
        <v>2.7199999999999998E-2</v>
      </c>
      <c r="BK181" s="13">
        <v>9.2499999999999999E-2</v>
      </c>
      <c r="BL181">
        <v>0</v>
      </c>
    </row>
    <row r="182" spans="2:64" ht="15.75" customHeight="1">
      <c r="B182" t="s">
        <v>729</v>
      </c>
      <c r="C182">
        <v>0.88919999999999999</v>
      </c>
      <c r="D182">
        <v>0.62609999999999999</v>
      </c>
      <c r="E182">
        <v>9.98E-2</v>
      </c>
      <c r="F182">
        <v>0.38329999999999997</v>
      </c>
      <c r="G182">
        <v>0.52980000000000005</v>
      </c>
      <c r="H182">
        <v>0.31459999999999999</v>
      </c>
      <c r="I182">
        <v>0.72509999999999997</v>
      </c>
      <c r="J182">
        <v>0.27479999999999999</v>
      </c>
      <c r="K182">
        <v>0.63470000000000004</v>
      </c>
      <c r="L182">
        <v>0.64370000000000005</v>
      </c>
      <c r="M182">
        <v>0.35620000000000002</v>
      </c>
      <c r="N182">
        <v>0.76490000000000002</v>
      </c>
      <c r="O182">
        <v>0.62019999999999997</v>
      </c>
      <c r="P182">
        <v>0.37969999999999998</v>
      </c>
      <c r="Q182">
        <v>0.83720000000000006</v>
      </c>
      <c r="R182">
        <v>0.54610000000000003</v>
      </c>
      <c r="S182">
        <v>0.64549999999999996</v>
      </c>
      <c r="T182">
        <v>0.24590000000000001</v>
      </c>
      <c r="U182">
        <v>0.89400000000000002</v>
      </c>
      <c r="V182">
        <v>0.7843</v>
      </c>
      <c r="W182">
        <v>0.31459999999999999</v>
      </c>
      <c r="X182">
        <v>0.9909</v>
      </c>
      <c r="Y182">
        <v>0.11749999999999999</v>
      </c>
      <c r="Z182">
        <v>0.53339999999999999</v>
      </c>
      <c r="AA182">
        <v>6.1400000000000003E-2</v>
      </c>
      <c r="AB182">
        <v>0.55510000000000004</v>
      </c>
      <c r="AC182">
        <v>0.1066</v>
      </c>
      <c r="AD182">
        <v>0.35260000000000002</v>
      </c>
      <c r="AE182">
        <v>0.26400000000000001</v>
      </c>
      <c r="AF182">
        <v>0.26579999999999998</v>
      </c>
      <c r="AG182">
        <v>0.27300000000000002</v>
      </c>
      <c r="AH182">
        <v>0.3327</v>
      </c>
      <c r="AI182">
        <v>0.64190000000000003</v>
      </c>
      <c r="AJ182">
        <v>0.6401</v>
      </c>
      <c r="AK182">
        <v>0.57499999999999996</v>
      </c>
      <c r="AL182">
        <v>0.35210000000000002</v>
      </c>
      <c r="AM182">
        <v>0.38040000000000002</v>
      </c>
      <c r="AN182">
        <v>0.35449999999999998</v>
      </c>
      <c r="AO182">
        <v>0.51519999999999999</v>
      </c>
      <c r="AP182">
        <v>0.25230000000000002</v>
      </c>
      <c r="AQ182">
        <v>0.51339999999999997</v>
      </c>
      <c r="AR182">
        <v>0.56869999999999998</v>
      </c>
      <c r="AS182">
        <v>0.54800000000000004</v>
      </c>
      <c r="AT182">
        <v>0.75549999999999995</v>
      </c>
      <c r="AU182">
        <v>0.56630000000000003</v>
      </c>
      <c r="AV182">
        <v>0.65790000000000004</v>
      </c>
      <c r="AW182">
        <v>0.14949999999999999</v>
      </c>
      <c r="AX182">
        <v>0</v>
      </c>
      <c r="AY182">
        <v>0</v>
      </c>
      <c r="AZ182">
        <v>0.85040000000000004</v>
      </c>
      <c r="BA182">
        <v>3.56E-2</v>
      </c>
      <c r="BB182">
        <v>0.57410000000000005</v>
      </c>
      <c r="BC182">
        <v>7.7200000000000005E-2</v>
      </c>
      <c r="BD182">
        <v>9.0700000000000003E-2</v>
      </c>
      <c r="BE182">
        <v>0.37019999999999997</v>
      </c>
      <c r="BF182">
        <v>0.2722</v>
      </c>
      <c r="BG182">
        <v>0.85109999999999997</v>
      </c>
      <c r="BH182">
        <v>0.65880000000000005</v>
      </c>
      <c r="BI182">
        <v>0.88380000000000003</v>
      </c>
      <c r="BJ182" s="13">
        <v>0.85109999999999997</v>
      </c>
      <c r="BK182" s="13">
        <v>0.60980000000000001</v>
      </c>
      <c r="BL182">
        <v>0.71319999999999995</v>
      </c>
    </row>
    <row r="183" spans="2:64" ht="15.75" customHeight="1">
      <c r="B183" t="s">
        <v>731</v>
      </c>
      <c r="C183">
        <v>0.87839999999999996</v>
      </c>
      <c r="D183">
        <v>1.2699999999999999E-2</v>
      </c>
      <c r="E183">
        <v>1.6299999999999999E-2</v>
      </c>
      <c r="F183">
        <v>0.95289999999999997</v>
      </c>
      <c r="G183">
        <v>0.87160000000000004</v>
      </c>
      <c r="H183">
        <v>0.61839999999999995</v>
      </c>
      <c r="I183">
        <v>0.15909999999999999</v>
      </c>
      <c r="J183">
        <v>0.84079999999999999</v>
      </c>
      <c r="K183">
        <v>0.99450000000000005</v>
      </c>
      <c r="L183">
        <v>1.8E-3</v>
      </c>
      <c r="M183">
        <v>0.84989999999999999</v>
      </c>
      <c r="N183">
        <v>0.98729999999999996</v>
      </c>
      <c r="O183">
        <v>1.8E-3</v>
      </c>
      <c r="P183">
        <v>0.81369999999999998</v>
      </c>
      <c r="Q183">
        <v>0.9204</v>
      </c>
      <c r="R183">
        <v>0.76849999999999996</v>
      </c>
      <c r="S183">
        <v>0.51529999999999998</v>
      </c>
      <c r="T183">
        <v>0.86980000000000002</v>
      </c>
      <c r="U183">
        <v>0.84379999999999999</v>
      </c>
      <c r="V183">
        <v>0.72860000000000003</v>
      </c>
      <c r="W183">
        <v>0.46829999999999999</v>
      </c>
      <c r="X183">
        <v>0.92400000000000004</v>
      </c>
      <c r="Y183">
        <v>0.16450000000000001</v>
      </c>
      <c r="Z183">
        <v>0.81010000000000004</v>
      </c>
      <c r="AA183">
        <v>0.17899999999999999</v>
      </c>
      <c r="AB183">
        <v>0.3291</v>
      </c>
      <c r="AC183">
        <v>0.55149999999999999</v>
      </c>
      <c r="AD183">
        <v>0.85529999999999995</v>
      </c>
      <c r="AE183">
        <v>0.745</v>
      </c>
      <c r="AF183">
        <v>0.83</v>
      </c>
      <c r="AG183">
        <v>0.77029999999999998</v>
      </c>
      <c r="AH183">
        <v>0.92579999999999996</v>
      </c>
      <c r="AI183">
        <v>0.70699999999999996</v>
      </c>
      <c r="AJ183">
        <v>0.54969999999999997</v>
      </c>
      <c r="AK183">
        <v>0.58220000000000005</v>
      </c>
      <c r="AL183">
        <v>0.66290000000000004</v>
      </c>
      <c r="AM183">
        <v>0.53290000000000004</v>
      </c>
      <c r="AN183">
        <v>0.96240000000000003</v>
      </c>
      <c r="AO183">
        <v>0.97699999999999998</v>
      </c>
      <c r="AP183">
        <v>0.74380000000000002</v>
      </c>
      <c r="AQ183">
        <v>0.98080000000000001</v>
      </c>
      <c r="AR183">
        <v>0.99039999999999995</v>
      </c>
      <c r="AS183">
        <v>0.80600000000000005</v>
      </c>
      <c r="AT183">
        <v>0.90920000000000001</v>
      </c>
      <c r="AU183">
        <v>0.95140000000000002</v>
      </c>
      <c r="AV183">
        <v>0.99429999999999996</v>
      </c>
      <c r="AW183">
        <v>0.72709999999999997</v>
      </c>
      <c r="AX183">
        <v>0</v>
      </c>
      <c r="AY183">
        <v>0</v>
      </c>
      <c r="AZ183">
        <v>0.64480000000000004</v>
      </c>
      <c r="BA183">
        <v>5.8099999999999999E-2</v>
      </c>
      <c r="BB183">
        <v>0.93049999999999999</v>
      </c>
      <c r="BC183">
        <v>0.13780000000000001</v>
      </c>
      <c r="BD183">
        <v>0.3992</v>
      </c>
      <c r="BE183">
        <v>0.31569999999999998</v>
      </c>
      <c r="BF183">
        <v>0.3901</v>
      </c>
      <c r="BG183">
        <v>0.32840000000000003</v>
      </c>
      <c r="BH183">
        <v>7.1999999999999998E-3</v>
      </c>
      <c r="BI183">
        <v>0.49359999999999998</v>
      </c>
      <c r="BJ183" s="13">
        <v>0.82569999999999999</v>
      </c>
      <c r="BK183" s="13">
        <v>0.58069999999999999</v>
      </c>
      <c r="BL183">
        <v>0.71319999999999995</v>
      </c>
    </row>
    <row r="184" spans="2:64" ht="15.75" customHeight="1">
      <c r="B184" t="s">
        <v>736</v>
      </c>
      <c r="C184">
        <v>0.56620000000000004</v>
      </c>
      <c r="D184">
        <v>0.91830000000000001</v>
      </c>
      <c r="E184">
        <v>0.85660000000000003</v>
      </c>
      <c r="F184">
        <v>0.95660000000000001</v>
      </c>
      <c r="G184">
        <v>0.9819</v>
      </c>
      <c r="H184">
        <v>0.69069999999999998</v>
      </c>
      <c r="I184">
        <v>0.2079</v>
      </c>
      <c r="J184">
        <v>0.79200000000000004</v>
      </c>
      <c r="K184">
        <v>0.71599999999999997</v>
      </c>
      <c r="L184">
        <v>0.41949999999999998</v>
      </c>
      <c r="M184">
        <v>0.58040000000000003</v>
      </c>
      <c r="N184">
        <v>0.63290000000000002</v>
      </c>
      <c r="O184">
        <v>0.46289999999999998</v>
      </c>
      <c r="P184">
        <v>0.53700000000000003</v>
      </c>
      <c r="Q184">
        <v>0.74139999999999995</v>
      </c>
      <c r="R184">
        <v>0.42309999999999998</v>
      </c>
      <c r="S184">
        <v>5.7799999999999997E-2</v>
      </c>
      <c r="T184">
        <v>0.5081</v>
      </c>
      <c r="U184">
        <v>0.29360000000000003</v>
      </c>
      <c r="V184">
        <v>0.26950000000000002</v>
      </c>
      <c r="W184">
        <v>0.18079999999999999</v>
      </c>
      <c r="X184">
        <v>0.39419999999999999</v>
      </c>
      <c r="Y184">
        <v>0.17349999999999999</v>
      </c>
      <c r="Z184">
        <v>0.15909999999999999</v>
      </c>
      <c r="AA184">
        <v>0.14280000000000001</v>
      </c>
      <c r="AB184">
        <v>0.35260000000000002</v>
      </c>
      <c r="AC184">
        <v>0.61119999999999997</v>
      </c>
      <c r="AD184">
        <v>0.45200000000000001</v>
      </c>
      <c r="AE184">
        <v>0.43390000000000001</v>
      </c>
      <c r="AF184">
        <v>0.50629999999999997</v>
      </c>
      <c r="AG184">
        <v>0.68710000000000004</v>
      </c>
      <c r="AH184">
        <v>0.51890000000000003</v>
      </c>
      <c r="AI184">
        <v>0.3327</v>
      </c>
      <c r="AJ184">
        <v>0.77929999999999999</v>
      </c>
      <c r="AK184">
        <v>0.49359999999999998</v>
      </c>
      <c r="AL184">
        <v>0.98299999999999998</v>
      </c>
      <c r="AM184">
        <v>0.79469999999999996</v>
      </c>
      <c r="AN184">
        <v>0.35830000000000001</v>
      </c>
      <c r="AO184">
        <v>0.46750000000000003</v>
      </c>
      <c r="AP184">
        <v>0.91139999999999999</v>
      </c>
      <c r="AQ184">
        <v>0.35049999999999998</v>
      </c>
      <c r="AR184">
        <v>0.56669999999999998</v>
      </c>
      <c r="AS184">
        <v>0.56299999999999994</v>
      </c>
      <c r="AT184">
        <v>0.34810000000000002</v>
      </c>
      <c r="AU184">
        <v>8.4099999999999994E-2</v>
      </c>
      <c r="AV184">
        <v>4.1099999999999998E-2</v>
      </c>
      <c r="AW184">
        <v>0.17</v>
      </c>
      <c r="AX184">
        <v>0</v>
      </c>
      <c r="AY184">
        <v>0</v>
      </c>
      <c r="AZ184">
        <v>0.2485</v>
      </c>
      <c r="BA184">
        <v>0.49340000000000001</v>
      </c>
      <c r="BB184">
        <v>0.31330000000000002</v>
      </c>
      <c r="BC184">
        <v>0.61209999999999998</v>
      </c>
      <c r="BD184">
        <v>0.27760000000000001</v>
      </c>
      <c r="BE184">
        <v>0.22500000000000001</v>
      </c>
      <c r="BF184">
        <v>0.18509999999999999</v>
      </c>
      <c r="BG184">
        <v>0.80389999999999995</v>
      </c>
      <c r="BH184">
        <v>0.90559999999999996</v>
      </c>
      <c r="BI184">
        <v>8.5199999999999998E-2</v>
      </c>
      <c r="BJ184" s="13">
        <v>2.9000000000000001E-2</v>
      </c>
      <c r="BK184" s="13">
        <v>5.0799999999999998E-2</v>
      </c>
      <c r="BL184">
        <v>0</v>
      </c>
    </row>
    <row r="185" spans="2:64" ht="15.75" customHeight="1">
      <c r="B185" t="s">
        <v>740</v>
      </c>
      <c r="C185">
        <v>0.78400000000000003</v>
      </c>
      <c r="D185">
        <v>0.40649999999999997</v>
      </c>
      <c r="E185">
        <v>0.1651</v>
      </c>
      <c r="F185">
        <v>0.78659999999999997</v>
      </c>
      <c r="G185">
        <v>0.78110000000000002</v>
      </c>
      <c r="H185">
        <v>0.6835</v>
      </c>
      <c r="I185">
        <v>0.22420000000000001</v>
      </c>
      <c r="J185">
        <v>0.77569999999999995</v>
      </c>
      <c r="K185">
        <v>0.65280000000000005</v>
      </c>
      <c r="L185">
        <v>0.41589999999999999</v>
      </c>
      <c r="M185">
        <v>0.58399999999999996</v>
      </c>
      <c r="N185">
        <v>0.67079999999999995</v>
      </c>
      <c r="O185">
        <v>0.47920000000000001</v>
      </c>
      <c r="P185">
        <v>0.52070000000000005</v>
      </c>
      <c r="Q185">
        <v>0.61299999999999999</v>
      </c>
      <c r="R185">
        <v>0.499</v>
      </c>
      <c r="S185">
        <v>0.3417</v>
      </c>
      <c r="T185">
        <v>0.83360000000000001</v>
      </c>
      <c r="U185">
        <v>0.75649999999999995</v>
      </c>
      <c r="V185">
        <v>0.69879999999999998</v>
      </c>
      <c r="W185">
        <v>0.18079999999999999</v>
      </c>
      <c r="X185">
        <v>0.67989999999999995</v>
      </c>
      <c r="Y185">
        <v>0.21510000000000001</v>
      </c>
      <c r="Z185">
        <v>0.1464</v>
      </c>
      <c r="AA185">
        <v>0.2296</v>
      </c>
      <c r="AB185">
        <v>0.51349999999999996</v>
      </c>
      <c r="AC185">
        <v>0.83179999999999998</v>
      </c>
      <c r="AD185">
        <v>0.81730000000000003</v>
      </c>
      <c r="AE185">
        <v>0.83179999999999998</v>
      </c>
      <c r="AF185">
        <v>0.74139999999999995</v>
      </c>
      <c r="AG185">
        <v>0.86250000000000004</v>
      </c>
      <c r="AH185">
        <v>0.78839999999999999</v>
      </c>
      <c r="AI185">
        <v>1.8E-3</v>
      </c>
      <c r="AJ185">
        <v>1.8E-3</v>
      </c>
      <c r="AK185">
        <v>1.8E-3</v>
      </c>
      <c r="AL185">
        <v>0.70989999999999998</v>
      </c>
      <c r="AM185">
        <v>0.69489999999999996</v>
      </c>
      <c r="AN185">
        <v>0.55900000000000005</v>
      </c>
      <c r="AO185">
        <v>0.62780000000000002</v>
      </c>
      <c r="AP185">
        <v>0.62329999999999997</v>
      </c>
      <c r="AQ185">
        <v>0.5</v>
      </c>
      <c r="AR185">
        <v>0.55149999999999999</v>
      </c>
      <c r="AS185">
        <v>0.63649999999999995</v>
      </c>
      <c r="AT185">
        <v>0.29070000000000001</v>
      </c>
      <c r="AU185">
        <v>0.24479999999999999</v>
      </c>
      <c r="AV185">
        <v>0.314</v>
      </c>
      <c r="AW185">
        <v>0.20930000000000001</v>
      </c>
      <c r="AX185">
        <v>0</v>
      </c>
      <c r="AY185">
        <v>0</v>
      </c>
      <c r="AZ185">
        <v>0.68030000000000002</v>
      </c>
      <c r="BA185">
        <v>0.48780000000000001</v>
      </c>
      <c r="BB185">
        <v>0.27950000000000003</v>
      </c>
      <c r="BC185">
        <v>0.43930000000000002</v>
      </c>
      <c r="BD185">
        <v>0.49359999999999998</v>
      </c>
      <c r="BE185">
        <v>0.23769999999999999</v>
      </c>
      <c r="BF185">
        <v>0.15240000000000001</v>
      </c>
      <c r="BG185">
        <v>0.90190000000000003</v>
      </c>
      <c r="BH185">
        <v>0.32479999999999998</v>
      </c>
      <c r="BI185">
        <v>0.6079</v>
      </c>
      <c r="BJ185" s="13">
        <v>0.67330000000000001</v>
      </c>
      <c r="BK185" s="13">
        <v>0.52259999999999995</v>
      </c>
      <c r="BL185">
        <v>0</v>
      </c>
    </row>
    <row r="186" spans="2:64" ht="15.75" customHeight="1">
      <c r="B186" t="s">
        <v>745</v>
      </c>
      <c r="C186">
        <v>0.66959999999999997</v>
      </c>
      <c r="D186">
        <v>0.87839999999999996</v>
      </c>
      <c r="E186">
        <v>0.70409999999999995</v>
      </c>
      <c r="F186">
        <v>0.96020000000000005</v>
      </c>
      <c r="G186">
        <v>0.9909</v>
      </c>
      <c r="H186">
        <v>0.41039999999999999</v>
      </c>
      <c r="I186">
        <v>7.0499999999999993E-2</v>
      </c>
      <c r="J186">
        <v>0.9294</v>
      </c>
      <c r="K186">
        <v>0.79020000000000001</v>
      </c>
      <c r="L186">
        <v>0.2495</v>
      </c>
      <c r="M186">
        <v>0.75039999999999996</v>
      </c>
      <c r="N186">
        <v>0.69430000000000003</v>
      </c>
      <c r="O186">
        <v>0.26579999999999998</v>
      </c>
      <c r="P186">
        <v>0.73409999999999997</v>
      </c>
      <c r="Q186">
        <v>0.79200000000000004</v>
      </c>
      <c r="R186">
        <v>0.55689999999999995</v>
      </c>
      <c r="S186">
        <v>0.3417</v>
      </c>
      <c r="T186">
        <v>0.41770000000000002</v>
      </c>
      <c r="U186">
        <v>0.55389999999999995</v>
      </c>
      <c r="V186">
        <v>0.48139999999999999</v>
      </c>
      <c r="W186">
        <v>0.18079999999999999</v>
      </c>
      <c r="X186">
        <v>0.5605</v>
      </c>
      <c r="Y186">
        <v>0.21690000000000001</v>
      </c>
      <c r="Z186">
        <v>7.7700000000000005E-2</v>
      </c>
      <c r="AA186">
        <v>0.1754</v>
      </c>
      <c r="AB186">
        <v>0.1048</v>
      </c>
      <c r="AC186">
        <v>0.49540000000000001</v>
      </c>
      <c r="AD186">
        <v>0.13919999999999999</v>
      </c>
      <c r="AE186">
        <v>0.20430000000000001</v>
      </c>
      <c r="AF186">
        <v>0.52980000000000005</v>
      </c>
      <c r="AG186">
        <v>0.5605</v>
      </c>
      <c r="AH186">
        <v>0.45750000000000002</v>
      </c>
      <c r="AI186">
        <v>1.8E-3</v>
      </c>
      <c r="AJ186">
        <v>0.24590000000000001</v>
      </c>
      <c r="AK186">
        <v>0.21329999999999999</v>
      </c>
      <c r="AL186">
        <v>0.74570000000000003</v>
      </c>
      <c r="AM186">
        <v>0.57999999999999996</v>
      </c>
      <c r="AN186">
        <v>0.1726</v>
      </c>
      <c r="AO186">
        <v>0.19270000000000001</v>
      </c>
      <c r="AP186">
        <v>0.5141</v>
      </c>
      <c r="AQ186">
        <v>0.18770000000000001</v>
      </c>
      <c r="AR186">
        <v>0.38929999999999998</v>
      </c>
      <c r="AS186">
        <v>0.52349999999999997</v>
      </c>
      <c r="AT186">
        <v>0.52769999999999995</v>
      </c>
      <c r="AU186">
        <v>0.25790000000000002</v>
      </c>
      <c r="AV186">
        <v>0.13450000000000001</v>
      </c>
      <c r="AW186">
        <v>0.5121</v>
      </c>
      <c r="AX186">
        <v>0</v>
      </c>
      <c r="AY186">
        <v>0</v>
      </c>
      <c r="AZ186">
        <v>0.29899999999999999</v>
      </c>
      <c r="BA186">
        <v>0.21759999999999999</v>
      </c>
      <c r="BB186">
        <v>0.4652</v>
      </c>
      <c r="BC186">
        <v>0.68930000000000002</v>
      </c>
      <c r="BD186">
        <v>0.36109999999999998</v>
      </c>
      <c r="BE186">
        <v>0.88560000000000005</v>
      </c>
      <c r="BF186">
        <v>0.88019999999999998</v>
      </c>
      <c r="BG186">
        <v>0.35199999999999998</v>
      </c>
      <c r="BH186">
        <v>0.82030000000000003</v>
      </c>
      <c r="BI186">
        <v>0.1288</v>
      </c>
      <c r="BJ186" s="13">
        <v>6.8900000000000003E-2</v>
      </c>
      <c r="BK186" s="13">
        <v>7.6200000000000004E-2</v>
      </c>
      <c r="BL186">
        <v>0</v>
      </c>
    </row>
    <row r="187" spans="2:64" ht="15.75" customHeight="1">
      <c r="B187" t="s">
        <v>750</v>
      </c>
      <c r="C187">
        <v>0.85289999999999999</v>
      </c>
      <c r="D187">
        <v>0.72589999999999999</v>
      </c>
      <c r="E187">
        <v>0.18690000000000001</v>
      </c>
      <c r="F187">
        <v>0.46289999999999998</v>
      </c>
      <c r="G187">
        <v>0.36699999999999999</v>
      </c>
      <c r="H187">
        <v>0.23860000000000001</v>
      </c>
      <c r="I187">
        <v>0.2712</v>
      </c>
      <c r="J187">
        <v>0.72870000000000001</v>
      </c>
      <c r="K187">
        <v>0.69620000000000004</v>
      </c>
      <c r="L187">
        <v>0.44119999999999998</v>
      </c>
      <c r="M187">
        <v>0.55869999999999997</v>
      </c>
      <c r="N187">
        <v>0.66539999999999999</v>
      </c>
      <c r="O187">
        <v>0.43940000000000001</v>
      </c>
      <c r="P187">
        <v>0.5605</v>
      </c>
      <c r="Q187">
        <v>0.68530000000000002</v>
      </c>
      <c r="R187">
        <v>0.4773</v>
      </c>
      <c r="S187">
        <v>0.1898</v>
      </c>
      <c r="T187">
        <v>0.38150000000000001</v>
      </c>
      <c r="U187">
        <v>0.75460000000000005</v>
      </c>
      <c r="V187">
        <v>0.61150000000000004</v>
      </c>
      <c r="W187">
        <v>0.33090000000000003</v>
      </c>
      <c r="X187">
        <v>0.63470000000000004</v>
      </c>
      <c r="Y187">
        <v>0.1663</v>
      </c>
      <c r="Z187">
        <v>6.6900000000000001E-2</v>
      </c>
      <c r="AA187">
        <v>0.15</v>
      </c>
      <c r="AB187">
        <v>0.55510000000000004</v>
      </c>
      <c r="AC187">
        <v>0.66359999999999997</v>
      </c>
      <c r="AD187">
        <v>0.60750000000000004</v>
      </c>
      <c r="AE187">
        <v>0.52259999999999995</v>
      </c>
      <c r="AF187">
        <v>0.50270000000000004</v>
      </c>
      <c r="AG187">
        <v>0.60940000000000005</v>
      </c>
      <c r="AH187">
        <v>0.54430000000000001</v>
      </c>
      <c r="AI187">
        <v>0.71240000000000003</v>
      </c>
      <c r="AJ187">
        <v>0.443</v>
      </c>
      <c r="AK187">
        <v>0.55330000000000001</v>
      </c>
      <c r="AL187">
        <v>0.499</v>
      </c>
      <c r="AM187">
        <v>0.39350000000000002</v>
      </c>
      <c r="AN187">
        <v>0.61350000000000005</v>
      </c>
      <c r="AO187">
        <v>0.72130000000000005</v>
      </c>
      <c r="AP187">
        <v>0.48770000000000002</v>
      </c>
      <c r="AQ187">
        <v>0.5766</v>
      </c>
      <c r="AR187">
        <v>0.67169999999999996</v>
      </c>
      <c r="AS187">
        <v>0.67979999999999996</v>
      </c>
      <c r="AT187">
        <v>0.53139999999999998</v>
      </c>
      <c r="AU187">
        <v>0.26719999999999999</v>
      </c>
      <c r="AV187">
        <v>0.56630000000000003</v>
      </c>
      <c r="AW187">
        <v>0.17749999999999999</v>
      </c>
      <c r="AX187">
        <v>0</v>
      </c>
      <c r="AY187">
        <v>0</v>
      </c>
      <c r="AZ187">
        <v>0.6018</v>
      </c>
      <c r="BA187">
        <v>0.45019999999999999</v>
      </c>
      <c r="BB187">
        <v>0.32640000000000002</v>
      </c>
      <c r="BC187">
        <v>0.60289999999999999</v>
      </c>
      <c r="BD187">
        <v>0.41189999999999999</v>
      </c>
      <c r="BE187">
        <v>0.25950000000000001</v>
      </c>
      <c r="BF187">
        <v>0.2994</v>
      </c>
      <c r="BG187">
        <v>0.52990000000000004</v>
      </c>
      <c r="BH187">
        <v>0.73499999999999999</v>
      </c>
      <c r="BI187">
        <v>0.2359</v>
      </c>
      <c r="BJ187" s="13">
        <v>0.20319999999999999</v>
      </c>
      <c r="BK187" s="13">
        <v>9.8000000000000004E-2</v>
      </c>
      <c r="BL187">
        <v>0.90010000000000001</v>
      </c>
    </row>
    <row r="188" spans="2:64" ht="15.75" customHeight="1">
      <c r="B188" t="s">
        <v>754</v>
      </c>
      <c r="C188">
        <v>0.82940000000000003</v>
      </c>
      <c r="D188">
        <v>0.34839999999999999</v>
      </c>
      <c r="E188">
        <v>0.1052</v>
      </c>
      <c r="F188">
        <v>0.35799999999999998</v>
      </c>
      <c r="G188">
        <v>0.27660000000000001</v>
      </c>
      <c r="H188">
        <v>0.37430000000000002</v>
      </c>
      <c r="I188">
        <v>0.4556</v>
      </c>
      <c r="J188">
        <v>0.54430000000000001</v>
      </c>
      <c r="K188">
        <v>0.58040000000000003</v>
      </c>
      <c r="L188">
        <v>0.48099999999999998</v>
      </c>
      <c r="M188">
        <v>0.51890000000000003</v>
      </c>
      <c r="N188">
        <v>0.66</v>
      </c>
      <c r="O188">
        <v>1.8E-3</v>
      </c>
      <c r="P188">
        <v>0.81369999999999998</v>
      </c>
      <c r="Q188">
        <v>0.66</v>
      </c>
      <c r="R188">
        <v>0.60209999999999997</v>
      </c>
      <c r="S188">
        <v>0.51529999999999998</v>
      </c>
      <c r="T188">
        <v>0.57320000000000004</v>
      </c>
      <c r="U188">
        <v>0.89770000000000005</v>
      </c>
      <c r="V188">
        <v>0.84379999999999999</v>
      </c>
      <c r="W188">
        <v>0.59309999999999996</v>
      </c>
      <c r="X188">
        <v>0.1898</v>
      </c>
      <c r="Y188">
        <v>0.33090000000000003</v>
      </c>
      <c r="Z188">
        <v>8.6699999999999999E-2</v>
      </c>
      <c r="AA188">
        <v>0.24410000000000001</v>
      </c>
      <c r="AB188">
        <v>0.29470000000000002</v>
      </c>
      <c r="AC188">
        <v>0.66359999999999997</v>
      </c>
      <c r="AD188">
        <v>0.2893</v>
      </c>
      <c r="AE188">
        <v>0.33810000000000001</v>
      </c>
      <c r="AF188">
        <v>0.47010000000000002</v>
      </c>
      <c r="AG188">
        <v>0.58040000000000003</v>
      </c>
      <c r="AH188">
        <v>0.42309999999999998</v>
      </c>
      <c r="AI188">
        <v>0.45019999999999999</v>
      </c>
      <c r="AJ188">
        <v>0.61839999999999995</v>
      </c>
      <c r="AK188">
        <v>0.45929999999999999</v>
      </c>
      <c r="AL188">
        <v>0.76639999999999997</v>
      </c>
      <c r="AM188">
        <v>0.87380000000000002</v>
      </c>
      <c r="AN188">
        <v>0.75980000000000003</v>
      </c>
      <c r="AO188">
        <v>0.79</v>
      </c>
      <c r="AP188">
        <v>0.58560000000000001</v>
      </c>
      <c r="AQ188">
        <v>0.74129999999999996</v>
      </c>
      <c r="AR188">
        <v>0.70220000000000005</v>
      </c>
      <c r="AS188">
        <v>0.85870000000000002</v>
      </c>
      <c r="AT188">
        <v>0.44440000000000002</v>
      </c>
      <c r="AU188">
        <v>0.47099999999999997</v>
      </c>
      <c r="AV188">
        <v>0.69899999999999995</v>
      </c>
      <c r="AW188">
        <v>0.72519999999999996</v>
      </c>
      <c r="AX188">
        <v>0</v>
      </c>
      <c r="AY188">
        <v>0</v>
      </c>
      <c r="AZ188">
        <v>0.85229999999999995</v>
      </c>
      <c r="BA188">
        <v>0.29260000000000003</v>
      </c>
      <c r="BB188">
        <v>0.52900000000000003</v>
      </c>
      <c r="BC188">
        <v>0.64880000000000004</v>
      </c>
      <c r="BD188">
        <v>0.74039999999999995</v>
      </c>
      <c r="BE188">
        <v>0.22140000000000001</v>
      </c>
      <c r="BF188">
        <v>0.23949999999999999</v>
      </c>
      <c r="BG188">
        <v>0.56440000000000001</v>
      </c>
      <c r="BH188">
        <v>0.34300000000000003</v>
      </c>
      <c r="BI188">
        <v>0.4083</v>
      </c>
      <c r="BJ188" s="13">
        <v>0.47910000000000003</v>
      </c>
      <c r="BK188" s="13">
        <v>0.29580000000000001</v>
      </c>
      <c r="BL188">
        <v>0</v>
      </c>
    </row>
    <row r="189" spans="2:64" ht="15.75" customHeight="1">
      <c r="B189" t="s">
        <v>758</v>
      </c>
      <c r="C189">
        <v>0.77490000000000003</v>
      </c>
      <c r="D189">
        <v>0.51719999999999999</v>
      </c>
      <c r="E189">
        <v>0.19409999999999999</v>
      </c>
      <c r="F189">
        <v>0.56779999999999997</v>
      </c>
      <c r="G189">
        <v>0.64910000000000001</v>
      </c>
      <c r="H189">
        <v>0.62919999999999998</v>
      </c>
      <c r="I189">
        <v>0.25669999999999998</v>
      </c>
      <c r="J189">
        <v>0.74319999999999997</v>
      </c>
      <c r="K189">
        <v>0.66</v>
      </c>
      <c r="L189">
        <v>0.4249</v>
      </c>
      <c r="M189">
        <v>0.57499999999999996</v>
      </c>
      <c r="N189">
        <v>0.69799999999999995</v>
      </c>
      <c r="O189">
        <v>0.47549999999999998</v>
      </c>
      <c r="P189">
        <v>0.52439999999999998</v>
      </c>
      <c r="Q189">
        <v>0.75939999999999996</v>
      </c>
      <c r="R189">
        <v>0.65639999999999998</v>
      </c>
      <c r="S189">
        <v>0.64549999999999996</v>
      </c>
      <c r="T189">
        <v>0.66720000000000002</v>
      </c>
      <c r="U189">
        <v>0.25090000000000001</v>
      </c>
      <c r="V189">
        <v>0.1115</v>
      </c>
      <c r="W189">
        <v>0.34710000000000002</v>
      </c>
      <c r="X189">
        <v>0.88959999999999995</v>
      </c>
      <c r="Y189">
        <v>0.14460000000000001</v>
      </c>
      <c r="Z189">
        <v>0.1157</v>
      </c>
      <c r="AA189">
        <v>0.18079999999999999</v>
      </c>
      <c r="AB189">
        <v>0.46829999999999999</v>
      </c>
      <c r="AC189">
        <v>0.8155</v>
      </c>
      <c r="AD189">
        <v>0.73770000000000002</v>
      </c>
      <c r="AE189">
        <v>0.76849999999999996</v>
      </c>
      <c r="AF189">
        <v>0.72689999999999999</v>
      </c>
      <c r="AG189">
        <v>0.83</v>
      </c>
      <c r="AH189">
        <v>0.74139999999999995</v>
      </c>
      <c r="AI189">
        <v>0.77569999999999995</v>
      </c>
      <c r="AJ189">
        <v>0.72150000000000003</v>
      </c>
      <c r="AK189">
        <v>0.71970000000000001</v>
      </c>
      <c r="AL189">
        <v>0.6421</v>
      </c>
      <c r="AM189">
        <v>0.65529999999999999</v>
      </c>
      <c r="AN189">
        <v>0.59840000000000004</v>
      </c>
      <c r="AO189">
        <v>0.64690000000000003</v>
      </c>
      <c r="AP189">
        <v>0.70620000000000005</v>
      </c>
      <c r="AQ189">
        <v>0.57469999999999999</v>
      </c>
      <c r="AR189">
        <v>0.59730000000000005</v>
      </c>
      <c r="AS189">
        <v>0.65529999999999999</v>
      </c>
      <c r="AT189">
        <v>0.19439999999999999</v>
      </c>
      <c r="AU189">
        <v>9.5299999999999996E-2</v>
      </c>
      <c r="AV189">
        <v>7.6600000000000001E-2</v>
      </c>
      <c r="AW189">
        <v>0.5121</v>
      </c>
      <c r="AX189">
        <v>0</v>
      </c>
      <c r="AY189">
        <v>0</v>
      </c>
      <c r="AZ189">
        <v>0.88780000000000003</v>
      </c>
      <c r="BA189">
        <v>0.53280000000000005</v>
      </c>
      <c r="BB189">
        <v>0.25890000000000002</v>
      </c>
      <c r="BC189">
        <v>0.56799999999999995</v>
      </c>
      <c r="BD189">
        <v>0.5353</v>
      </c>
      <c r="BE189">
        <v>0.43369999999999997</v>
      </c>
      <c r="BF189">
        <v>0.4446</v>
      </c>
      <c r="BG189">
        <v>0.51900000000000002</v>
      </c>
      <c r="BH189">
        <v>0.48449999999999999</v>
      </c>
      <c r="BI189">
        <v>0.24859999999999999</v>
      </c>
      <c r="BJ189" s="13">
        <v>0.27760000000000001</v>
      </c>
      <c r="BK189" s="13">
        <v>0.18140000000000001</v>
      </c>
      <c r="BL189">
        <v>0</v>
      </c>
    </row>
    <row r="190" spans="2:64" ht="15.75" customHeight="1">
      <c r="B190" t="s">
        <v>762</v>
      </c>
      <c r="C190">
        <v>0.59519999999999995</v>
      </c>
      <c r="D190">
        <v>0.49180000000000001</v>
      </c>
      <c r="E190">
        <v>0.4083</v>
      </c>
      <c r="F190">
        <v>0.91859999999999997</v>
      </c>
      <c r="G190">
        <v>0.86609999999999998</v>
      </c>
      <c r="H190">
        <v>0.78110000000000002</v>
      </c>
      <c r="I190">
        <v>0.1103</v>
      </c>
      <c r="J190">
        <v>0.88959999999999995</v>
      </c>
      <c r="K190">
        <v>0.6835</v>
      </c>
      <c r="L190">
        <v>1.8E-3</v>
      </c>
      <c r="M190">
        <v>0.84989999999999999</v>
      </c>
      <c r="N190">
        <v>0.62739999999999996</v>
      </c>
      <c r="O190">
        <v>1.8E-3</v>
      </c>
      <c r="P190">
        <v>0.81369999999999998</v>
      </c>
      <c r="Q190">
        <v>0.67079999999999995</v>
      </c>
      <c r="R190">
        <v>0.77569999999999995</v>
      </c>
      <c r="S190">
        <v>0.64549999999999996</v>
      </c>
      <c r="T190">
        <v>0.77029999999999998</v>
      </c>
      <c r="U190">
        <v>0.31409999999999999</v>
      </c>
      <c r="V190">
        <v>0.27879999999999999</v>
      </c>
      <c r="W190">
        <v>0.69979999999999998</v>
      </c>
      <c r="X190">
        <v>0.78659999999999997</v>
      </c>
      <c r="Y190">
        <v>0.13919999999999999</v>
      </c>
      <c r="Z190">
        <v>0.1084</v>
      </c>
      <c r="AA190">
        <v>0.1356</v>
      </c>
      <c r="AB190">
        <v>0.51349999999999996</v>
      </c>
      <c r="AC190">
        <v>0.8155</v>
      </c>
      <c r="AD190">
        <v>0.83360000000000001</v>
      </c>
      <c r="AE190">
        <v>0.83179999999999998</v>
      </c>
      <c r="AF190">
        <v>0.75219999999999998</v>
      </c>
      <c r="AG190">
        <v>0.85170000000000001</v>
      </c>
      <c r="AH190">
        <v>0.80830000000000002</v>
      </c>
      <c r="AI190">
        <v>0.47920000000000001</v>
      </c>
      <c r="AJ190">
        <v>0.90049999999999997</v>
      </c>
      <c r="AK190">
        <v>0.71419999999999995</v>
      </c>
      <c r="AL190">
        <v>0.87</v>
      </c>
      <c r="AM190">
        <v>0.6704</v>
      </c>
      <c r="AN190">
        <v>0.52900000000000003</v>
      </c>
      <c r="AO190">
        <v>0.63539999999999996</v>
      </c>
      <c r="AP190">
        <v>0.68920000000000003</v>
      </c>
      <c r="AQ190">
        <v>0.39650000000000002</v>
      </c>
      <c r="AR190">
        <v>0.5534</v>
      </c>
      <c r="AS190">
        <v>0.73819999999999997</v>
      </c>
      <c r="AT190">
        <v>0.1759</v>
      </c>
      <c r="AU190">
        <v>0.12330000000000001</v>
      </c>
      <c r="AV190">
        <v>4.48E-2</v>
      </c>
      <c r="AW190">
        <v>0.58130000000000004</v>
      </c>
      <c r="AX190">
        <v>0</v>
      </c>
      <c r="AY190">
        <v>0</v>
      </c>
      <c r="AZ190">
        <v>0.62609999999999999</v>
      </c>
      <c r="BA190">
        <v>0.32829999999999998</v>
      </c>
      <c r="BB190">
        <v>0.21759999999999999</v>
      </c>
      <c r="BC190">
        <v>0.34739999999999999</v>
      </c>
      <c r="BD190">
        <v>0.33389999999999997</v>
      </c>
      <c r="BE190">
        <v>0.32119999999999999</v>
      </c>
      <c r="BF190">
        <v>0.20319999999999999</v>
      </c>
      <c r="BG190">
        <v>0.89470000000000005</v>
      </c>
      <c r="BH190">
        <v>0.36470000000000002</v>
      </c>
      <c r="BI190">
        <v>3.44E-2</v>
      </c>
      <c r="BJ190" s="13">
        <v>2.1700000000000001E-2</v>
      </c>
      <c r="BK190" s="13">
        <v>3.8100000000000002E-2</v>
      </c>
      <c r="BL190">
        <v>0.71319999999999995</v>
      </c>
    </row>
    <row r="191" spans="2:64" ht="15.75" customHeight="1">
      <c r="B191" t="s">
        <v>767</v>
      </c>
      <c r="C191">
        <v>0.73860000000000003</v>
      </c>
      <c r="D191">
        <v>0.76400000000000001</v>
      </c>
      <c r="E191">
        <v>0.45</v>
      </c>
      <c r="F191">
        <v>0.44840000000000002</v>
      </c>
      <c r="G191">
        <v>0.46110000000000001</v>
      </c>
      <c r="H191">
        <v>0.67259999999999998</v>
      </c>
      <c r="I191">
        <v>0.18079999999999999</v>
      </c>
      <c r="J191">
        <v>0.81910000000000005</v>
      </c>
      <c r="K191">
        <v>0.58399999999999996</v>
      </c>
      <c r="L191">
        <v>1.8E-3</v>
      </c>
      <c r="M191">
        <v>0.84989999999999999</v>
      </c>
      <c r="N191">
        <v>0.63470000000000004</v>
      </c>
      <c r="O191">
        <v>1.8E-3</v>
      </c>
      <c r="P191">
        <v>0.81369999999999998</v>
      </c>
      <c r="Q191">
        <v>0.60750000000000004</v>
      </c>
      <c r="R191">
        <v>0.77929999999999999</v>
      </c>
      <c r="S191">
        <v>0.64549999999999996</v>
      </c>
      <c r="T191">
        <v>0.51890000000000003</v>
      </c>
      <c r="U191">
        <v>0.36049999999999999</v>
      </c>
      <c r="V191">
        <v>0.25829999999999997</v>
      </c>
      <c r="W191">
        <v>0.33090000000000003</v>
      </c>
      <c r="X191">
        <v>0.90590000000000004</v>
      </c>
      <c r="Y191">
        <v>0.1754</v>
      </c>
      <c r="Z191">
        <v>0.13200000000000001</v>
      </c>
      <c r="AA191">
        <v>0.1537</v>
      </c>
      <c r="AB191">
        <v>0.57140000000000002</v>
      </c>
      <c r="AC191">
        <v>0.8155</v>
      </c>
      <c r="AD191">
        <v>0.69979999999999998</v>
      </c>
      <c r="AE191">
        <v>0.6925</v>
      </c>
      <c r="AF191">
        <v>0.57499999999999996</v>
      </c>
      <c r="AG191">
        <v>0.77029999999999998</v>
      </c>
      <c r="AH191">
        <v>0.62739999999999996</v>
      </c>
      <c r="AI191">
        <v>0.3508</v>
      </c>
      <c r="AJ191">
        <v>0.80279999999999996</v>
      </c>
      <c r="AK191">
        <v>0.53879999999999995</v>
      </c>
      <c r="AL191">
        <v>0.50649999999999995</v>
      </c>
      <c r="AM191">
        <v>0.39729999999999999</v>
      </c>
      <c r="AN191">
        <v>0.43709999999999999</v>
      </c>
      <c r="AO191">
        <v>0.53620000000000001</v>
      </c>
      <c r="AP191">
        <v>0.67979999999999996</v>
      </c>
      <c r="AQ191">
        <v>0.21260000000000001</v>
      </c>
      <c r="AR191">
        <v>0.5</v>
      </c>
      <c r="AS191">
        <v>0.15440000000000001</v>
      </c>
      <c r="AT191">
        <v>0.38329999999999997</v>
      </c>
      <c r="AU191">
        <v>0.12520000000000001</v>
      </c>
      <c r="AV191">
        <v>0.1981</v>
      </c>
      <c r="AW191">
        <v>0.1663</v>
      </c>
      <c r="AX191">
        <v>0</v>
      </c>
      <c r="AY191">
        <v>0</v>
      </c>
      <c r="AZ191">
        <v>0.34570000000000001</v>
      </c>
      <c r="BA191">
        <v>0.42020000000000002</v>
      </c>
      <c r="BB191">
        <v>0.36770000000000003</v>
      </c>
      <c r="BC191">
        <v>0.76829999999999998</v>
      </c>
      <c r="BD191">
        <v>0.5444</v>
      </c>
      <c r="BE191">
        <v>0.24679999999999999</v>
      </c>
      <c r="BF191">
        <v>0.1905</v>
      </c>
      <c r="BG191">
        <v>0.83660000000000001</v>
      </c>
      <c r="BH191">
        <v>0.77310000000000001</v>
      </c>
      <c r="BI191">
        <v>0.34660000000000002</v>
      </c>
      <c r="BJ191" s="13">
        <v>0.26490000000000002</v>
      </c>
      <c r="BK191" s="13">
        <v>0.21410000000000001</v>
      </c>
      <c r="BL191">
        <v>0.71319999999999995</v>
      </c>
    </row>
    <row r="192" spans="2:64" ht="15.75" customHeight="1">
      <c r="B192" t="s">
        <v>769</v>
      </c>
      <c r="C192">
        <v>0.86199999999999999</v>
      </c>
      <c r="D192">
        <v>0.92010000000000003</v>
      </c>
      <c r="E192">
        <v>0.32119999999999999</v>
      </c>
      <c r="F192">
        <v>0.96379999999999999</v>
      </c>
      <c r="G192">
        <v>0.94389999999999996</v>
      </c>
      <c r="H192">
        <v>0.85170000000000001</v>
      </c>
      <c r="I192">
        <v>0.18260000000000001</v>
      </c>
      <c r="J192">
        <v>0.81730000000000003</v>
      </c>
      <c r="K192">
        <v>0.73229999999999995</v>
      </c>
      <c r="L192">
        <v>0.2676</v>
      </c>
      <c r="M192">
        <v>0.73229999999999995</v>
      </c>
      <c r="N192">
        <v>0.63649999999999995</v>
      </c>
      <c r="O192">
        <v>0.27479999999999999</v>
      </c>
      <c r="P192">
        <v>0.72509999999999997</v>
      </c>
      <c r="Q192">
        <v>0.67449999999999999</v>
      </c>
      <c r="R192">
        <v>0.67810000000000004</v>
      </c>
      <c r="S192">
        <v>0.64549999999999996</v>
      </c>
      <c r="T192">
        <v>0.79920000000000002</v>
      </c>
      <c r="U192">
        <v>0.83819999999999995</v>
      </c>
      <c r="V192">
        <v>0.75649999999999995</v>
      </c>
      <c r="W192">
        <v>0.33090000000000003</v>
      </c>
      <c r="X192">
        <v>0.98009999999999997</v>
      </c>
      <c r="Y192">
        <v>0.1537</v>
      </c>
      <c r="Z192">
        <v>0.1754</v>
      </c>
      <c r="AA192">
        <v>0.20610000000000001</v>
      </c>
      <c r="AB192">
        <v>0.24229999999999999</v>
      </c>
      <c r="AC192">
        <v>0.7974</v>
      </c>
      <c r="AD192">
        <v>0.66</v>
      </c>
      <c r="AE192">
        <v>0.72870000000000001</v>
      </c>
      <c r="AF192">
        <v>0.80830000000000002</v>
      </c>
      <c r="AG192">
        <v>0.84619999999999995</v>
      </c>
      <c r="AH192">
        <v>0.76849999999999996</v>
      </c>
      <c r="AI192">
        <v>0.43030000000000002</v>
      </c>
      <c r="AJ192">
        <v>0.88419999999999999</v>
      </c>
      <c r="AK192">
        <v>0.67259999999999998</v>
      </c>
      <c r="AL192">
        <v>0.40860000000000002</v>
      </c>
      <c r="AM192">
        <v>0.33700000000000002</v>
      </c>
      <c r="AN192">
        <v>0.7298</v>
      </c>
      <c r="AO192">
        <v>0.79769999999999996</v>
      </c>
      <c r="AP192">
        <v>0.50090000000000001</v>
      </c>
      <c r="AQ192">
        <v>0.4521</v>
      </c>
      <c r="AR192">
        <v>0.56479999999999997</v>
      </c>
      <c r="AS192">
        <v>0.79090000000000005</v>
      </c>
      <c r="AT192">
        <v>0.4037</v>
      </c>
      <c r="AU192">
        <v>0.1457</v>
      </c>
      <c r="AV192">
        <v>0.14199999999999999</v>
      </c>
      <c r="AW192">
        <v>0.4037</v>
      </c>
      <c r="AX192">
        <v>0</v>
      </c>
      <c r="AY192">
        <v>0</v>
      </c>
      <c r="AZ192">
        <v>0.54569999999999996</v>
      </c>
      <c r="BA192">
        <v>0.36020000000000002</v>
      </c>
      <c r="BB192">
        <v>0.31890000000000002</v>
      </c>
      <c r="BC192">
        <v>0.41170000000000001</v>
      </c>
      <c r="BD192">
        <v>0.2177</v>
      </c>
      <c r="BE192">
        <v>0.50090000000000001</v>
      </c>
      <c r="BF192">
        <v>0.34660000000000002</v>
      </c>
      <c r="BG192">
        <v>0.86380000000000001</v>
      </c>
      <c r="BH192">
        <v>0.86019999999999996</v>
      </c>
      <c r="BI192">
        <v>0.29399999999999998</v>
      </c>
      <c r="BJ192" s="13">
        <v>0.21410000000000001</v>
      </c>
      <c r="BK192" s="13">
        <v>0.1052</v>
      </c>
      <c r="BL192">
        <v>0</v>
      </c>
    </row>
    <row r="193" spans="2:64" ht="15.75" customHeight="1">
      <c r="B193" t="s">
        <v>772</v>
      </c>
      <c r="C193">
        <v>0.97819999999999996</v>
      </c>
      <c r="D193">
        <v>0.96909999999999996</v>
      </c>
      <c r="E193">
        <v>4.53E-2</v>
      </c>
      <c r="F193">
        <v>0.81369999999999998</v>
      </c>
      <c r="G193">
        <v>0.74319999999999997</v>
      </c>
      <c r="H193">
        <v>0.56779999999999997</v>
      </c>
      <c r="I193">
        <v>0.3019</v>
      </c>
      <c r="J193">
        <v>0.69799999999999995</v>
      </c>
      <c r="K193">
        <v>0.46650000000000003</v>
      </c>
      <c r="L193">
        <v>0.42670000000000002</v>
      </c>
      <c r="M193">
        <v>0.57320000000000004</v>
      </c>
      <c r="N193">
        <v>0.37969999999999998</v>
      </c>
      <c r="O193">
        <v>0.32179999999999997</v>
      </c>
      <c r="P193">
        <v>0.67810000000000004</v>
      </c>
      <c r="Q193">
        <v>0.3634</v>
      </c>
      <c r="R193">
        <v>0.5081</v>
      </c>
      <c r="S193">
        <v>0.1898</v>
      </c>
      <c r="T193">
        <v>0.36159999999999998</v>
      </c>
      <c r="U193">
        <v>0.99439999999999995</v>
      </c>
      <c r="V193">
        <v>0.77880000000000005</v>
      </c>
      <c r="W193">
        <v>0.76849999999999996</v>
      </c>
      <c r="X193">
        <v>0.39779999999999999</v>
      </c>
      <c r="Y193">
        <v>0.16089999999999999</v>
      </c>
      <c r="Z193">
        <v>0.31280000000000002</v>
      </c>
      <c r="AA193">
        <v>0.29830000000000001</v>
      </c>
      <c r="AB193">
        <v>0.26939999999999997</v>
      </c>
      <c r="AC193">
        <v>0.45750000000000002</v>
      </c>
      <c r="AD193">
        <v>0.22420000000000001</v>
      </c>
      <c r="AE193">
        <v>0.23860000000000001</v>
      </c>
      <c r="AF193">
        <v>0.39600000000000002</v>
      </c>
      <c r="AG193">
        <v>0.53700000000000003</v>
      </c>
      <c r="AH193">
        <v>0.36520000000000002</v>
      </c>
      <c r="AI193">
        <v>0.84989999999999999</v>
      </c>
      <c r="AJ193">
        <v>0.67259999999999998</v>
      </c>
      <c r="AK193">
        <v>0.77749999999999997</v>
      </c>
      <c r="AL193">
        <v>0.31259999999999999</v>
      </c>
      <c r="AM193">
        <v>0.35399999999999998</v>
      </c>
      <c r="AN193">
        <v>0.39960000000000001</v>
      </c>
      <c r="AO193">
        <v>0.53049999999999997</v>
      </c>
      <c r="AP193">
        <v>0.37090000000000001</v>
      </c>
      <c r="AQ193">
        <v>0.55359999999999998</v>
      </c>
      <c r="AR193">
        <v>0.58389999999999997</v>
      </c>
      <c r="AS193">
        <v>0.85309999999999997</v>
      </c>
      <c r="AT193">
        <v>0.91110000000000002</v>
      </c>
      <c r="AU193">
        <v>0.4728</v>
      </c>
      <c r="AV193">
        <v>0.78500000000000003</v>
      </c>
      <c r="AW193">
        <v>2.6100000000000002E-2</v>
      </c>
      <c r="AX193">
        <v>0</v>
      </c>
      <c r="AY193">
        <v>0</v>
      </c>
      <c r="AZ193">
        <v>0.7046</v>
      </c>
      <c r="BA193" t="e">
        <v>#N/A</v>
      </c>
      <c r="BB193" t="e">
        <v>#N/A</v>
      </c>
      <c r="BC193">
        <v>0.50729999999999997</v>
      </c>
      <c r="BD193">
        <v>0.2014</v>
      </c>
      <c r="BE193">
        <v>0.81120000000000003</v>
      </c>
      <c r="BF193">
        <v>0.78400000000000003</v>
      </c>
      <c r="BG193">
        <v>0.5716</v>
      </c>
      <c r="BH193">
        <v>0.96550000000000002</v>
      </c>
      <c r="BI193">
        <v>0.88739999999999997</v>
      </c>
      <c r="BJ193" s="13">
        <v>0.72050000000000003</v>
      </c>
      <c r="BK193" s="13">
        <v>0.1288</v>
      </c>
      <c r="BL193">
        <v>0</v>
      </c>
    </row>
    <row r="194" spans="2:64" ht="15.75" customHeight="1">
      <c r="B194" t="s">
        <v>776</v>
      </c>
      <c r="C194">
        <v>0.91649999999999998</v>
      </c>
      <c r="D194">
        <v>0.94189999999999996</v>
      </c>
      <c r="E194">
        <v>0.1724</v>
      </c>
      <c r="F194">
        <v>0.64910000000000001</v>
      </c>
      <c r="G194">
        <v>0.70699999999999996</v>
      </c>
      <c r="H194">
        <v>0.68710000000000004</v>
      </c>
      <c r="I194">
        <v>0.3851</v>
      </c>
      <c r="J194">
        <v>0.61480000000000001</v>
      </c>
      <c r="K194">
        <v>0.58220000000000005</v>
      </c>
      <c r="L194">
        <v>0.40139999999999998</v>
      </c>
      <c r="M194">
        <v>0.59850000000000003</v>
      </c>
      <c r="N194">
        <v>0.57140000000000002</v>
      </c>
      <c r="O194">
        <v>0.39240000000000003</v>
      </c>
      <c r="P194">
        <v>0.60750000000000004</v>
      </c>
      <c r="Q194">
        <v>0.58220000000000005</v>
      </c>
      <c r="R194">
        <v>0.95289999999999997</v>
      </c>
      <c r="S194">
        <v>0.51529999999999998</v>
      </c>
      <c r="T194">
        <v>0.69979999999999998</v>
      </c>
      <c r="U194">
        <v>0.64680000000000004</v>
      </c>
      <c r="V194">
        <v>0.28060000000000002</v>
      </c>
      <c r="W194">
        <v>0.69979999999999998</v>
      </c>
      <c r="X194">
        <v>0.4647</v>
      </c>
      <c r="Y194">
        <v>0.32179999999999997</v>
      </c>
      <c r="Z194">
        <v>0.27300000000000002</v>
      </c>
      <c r="AA194">
        <v>0.3453</v>
      </c>
      <c r="AB194">
        <v>0.18440000000000001</v>
      </c>
      <c r="AC194">
        <v>0.72689999999999999</v>
      </c>
      <c r="AD194">
        <v>0.26029999999999998</v>
      </c>
      <c r="AE194">
        <v>0.37069999999999997</v>
      </c>
      <c r="AF194">
        <v>0.54610000000000003</v>
      </c>
      <c r="AG194">
        <v>0.622</v>
      </c>
      <c r="AH194">
        <v>0.46110000000000001</v>
      </c>
      <c r="AI194">
        <v>0.47010000000000002</v>
      </c>
      <c r="AJ194">
        <v>0.49359999999999998</v>
      </c>
      <c r="AK194">
        <v>0.41949999999999998</v>
      </c>
      <c r="AL194">
        <v>0.52910000000000001</v>
      </c>
      <c r="AM194">
        <v>0.51970000000000005</v>
      </c>
      <c r="AN194">
        <v>0.47270000000000001</v>
      </c>
      <c r="AO194">
        <v>0.59350000000000003</v>
      </c>
      <c r="AP194">
        <v>0.53859999999999997</v>
      </c>
      <c r="AQ194">
        <v>0.50760000000000005</v>
      </c>
      <c r="AR194">
        <v>0.61250000000000004</v>
      </c>
      <c r="AS194">
        <v>0.74570000000000003</v>
      </c>
      <c r="AT194">
        <v>0.73509999999999998</v>
      </c>
      <c r="AU194">
        <v>0.31580000000000003</v>
      </c>
      <c r="AV194">
        <v>0.65600000000000003</v>
      </c>
      <c r="AW194">
        <v>0.28029999999999999</v>
      </c>
      <c r="AX194">
        <v>0</v>
      </c>
      <c r="AY194">
        <v>0</v>
      </c>
      <c r="AZ194">
        <v>0.47470000000000001</v>
      </c>
      <c r="BA194">
        <v>0.39019999999999999</v>
      </c>
      <c r="BB194">
        <v>0.25319999999999998</v>
      </c>
      <c r="BC194">
        <v>0.90800000000000003</v>
      </c>
      <c r="BD194">
        <v>0.52449999999999997</v>
      </c>
      <c r="BE194">
        <v>0.46639999999999998</v>
      </c>
      <c r="BF194">
        <v>0.36659999999999998</v>
      </c>
      <c r="BG194">
        <v>0.78759999999999997</v>
      </c>
      <c r="BH194">
        <v>0.93820000000000003</v>
      </c>
      <c r="BI194">
        <v>0.27760000000000001</v>
      </c>
      <c r="BJ194" s="13">
        <v>0.1651</v>
      </c>
      <c r="BK194" s="13">
        <v>4.3499999999999997E-2</v>
      </c>
      <c r="BL194">
        <v>0.71319999999999995</v>
      </c>
    </row>
    <row r="195" spans="2:64" ht="15.75" customHeight="1">
      <c r="B195" t="s">
        <v>781</v>
      </c>
      <c r="C195">
        <v>0.67510000000000003</v>
      </c>
      <c r="D195">
        <v>0.29399999999999998</v>
      </c>
      <c r="E195">
        <v>0.1996</v>
      </c>
      <c r="F195">
        <v>0.3725</v>
      </c>
      <c r="G195">
        <v>0.39779999999999999</v>
      </c>
      <c r="H195">
        <v>0.63290000000000002</v>
      </c>
      <c r="I195">
        <v>5.7799999999999997E-2</v>
      </c>
      <c r="J195">
        <v>0.94210000000000005</v>
      </c>
      <c r="K195">
        <v>0.15179999999999999</v>
      </c>
      <c r="L195">
        <v>1.8E-3</v>
      </c>
      <c r="M195">
        <v>0.84989999999999999</v>
      </c>
      <c r="N195">
        <v>0.21510000000000001</v>
      </c>
      <c r="O195">
        <v>1.8E-3</v>
      </c>
      <c r="P195">
        <v>0.81369999999999998</v>
      </c>
      <c r="Q195">
        <v>0.23319999999999999</v>
      </c>
      <c r="R195">
        <v>0.82820000000000005</v>
      </c>
      <c r="S195">
        <v>0.81010000000000004</v>
      </c>
      <c r="T195">
        <v>0.56230000000000002</v>
      </c>
      <c r="U195">
        <v>0.94420000000000004</v>
      </c>
      <c r="V195">
        <v>0.94979999999999998</v>
      </c>
      <c r="W195">
        <v>0.58040000000000003</v>
      </c>
      <c r="X195">
        <v>0.5696</v>
      </c>
      <c r="Y195">
        <v>0.49540000000000001</v>
      </c>
      <c r="Z195">
        <v>0.47920000000000001</v>
      </c>
      <c r="AA195">
        <v>0.5877</v>
      </c>
      <c r="AB195">
        <v>0.64729999999999999</v>
      </c>
      <c r="AC195">
        <v>0.95840000000000003</v>
      </c>
      <c r="AD195">
        <v>0.87160000000000004</v>
      </c>
      <c r="AE195">
        <v>0.88959999999999995</v>
      </c>
      <c r="AF195">
        <v>0.72689999999999999</v>
      </c>
      <c r="AG195">
        <v>0.93120000000000003</v>
      </c>
      <c r="AH195">
        <v>0.77929999999999999</v>
      </c>
      <c r="AI195">
        <v>1.8E-3</v>
      </c>
      <c r="AJ195">
        <v>1.8E-3</v>
      </c>
      <c r="AK195">
        <v>1.8E-3</v>
      </c>
      <c r="AL195">
        <v>0.3785</v>
      </c>
      <c r="AM195">
        <v>0.32390000000000002</v>
      </c>
      <c r="AN195">
        <v>0.87050000000000005</v>
      </c>
      <c r="AO195">
        <v>0.89500000000000002</v>
      </c>
      <c r="AP195">
        <v>0.5706</v>
      </c>
      <c r="AQ195">
        <v>0.87729999999999997</v>
      </c>
      <c r="AR195">
        <v>0.88539999999999996</v>
      </c>
      <c r="AS195">
        <v>0.70799999999999996</v>
      </c>
      <c r="AT195">
        <v>0.29620000000000002</v>
      </c>
      <c r="AU195">
        <v>7.4700000000000003E-2</v>
      </c>
      <c r="AV195">
        <v>0.3009</v>
      </c>
      <c r="AW195">
        <v>0.28589999999999999</v>
      </c>
      <c r="AX195">
        <v>0</v>
      </c>
      <c r="AY195">
        <v>0</v>
      </c>
      <c r="AZ195">
        <v>0.99809999999999999</v>
      </c>
      <c r="BA195">
        <v>0.29830000000000001</v>
      </c>
      <c r="BB195">
        <v>0.65469999999999995</v>
      </c>
      <c r="BC195">
        <v>0.74809999999999999</v>
      </c>
      <c r="BD195">
        <v>0.85660000000000003</v>
      </c>
      <c r="BE195">
        <v>0.1179</v>
      </c>
      <c r="BF195">
        <v>2.5399999999999999E-2</v>
      </c>
      <c r="BG195">
        <v>0.99629999999999996</v>
      </c>
      <c r="BH195">
        <v>0.2722</v>
      </c>
      <c r="BI195">
        <v>0.48089999999999999</v>
      </c>
      <c r="BJ195" s="13">
        <v>0.56259999999999999</v>
      </c>
      <c r="BK195" s="13">
        <v>0.51719999999999999</v>
      </c>
      <c r="BL195">
        <v>0</v>
      </c>
    </row>
    <row r="196" spans="2:64" ht="15.75" customHeight="1">
      <c r="B196" t="s">
        <v>787</v>
      </c>
      <c r="C196">
        <v>0.72230000000000005</v>
      </c>
      <c r="D196">
        <v>0.18140000000000001</v>
      </c>
      <c r="E196">
        <v>0.13789999999999999</v>
      </c>
      <c r="F196">
        <v>0.25490000000000002</v>
      </c>
      <c r="G196">
        <v>0.33810000000000001</v>
      </c>
      <c r="H196">
        <v>0.83899999999999997</v>
      </c>
      <c r="I196">
        <v>0.1048</v>
      </c>
      <c r="J196">
        <v>0.89510000000000001</v>
      </c>
      <c r="K196">
        <v>5.4000000000000003E-3</v>
      </c>
      <c r="L196">
        <v>1.8E-3</v>
      </c>
      <c r="M196">
        <v>0.84989999999999999</v>
      </c>
      <c r="N196">
        <v>1.44E-2</v>
      </c>
      <c r="O196">
        <v>1.8E-3</v>
      </c>
      <c r="P196">
        <v>0.81369999999999998</v>
      </c>
      <c r="Q196">
        <v>3.7900000000000003E-2</v>
      </c>
      <c r="R196">
        <v>0.89510000000000001</v>
      </c>
      <c r="S196">
        <v>0.81010000000000004</v>
      </c>
      <c r="T196">
        <v>0.71599999999999997</v>
      </c>
      <c r="U196">
        <v>0.77880000000000005</v>
      </c>
      <c r="V196">
        <v>0.77690000000000003</v>
      </c>
      <c r="W196">
        <v>0.77029999999999998</v>
      </c>
      <c r="X196">
        <v>0.5171</v>
      </c>
      <c r="Y196">
        <v>0.30919999999999997</v>
      </c>
      <c r="Z196">
        <v>0.37609999999999999</v>
      </c>
      <c r="AA196">
        <v>0.46650000000000003</v>
      </c>
      <c r="AB196">
        <v>0.79920000000000002</v>
      </c>
      <c r="AC196">
        <v>0.98909999999999998</v>
      </c>
      <c r="AD196">
        <v>0.97099999999999997</v>
      </c>
      <c r="AE196">
        <v>0.98009999999999997</v>
      </c>
      <c r="AF196">
        <v>0.86250000000000004</v>
      </c>
      <c r="AG196">
        <v>0.98370000000000002</v>
      </c>
      <c r="AH196">
        <v>0.94389999999999996</v>
      </c>
      <c r="AI196">
        <v>1.8E-3</v>
      </c>
      <c r="AJ196">
        <v>1.8E-3</v>
      </c>
      <c r="AK196">
        <v>1.8E-3</v>
      </c>
      <c r="AL196">
        <v>0.62329999999999997</v>
      </c>
      <c r="AM196">
        <v>0.65910000000000002</v>
      </c>
      <c r="AN196">
        <v>0.93799999999999994</v>
      </c>
      <c r="AO196">
        <v>0.95799999999999996</v>
      </c>
      <c r="AP196">
        <v>0.72689999999999999</v>
      </c>
      <c r="AQ196">
        <v>0.90990000000000004</v>
      </c>
      <c r="AR196">
        <v>0.92359999999999998</v>
      </c>
      <c r="AS196">
        <v>0.65720000000000001</v>
      </c>
      <c r="AT196">
        <v>0.12959999999999999</v>
      </c>
      <c r="AU196">
        <v>3.9199999999999999E-2</v>
      </c>
      <c r="AV196">
        <v>0.19620000000000001</v>
      </c>
      <c r="AW196">
        <v>0.4037</v>
      </c>
      <c r="AX196">
        <v>0</v>
      </c>
      <c r="AY196">
        <v>0</v>
      </c>
      <c r="AZ196">
        <v>1</v>
      </c>
      <c r="BA196">
        <v>0.89680000000000004</v>
      </c>
      <c r="BB196">
        <v>0.1782</v>
      </c>
      <c r="BC196">
        <v>0.75360000000000005</v>
      </c>
      <c r="BD196">
        <v>0.92369999999999997</v>
      </c>
      <c r="BE196">
        <v>3.2599999999999997E-2</v>
      </c>
      <c r="BF196">
        <v>2.9000000000000001E-2</v>
      </c>
      <c r="BG196">
        <v>0.95089999999999997</v>
      </c>
      <c r="BH196">
        <v>0.17599999999999999</v>
      </c>
      <c r="BI196">
        <v>0.20499999999999999</v>
      </c>
      <c r="BJ196" s="13">
        <v>0.29399999999999998</v>
      </c>
      <c r="BK196" s="13">
        <v>0.24310000000000001</v>
      </c>
      <c r="BL196">
        <v>0.98719999999999997</v>
      </c>
    </row>
    <row r="197" spans="2:64" ht="15.75" customHeight="1">
      <c r="B197" t="s">
        <v>793</v>
      </c>
      <c r="C197">
        <v>0.79310000000000003</v>
      </c>
      <c r="D197">
        <v>0.62790000000000001</v>
      </c>
      <c r="E197">
        <v>0.23949999999999999</v>
      </c>
      <c r="F197">
        <v>0.29470000000000002</v>
      </c>
      <c r="G197">
        <v>0.31640000000000001</v>
      </c>
      <c r="H197">
        <v>0.49</v>
      </c>
      <c r="I197">
        <v>3.5999999999999999E-3</v>
      </c>
      <c r="J197">
        <v>0.99629999999999996</v>
      </c>
      <c r="K197">
        <v>0.1699</v>
      </c>
      <c r="L197">
        <v>1.8E-3</v>
      </c>
      <c r="M197">
        <v>0.84989999999999999</v>
      </c>
      <c r="N197">
        <v>0.26219999999999999</v>
      </c>
      <c r="O197">
        <v>1.8E-3</v>
      </c>
      <c r="P197">
        <v>0.81369999999999998</v>
      </c>
      <c r="Q197">
        <v>0.32729999999999998</v>
      </c>
      <c r="R197">
        <v>0.76670000000000005</v>
      </c>
      <c r="S197">
        <v>0.64549999999999996</v>
      </c>
      <c r="T197">
        <v>0.73229999999999995</v>
      </c>
      <c r="U197">
        <v>0.87729999999999997</v>
      </c>
      <c r="V197">
        <v>0.84940000000000004</v>
      </c>
      <c r="W197">
        <v>0.69979999999999998</v>
      </c>
      <c r="X197">
        <v>0.45019999999999999</v>
      </c>
      <c r="Y197">
        <v>0.45929999999999999</v>
      </c>
      <c r="Z197">
        <v>0.3725</v>
      </c>
      <c r="AA197">
        <v>0.5605</v>
      </c>
      <c r="AB197">
        <v>0.89690000000000003</v>
      </c>
      <c r="AC197">
        <v>0.92759999999999998</v>
      </c>
      <c r="AD197">
        <v>0.98550000000000004</v>
      </c>
      <c r="AE197">
        <v>0.96199999999999997</v>
      </c>
      <c r="AF197">
        <v>0.63470000000000004</v>
      </c>
      <c r="AG197">
        <v>0.94569999999999999</v>
      </c>
      <c r="AH197">
        <v>0.87339999999999995</v>
      </c>
      <c r="AI197">
        <v>0.42670000000000002</v>
      </c>
      <c r="AJ197">
        <v>0.89149999999999996</v>
      </c>
      <c r="AK197">
        <v>0.67989999999999995</v>
      </c>
      <c r="AL197">
        <v>0.64970000000000006</v>
      </c>
      <c r="AM197">
        <v>0.45379999999999998</v>
      </c>
      <c r="AN197">
        <v>0.63600000000000001</v>
      </c>
      <c r="AO197">
        <v>0.7137</v>
      </c>
      <c r="AP197">
        <v>0.78149999999999997</v>
      </c>
      <c r="AQ197">
        <v>0.75090000000000001</v>
      </c>
      <c r="AR197">
        <v>0.77669999999999995</v>
      </c>
      <c r="AS197">
        <v>0.61950000000000005</v>
      </c>
      <c r="AT197">
        <v>0.35549999999999998</v>
      </c>
      <c r="AU197">
        <v>0.1084</v>
      </c>
      <c r="AV197">
        <v>0.60740000000000005</v>
      </c>
      <c r="AW197">
        <v>0.61299999999999999</v>
      </c>
      <c r="AX197">
        <v>0</v>
      </c>
      <c r="AY197">
        <v>0</v>
      </c>
      <c r="AZ197">
        <v>0.92330000000000001</v>
      </c>
      <c r="BA197">
        <v>0.439</v>
      </c>
      <c r="BB197">
        <v>0.23449999999999999</v>
      </c>
      <c r="BC197">
        <v>0.66539999999999999</v>
      </c>
      <c r="BD197">
        <v>0.54620000000000002</v>
      </c>
      <c r="BE197">
        <v>9.6100000000000005E-2</v>
      </c>
      <c r="BF197">
        <v>4.1700000000000001E-2</v>
      </c>
      <c r="BG197">
        <v>0.97450000000000003</v>
      </c>
      <c r="BH197">
        <v>0.68600000000000005</v>
      </c>
      <c r="BI197">
        <v>0.14699999999999999</v>
      </c>
      <c r="BJ197" s="13">
        <v>0.11609999999999999</v>
      </c>
      <c r="BK197" s="13">
        <v>7.9799999999999996E-2</v>
      </c>
      <c r="BL197">
        <v>0</v>
      </c>
    </row>
    <row r="198" spans="2:64" ht="15.75" customHeight="1">
      <c r="B198" t="s">
        <v>797</v>
      </c>
      <c r="C198">
        <v>0.2722</v>
      </c>
      <c r="D198">
        <v>6.3500000000000001E-2</v>
      </c>
      <c r="E198">
        <v>0.31030000000000002</v>
      </c>
      <c r="F198">
        <v>0.98729999999999996</v>
      </c>
      <c r="G198">
        <v>0.32729999999999998</v>
      </c>
      <c r="H198">
        <v>0.99809999999999999</v>
      </c>
      <c r="I198">
        <v>1.8E-3</v>
      </c>
      <c r="J198">
        <v>0.99809999999999999</v>
      </c>
      <c r="K198">
        <v>3.5999999999999999E-3</v>
      </c>
      <c r="L198">
        <v>1.8E-3</v>
      </c>
      <c r="M198">
        <v>0.84989999999999999</v>
      </c>
      <c r="N198">
        <v>1.26E-2</v>
      </c>
      <c r="O198">
        <v>1.8E-3</v>
      </c>
      <c r="P198">
        <v>0.81369999999999998</v>
      </c>
      <c r="Q198">
        <v>2.7099999999999999E-2</v>
      </c>
      <c r="R198">
        <v>0.99809999999999999</v>
      </c>
      <c r="S198">
        <v>0.81010000000000004</v>
      </c>
      <c r="T198">
        <v>0.99809999999999999</v>
      </c>
      <c r="U198">
        <v>0.31219999999999998</v>
      </c>
      <c r="V198">
        <v>0.40699999999999997</v>
      </c>
      <c r="W198">
        <v>0.46829999999999999</v>
      </c>
      <c r="X198">
        <v>0.55330000000000001</v>
      </c>
      <c r="Y198">
        <v>0.43209999999999998</v>
      </c>
      <c r="Z198">
        <v>0.33989999999999998</v>
      </c>
      <c r="AA198">
        <v>0.443</v>
      </c>
      <c r="AB198">
        <v>0.63470000000000004</v>
      </c>
      <c r="AC198">
        <v>0.99809999999999999</v>
      </c>
      <c r="AD198">
        <v>0.99809999999999999</v>
      </c>
      <c r="AE198">
        <v>0.99809999999999999</v>
      </c>
      <c r="AF198">
        <v>0.99809999999999999</v>
      </c>
      <c r="AG198">
        <v>0.99809999999999999</v>
      </c>
      <c r="AH198">
        <v>0.99809999999999999</v>
      </c>
      <c r="AI198">
        <v>0.64549999999999996</v>
      </c>
      <c r="AJ198">
        <v>0.84440000000000004</v>
      </c>
      <c r="AK198">
        <v>0.71060000000000001</v>
      </c>
      <c r="AL198">
        <v>0.58940000000000003</v>
      </c>
      <c r="AM198">
        <v>0.48959999999999998</v>
      </c>
      <c r="AN198">
        <v>0.72040000000000004</v>
      </c>
      <c r="AO198">
        <v>0.70409999999999995</v>
      </c>
      <c r="AP198">
        <v>0.56299999999999994</v>
      </c>
      <c r="AQ198">
        <v>0.90029999999999999</v>
      </c>
      <c r="AR198">
        <v>0.998</v>
      </c>
      <c r="AS198">
        <v>0.36909999999999998</v>
      </c>
      <c r="AT198">
        <v>2.4E-2</v>
      </c>
      <c r="AU198">
        <v>0.49149999999999999</v>
      </c>
      <c r="AV198">
        <v>0.29899999999999999</v>
      </c>
      <c r="AW198">
        <v>0.90090000000000003</v>
      </c>
      <c r="AX198">
        <v>0</v>
      </c>
      <c r="AY198">
        <v>0</v>
      </c>
      <c r="AZ198">
        <v>0.45040000000000002</v>
      </c>
      <c r="BA198">
        <v>0.22700000000000001</v>
      </c>
      <c r="BB198">
        <v>0.23630000000000001</v>
      </c>
      <c r="BC198">
        <v>0.56059999999999999</v>
      </c>
      <c r="BD198">
        <v>0.90739999999999998</v>
      </c>
      <c r="BE198">
        <v>7.1999999999999998E-3</v>
      </c>
      <c r="BF198">
        <v>1.8E-3</v>
      </c>
      <c r="BG198">
        <v>1</v>
      </c>
      <c r="BH198">
        <v>2.5399999999999999E-2</v>
      </c>
      <c r="BI198">
        <v>0.14699999999999999</v>
      </c>
      <c r="BJ198" s="13">
        <v>0.35749999999999998</v>
      </c>
      <c r="BK198" s="13">
        <v>0.50270000000000004</v>
      </c>
      <c r="BL198">
        <v>0.71319999999999995</v>
      </c>
    </row>
    <row r="199" spans="2:64" ht="15.75" customHeight="1">
      <c r="B199" t="s">
        <v>802</v>
      </c>
      <c r="C199">
        <v>0.90920000000000001</v>
      </c>
      <c r="D199">
        <v>0.90739999999999998</v>
      </c>
      <c r="E199">
        <v>0.16869999999999999</v>
      </c>
      <c r="F199">
        <v>0.3508</v>
      </c>
      <c r="G199">
        <v>0.43940000000000001</v>
      </c>
      <c r="H199">
        <v>0.40500000000000003</v>
      </c>
      <c r="I199">
        <v>0.17899999999999999</v>
      </c>
      <c r="J199">
        <v>0.82089999999999996</v>
      </c>
      <c r="K199">
        <v>0.11749999999999999</v>
      </c>
      <c r="L199">
        <v>0.3019</v>
      </c>
      <c r="M199">
        <v>0.69799999999999995</v>
      </c>
      <c r="N199">
        <v>0.1862</v>
      </c>
      <c r="O199">
        <v>1.8E-3</v>
      </c>
      <c r="P199">
        <v>0.81369999999999998</v>
      </c>
      <c r="Q199">
        <v>0.25130000000000002</v>
      </c>
      <c r="R199">
        <v>0.43759999999999999</v>
      </c>
      <c r="S199">
        <v>0.3417</v>
      </c>
      <c r="T199">
        <v>0.36880000000000002</v>
      </c>
      <c r="U199">
        <v>0.68579999999999997</v>
      </c>
      <c r="V199">
        <v>0.33450000000000002</v>
      </c>
      <c r="W199">
        <v>0.74860000000000004</v>
      </c>
      <c r="X199">
        <v>0.45200000000000001</v>
      </c>
      <c r="Y199">
        <v>0.37609999999999999</v>
      </c>
      <c r="Z199">
        <v>0.25850000000000001</v>
      </c>
      <c r="AA199">
        <v>0.44119999999999998</v>
      </c>
      <c r="AB199">
        <v>0.85529999999999995</v>
      </c>
      <c r="AC199">
        <v>0.77029999999999998</v>
      </c>
      <c r="AD199">
        <v>0.80469999999999997</v>
      </c>
      <c r="AE199">
        <v>0.60029999999999994</v>
      </c>
      <c r="AF199">
        <v>0.33989999999999998</v>
      </c>
      <c r="AG199">
        <v>0.68710000000000004</v>
      </c>
      <c r="AH199">
        <v>0.49</v>
      </c>
      <c r="AI199">
        <v>0.45929999999999999</v>
      </c>
      <c r="AJ199">
        <v>0.81010000000000004</v>
      </c>
      <c r="AK199">
        <v>0.57320000000000004</v>
      </c>
      <c r="AL199">
        <v>0.42370000000000002</v>
      </c>
      <c r="AM199">
        <v>0.40860000000000002</v>
      </c>
      <c r="AN199">
        <v>0.47649999999999998</v>
      </c>
      <c r="AO199">
        <v>0.62019999999999997</v>
      </c>
      <c r="AP199">
        <v>0.42930000000000001</v>
      </c>
      <c r="AQ199">
        <v>0.61870000000000003</v>
      </c>
      <c r="AR199">
        <v>0.69269999999999998</v>
      </c>
      <c r="AS199">
        <v>0.54610000000000003</v>
      </c>
      <c r="AT199">
        <v>0.56479999999999997</v>
      </c>
      <c r="AU199">
        <v>0.1158</v>
      </c>
      <c r="AV199">
        <v>0.1794</v>
      </c>
      <c r="AW199">
        <v>0.4037</v>
      </c>
      <c r="AX199">
        <v>0</v>
      </c>
      <c r="AY199">
        <v>0</v>
      </c>
      <c r="AZ199">
        <v>0.67279999999999995</v>
      </c>
      <c r="BA199">
        <v>0.3846</v>
      </c>
      <c r="BB199">
        <v>0.1951</v>
      </c>
      <c r="BC199">
        <v>0.88600000000000001</v>
      </c>
      <c r="BD199">
        <v>0.55169999999999997</v>
      </c>
      <c r="BE199">
        <v>0.33750000000000002</v>
      </c>
      <c r="BF199">
        <v>0.23230000000000001</v>
      </c>
      <c r="BG199">
        <v>0.8548</v>
      </c>
      <c r="BH199">
        <v>0.92190000000000005</v>
      </c>
      <c r="BI199">
        <v>0.25769999999999998</v>
      </c>
      <c r="BJ199" s="13">
        <v>0.1633</v>
      </c>
      <c r="BK199" s="13">
        <v>4.53E-2</v>
      </c>
      <c r="BL199">
        <v>0.90010000000000001</v>
      </c>
    </row>
    <row r="200" spans="2:64" ht="15.75" customHeight="1">
      <c r="B200" t="s">
        <v>806</v>
      </c>
      <c r="C200">
        <v>0.66059999999999997</v>
      </c>
      <c r="D200">
        <v>0.76759999999999995</v>
      </c>
      <c r="E200">
        <v>0.57530000000000003</v>
      </c>
      <c r="F200">
        <v>0.33810000000000001</v>
      </c>
      <c r="G200">
        <v>0.37609999999999999</v>
      </c>
      <c r="H200">
        <v>0.60570000000000002</v>
      </c>
      <c r="I200">
        <v>3.61E-2</v>
      </c>
      <c r="J200">
        <v>0.96379999999999999</v>
      </c>
      <c r="K200">
        <v>3.0700000000000002E-2</v>
      </c>
      <c r="L200">
        <v>1.8E-3</v>
      </c>
      <c r="M200">
        <v>0.84989999999999999</v>
      </c>
      <c r="N200">
        <v>7.2300000000000003E-2</v>
      </c>
      <c r="O200">
        <v>1.8E-3</v>
      </c>
      <c r="P200">
        <v>0.81369999999999998</v>
      </c>
      <c r="Q200">
        <v>0.1084</v>
      </c>
      <c r="R200">
        <v>0.7974</v>
      </c>
      <c r="S200">
        <v>0.64549999999999996</v>
      </c>
      <c r="T200">
        <v>0.68530000000000002</v>
      </c>
      <c r="U200">
        <v>0.57240000000000002</v>
      </c>
      <c r="V200">
        <v>0.51849999999999996</v>
      </c>
      <c r="W200">
        <v>0.59309999999999996</v>
      </c>
      <c r="X200">
        <v>0.42130000000000001</v>
      </c>
      <c r="Y200">
        <v>8.3099999999999993E-2</v>
      </c>
      <c r="Z200">
        <v>6.1400000000000003E-2</v>
      </c>
      <c r="AA200">
        <v>6.3200000000000006E-2</v>
      </c>
      <c r="AB200">
        <v>0.7016</v>
      </c>
      <c r="AC200">
        <v>0.9113</v>
      </c>
      <c r="AD200">
        <v>0.81730000000000003</v>
      </c>
      <c r="AE200">
        <v>0.81369999999999998</v>
      </c>
      <c r="AF200">
        <v>0.56779999999999997</v>
      </c>
      <c r="AG200">
        <v>0.9113</v>
      </c>
      <c r="AH200">
        <v>0.65090000000000003</v>
      </c>
      <c r="AI200">
        <v>1.8E-3</v>
      </c>
      <c r="AJ200">
        <v>0.66900000000000004</v>
      </c>
      <c r="AK200">
        <v>0.42309999999999998</v>
      </c>
      <c r="AL200">
        <v>0.89259999999999995</v>
      </c>
      <c r="AM200">
        <v>0.80789999999999995</v>
      </c>
      <c r="AN200">
        <v>0.40710000000000002</v>
      </c>
      <c r="AO200">
        <v>0.54190000000000005</v>
      </c>
      <c r="AP200">
        <v>0.49340000000000001</v>
      </c>
      <c r="AQ200">
        <v>0.159</v>
      </c>
      <c r="AR200">
        <v>0.4446</v>
      </c>
      <c r="AS200">
        <v>0.17699999999999999</v>
      </c>
      <c r="AT200">
        <v>0.30740000000000001</v>
      </c>
      <c r="AU200">
        <v>7.2800000000000004E-2</v>
      </c>
      <c r="AV200">
        <v>0.33639999999999998</v>
      </c>
      <c r="AW200">
        <v>0.59250000000000003</v>
      </c>
      <c r="AX200">
        <v>0</v>
      </c>
      <c r="AY200">
        <v>0</v>
      </c>
      <c r="AZ200">
        <v>0.46350000000000002</v>
      </c>
      <c r="BA200">
        <v>0.21199999999999999</v>
      </c>
      <c r="BB200">
        <v>0.42959999999999998</v>
      </c>
      <c r="BC200">
        <v>0.76280000000000003</v>
      </c>
      <c r="BD200">
        <v>0.54079999999999995</v>
      </c>
      <c r="BE200">
        <v>0.1052</v>
      </c>
      <c r="BF200">
        <v>9.2499999999999999E-2</v>
      </c>
      <c r="BG200">
        <v>0.86560000000000004</v>
      </c>
      <c r="BH200">
        <v>0.80389999999999995</v>
      </c>
      <c r="BI200">
        <v>8.1600000000000006E-2</v>
      </c>
      <c r="BJ200" s="13">
        <v>4.1700000000000001E-2</v>
      </c>
      <c r="BK200" s="13">
        <v>4.7100000000000003E-2</v>
      </c>
      <c r="BL200">
        <v>0.71319999999999995</v>
      </c>
    </row>
    <row r="201" spans="2:64" ht="15.75" customHeight="1">
      <c r="B201" t="s">
        <v>812</v>
      </c>
      <c r="C201">
        <v>0.85109999999999997</v>
      </c>
      <c r="D201">
        <v>2.5399999999999999E-2</v>
      </c>
      <c r="E201">
        <v>2.35E-2</v>
      </c>
      <c r="F201">
        <v>0.8155</v>
      </c>
      <c r="G201">
        <v>0.84260000000000002</v>
      </c>
      <c r="H201">
        <v>0.88239999999999996</v>
      </c>
      <c r="I201">
        <v>0.11749999999999999</v>
      </c>
      <c r="J201">
        <v>0.88239999999999996</v>
      </c>
      <c r="K201">
        <v>0.3453</v>
      </c>
      <c r="L201">
        <v>1.8E-3</v>
      </c>
      <c r="M201">
        <v>0.84989999999999999</v>
      </c>
      <c r="N201">
        <v>0.39960000000000001</v>
      </c>
      <c r="O201">
        <v>1.8E-3</v>
      </c>
      <c r="P201">
        <v>0.81369999999999998</v>
      </c>
      <c r="Q201">
        <v>0.46110000000000001</v>
      </c>
      <c r="R201">
        <v>0.46829999999999999</v>
      </c>
      <c r="S201">
        <v>0.3417</v>
      </c>
      <c r="T201">
        <v>0.87880000000000003</v>
      </c>
      <c r="U201">
        <v>0.43120000000000003</v>
      </c>
      <c r="V201">
        <v>0.22109999999999999</v>
      </c>
      <c r="W201">
        <v>0.61299999999999999</v>
      </c>
      <c r="X201">
        <v>0.51890000000000003</v>
      </c>
      <c r="Y201">
        <v>6.5000000000000002E-2</v>
      </c>
      <c r="Z201">
        <v>0.1066</v>
      </c>
      <c r="AA201">
        <v>5.0599999999999999E-2</v>
      </c>
      <c r="AB201">
        <v>0.35260000000000002</v>
      </c>
      <c r="AC201">
        <v>0.99270000000000003</v>
      </c>
      <c r="AD201">
        <v>0.7974</v>
      </c>
      <c r="AE201">
        <v>0.9385</v>
      </c>
      <c r="AF201">
        <v>0.96199999999999997</v>
      </c>
      <c r="AG201">
        <v>0.9819</v>
      </c>
      <c r="AH201">
        <v>0.91500000000000004</v>
      </c>
      <c r="AI201">
        <v>0.29830000000000001</v>
      </c>
      <c r="AJ201">
        <v>0.53159999999999996</v>
      </c>
      <c r="AK201">
        <v>0.35260000000000002</v>
      </c>
      <c r="AL201">
        <v>0.95850000000000002</v>
      </c>
      <c r="AM201">
        <v>0.99429999999999996</v>
      </c>
      <c r="AN201">
        <v>0.67910000000000004</v>
      </c>
      <c r="AO201">
        <v>0.32440000000000002</v>
      </c>
      <c r="AP201">
        <v>0.76270000000000004</v>
      </c>
      <c r="AQ201">
        <v>0.63600000000000001</v>
      </c>
      <c r="AR201">
        <v>0.61639999999999995</v>
      </c>
      <c r="AS201">
        <v>0.50470000000000004</v>
      </c>
      <c r="AT201">
        <v>0.1555</v>
      </c>
      <c r="AU201">
        <v>0.1439</v>
      </c>
      <c r="AV201">
        <v>0.31580000000000003</v>
      </c>
      <c r="AW201">
        <v>0.16070000000000001</v>
      </c>
      <c r="AX201">
        <v>0</v>
      </c>
      <c r="AY201">
        <v>0</v>
      </c>
      <c r="AZ201">
        <v>0.90649999999999997</v>
      </c>
      <c r="BA201">
        <v>0.1726</v>
      </c>
      <c r="BB201">
        <v>0.18759999999999999</v>
      </c>
      <c r="BC201">
        <v>0.54039999999999999</v>
      </c>
      <c r="BD201">
        <v>0.94189999999999996</v>
      </c>
      <c r="BE201">
        <v>9.4299999999999995E-2</v>
      </c>
      <c r="BF201">
        <v>7.9799999999999996E-2</v>
      </c>
      <c r="BG201">
        <v>0.88019999999999998</v>
      </c>
      <c r="BH201">
        <v>2.1700000000000001E-2</v>
      </c>
      <c r="BI201">
        <v>0.38290000000000002</v>
      </c>
      <c r="BJ201" s="13">
        <v>0.69320000000000004</v>
      </c>
      <c r="BK201" s="13">
        <v>0.45190000000000002</v>
      </c>
      <c r="BL201">
        <v>0</v>
      </c>
    </row>
    <row r="202" spans="2:64" ht="15.75" customHeight="1">
      <c r="B202" t="s">
        <v>817</v>
      </c>
      <c r="C202">
        <v>0.82389999999999997</v>
      </c>
      <c r="D202">
        <v>0.36659999999999998</v>
      </c>
      <c r="E202">
        <v>0.1234</v>
      </c>
      <c r="F202">
        <v>0.95469999999999999</v>
      </c>
      <c r="G202">
        <v>0.93489999999999995</v>
      </c>
      <c r="H202">
        <v>0.74139999999999995</v>
      </c>
      <c r="I202">
        <v>8.1299999999999997E-2</v>
      </c>
      <c r="J202">
        <v>0.91859999999999997</v>
      </c>
      <c r="K202">
        <v>0.2296</v>
      </c>
      <c r="L202">
        <v>1.8E-3</v>
      </c>
      <c r="M202">
        <v>0.84989999999999999</v>
      </c>
      <c r="N202">
        <v>0.188</v>
      </c>
      <c r="O202">
        <v>1.8E-3</v>
      </c>
      <c r="P202">
        <v>0.81369999999999998</v>
      </c>
      <c r="Q202">
        <v>0.25490000000000002</v>
      </c>
      <c r="R202">
        <v>0.78839999999999999</v>
      </c>
      <c r="S202">
        <v>0.81010000000000004</v>
      </c>
      <c r="T202">
        <v>0.61299999999999999</v>
      </c>
      <c r="U202">
        <v>0.62819999999999998</v>
      </c>
      <c r="V202">
        <v>0.43859999999999999</v>
      </c>
      <c r="W202">
        <v>0.46829999999999999</v>
      </c>
      <c r="X202">
        <v>0.49719999999999998</v>
      </c>
      <c r="Y202">
        <v>9.2200000000000004E-2</v>
      </c>
      <c r="Z202">
        <v>0.1048</v>
      </c>
      <c r="AA202">
        <v>7.2300000000000003E-2</v>
      </c>
      <c r="AB202">
        <v>0.84619999999999995</v>
      </c>
      <c r="AC202">
        <v>0.97640000000000005</v>
      </c>
      <c r="AD202">
        <v>0.96560000000000001</v>
      </c>
      <c r="AE202">
        <v>0.94930000000000003</v>
      </c>
      <c r="AF202">
        <v>0.6835</v>
      </c>
      <c r="AG202">
        <v>0.91859999999999997</v>
      </c>
      <c r="AH202">
        <v>0.83720000000000006</v>
      </c>
      <c r="AI202">
        <v>0.65280000000000005</v>
      </c>
      <c r="AJ202">
        <v>0.93300000000000005</v>
      </c>
      <c r="AK202">
        <v>0.8155</v>
      </c>
      <c r="AL202">
        <v>0.54610000000000003</v>
      </c>
      <c r="AM202">
        <v>0.4632</v>
      </c>
      <c r="AN202">
        <v>0.66039999999999999</v>
      </c>
      <c r="AO202">
        <v>0.71179999999999999</v>
      </c>
      <c r="AP202">
        <v>0.72499999999999998</v>
      </c>
      <c r="AQ202">
        <v>0.59189999999999998</v>
      </c>
      <c r="AR202">
        <v>0.67359999999999998</v>
      </c>
      <c r="AS202">
        <v>0.60450000000000004</v>
      </c>
      <c r="AT202">
        <v>0.14069999999999999</v>
      </c>
      <c r="AU202">
        <v>5.04E-2</v>
      </c>
      <c r="AV202">
        <v>0.28410000000000002</v>
      </c>
      <c r="AW202">
        <v>0.4037</v>
      </c>
      <c r="AX202">
        <v>0</v>
      </c>
      <c r="AY202">
        <v>0</v>
      </c>
      <c r="AZ202">
        <v>0.79810000000000003</v>
      </c>
      <c r="BA202">
        <v>0.34889999999999999</v>
      </c>
      <c r="BB202">
        <v>0.17630000000000001</v>
      </c>
      <c r="BC202">
        <v>0.375</v>
      </c>
      <c r="BD202">
        <v>0.42459999999999998</v>
      </c>
      <c r="BE202">
        <v>6.3500000000000001E-2</v>
      </c>
      <c r="BF202">
        <v>3.2599999999999997E-2</v>
      </c>
      <c r="BG202">
        <v>0.96550000000000002</v>
      </c>
      <c r="BH202">
        <v>0.28670000000000001</v>
      </c>
      <c r="BI202">
        <v>0.13789999999999999</v>
      </c>
      <c r="BJ202" s="13">
        <v>0.1724</v>
      </c>
      <c r="BK202" s="13">
        <v>0.11070000000000001</v>
      </c>
      <c r="BL202">
        <v>0</v>
      </c>
    </row>
    <row r="203" spans="2:64" ht="15.75" customHeight="1">
      <c r="B203" t="s">
        <v>823</v>
      </c>
      <c r="C203">
        <v>0.51359999999999995</v>
      </c>
      <c r="D203">
        <v>0.45369999999999999</v>
      </c>
      <c r="E203">
        <v>0.4718</v>
      </c>
      <c r="F203">
        <v>0.59309999999999996</v>
      </c>
      <c r="G203">
        <v>0.56410000000000005</v>
      </c>
      <c r="H203">
        <v>0.66539999999999999</v>
      </c>
      <c r="I203">
        <v>0.1699</v>
      </c>
      <c r="J203">
        <v>0.83</v>
      </c>
      <c r="K203">
        <v>0.2278</v>
      </c>
      <c r="L203">
        <v>0.43940000000000001</v>
      </c>
      <c r="M203">
        <v>0.5605</v>
      </c>
      <c r="N203">
        <v>0.25850000000000001</v>
      </c>
      <c r="O203">
        <v>0.50090000000000001</v>
      </c>
      <c r="P203">
        <v>0.499</v>
      </c>
      <c r="Q203">
        <v>0.31280000000000002</v>
      </c>
      <c r="R203">
        <v>0.81910000000000005</v>
      </c>
      <c r="S203">
        <v>0.81010000000000004</v>
      </c>
      <c r="T203">
        <v>0.8155</v>
      </c>
      <c r="U203">
        <v>0.1394</v>
      </c>
      <c r="V203">
        <v>0.13189999999999999</v>
      </c>
      <c r="W203">
        <v>0.46829999999999999</v>
      </c>
      <c r="X203">
        <v>0.54430000000000001</v>
      </c>
      <c r="Y203">
        <v>0.13200000000000001</v>
      </c>
      <c r="Z203">
        <v>0.1862</v>
      </c>
      <c r="AA203">
        <v>0.16089999999999999</v>
      </c>
      <c r="AB203">
        <v>0.7016</v>
      </c>
      <c r="AC203">
        <v>0.96740000000000004</v>
      </c>
      <c r="AD203">
        <v>0.91679999999999995</v>
      </c>
      <c r="AE203">
        <v>0.9385</v>
      </c>
      <c r="AF203">
        <v>0.79200000000000004</v>
      </c>
      <c r="AG203">
        <v>0.97099999999999997</v>
      </c>
      <c r="AH203">
        <v>0.87339999999999995</v>
      </c>
      <c r="AI203">
        <v>0.80279999999999996</v>
      </c>
      <c r="AJ203">
        <v>0.86070000000000002</v>
      </c>
      <c r="AK203">
        <v>0.80279999999999996</v>
      </c>
      <c r="AL203">
        <v>0</v>
      </c>
      <c r="AM203">
        <v>0</v>
      </c>
      <c r="AN203">
        <v>0.71850000000000003</v>
      </c>
      <c r="AO203">
        <v>0.80149999999999999</v>
      </c>
      <c r="AP203">
        <v>0.28999999999999998</v>
      </c>
      <c r="AQ203">
        <v>0.80069999999999997</v>
      </c>
      <c r="AR203">
        <v>0.82820000000000005</v>
      </c>
      <c r="AS203">
        <v>0.4708</v>
      </c>
      <c r="AT203">
        <v>8.3299999999999999E-2</v>
      </c>
      <c r="AU203">
        <v>2.0500000000000001E-2</v>
      </c>
      <c r="AV203">
        <v>0.22420000000000001</v>
      </c>
      <c r="AW203">
        <v>0.54949999999999999</v>
      </c>
      <c r="AX203">
        <v>0</v>
      </c>
      <c r="AY203">
        <v>0</v>
      </c>
      <c r="AZ203">
        <v>0.84670000000000001</v>
      </c>
      <c r="BA203">
        <v>0.47270000000000001</v>
      </c>
      <c r="BB203">
        <v>0.20630000000000001</v>
      </c>
      <c r="BC203">
        <v>0.83819999999999995</v>
      </c>
      <c r="BD203">
        <v>0.84750000000000003</v>
      </c>
      <c r="BE203">
        <v>8.1600000000000006E-2</v>
      </c>
      <c r="BF203">
        <v>2.35E-2</v>
      </c>
      <c r="BG203">
        <v>0.99270000000000003</v>
      </c>
      <c r="BH203">
        <v>0.41189999999999999</v>
      </c>
      <c r="BI203">
        <v>0.10340000000000001</v>
      </c>
      <c r="BJ203" s="13">
        <v>0.10340000000000001</v>
      </c>
      <c r="BK203" s="13">
        <v>0.13969999999999999</v>
      </c>
      <c r="BL203">
        <v>0</v>
      </c>
    </row>
    <row r="204" spans="2:64" ht="15.75" customHeight="1">
      <c r="B204" t="s">
        <v>827</v>
      </c>
      <c r="C204">
        <v>0.31759999999999999</v>
      </c>
      <c r="D204">
        <v>0.19409999999999999</v>
      </c>
      <c r="E204">
        <v>0.44640000000000002</v>
      </c>
      <c r="F204">
        <v>0.56230000000000002</v>
      </c>
      <c r="G204">
        <v>0.77929999999999999</v>
      </c>
      <c r="H204">
        <v>0.66</v>
      </c>
      <c r="I204">
        <v>4.5199999999999997E-2</v>
      </c>
      <c r="J204">
        <v>0.95469999999999999</v>
      </c>
      <c r="K204">
        <v>0.1482</v>
      </c>
      <c r="L204">
        <v>1.8E-3</v>
      </c>
      <c r="M204">
        <v>0.84989999999999999</v>
      </c>
      <c r="N204">
        <v>0.15179999999999999</v>
      </c>
      <c r="O204">
        <v>1.8E-3</v>
      </c>
      <c r="P204">
        <v>0.81369999999999998</v>
      </c>
      <c r="Q204">
        <v>0.1862</v>
      </c>
      <c r="R204">
        <v>0.57679999999999998</v>
      </c>
      <c r="S204">
        <v>0.51529999999999998</v>
      </c>
      <c r="T204">
        <v>0.62560000000000004</v>
      </c>
      <c r="U204">
        <v>0.1338</v>
      </c>
      <c r="V204">
        <v>0.19139999999999999</v>
      </c>
      <c r="W204">
        <v>0.46829999999999999</v>
      </c>
      <c r="X204">
        <v>0.58220000000000005</v>
      </c>
      <c r="Y204">
        <v>0.1482</v>
      </c>
      <c r="Z204">
        <v>0.2079</v>
      </c>
      <c r="AA204">
        <v>0.13919999999999999</v>
      </c>
      <c r="AB204">
        <v>0.85529999999999995</v>
      </c>
      <c r="AC204">
        <v>0.94569999999999999</v>
      </c>
      <c r="AD204">
        <v>0.97460000000000002</v>
      </c>
      <c r="AE204">
        <v>0.96199999999999997</v>
      </c>
      <c r="AF204">
        <v>0.67259999999999998</v>
      </c>
      <c r="AG204">
        <v>0.95289999999999997</v>
      </c>
      <c r="AH204">
        <v>0.87339999999999995</v>
      </c>
      <c r="AI204">
        <v>0.44119999999999998</v>
      </c>
      <c r="AJ204">
        <v>0.30009999999999998</v>
      </c>
      <c r="AK204">
        <v>0.33450000000000002</v>
      </c>
      <c r="AL204">
        <v>0</v>
      </c>
      <c r="AM204">
        <v>0</v>
      </c>
      <c r="AN204">
        <v>0.76919999999999999</v>
      </c>
      <c r="AO204">
        <v>0.83199999999999996</v>
      </c>
      <c r="AP204">
        <v>0.49340000000000001</v>
      </c>
      <c r="AQ204">
        <v>0.83330000000000004</v>
      </c>
      <c r="AR204">
        <v>0.85109999999999997</v>
      </c>
      <c r="AS204">
        <v>0.7137</v>
      </c>
      <c r="AT204">
        <v>7.9600000000000004E-2</v>
      </c>
      <c r="AU204">
        <v>2.9899999999999999E-2</v>
      </c>
      <c r="AV204">
        <v>4.2900000000000001E-2</v>
      </c>
      <c r="AW204">
        <v>0.54949999999999999</v>
      </c>
      <c r="AX204">
        <v>0</v>
      </c>
      <c r="AY204">
        <v>0</v>
      </c>
      <c r="AZ204">
        <v>0.94199999999999995</v>
      </c>
      <c r="BA204">
        <v>0.57410000000000005</v>
      </c>
      <c r="BB204">
        <v>0.28889999999999999</v>
      </c>
      <c r="BC204">
        <v>0.6341</v>
      </c>
      <c r="BD204">
        <v>0.84019999999999995</v>
      </c>
      <c r="BE204">
        <v>3.2599999999999997E-2</v>
      </c>
      <c r="BF204">
        <v>3.6200000000000003E-2</v>
      </c>
      <c r="BG204">
        <v>0.91469999999999996</v>
      </c>
      <c r="BH204">
        <v>0.1978</v>
      </c>
      <c r="BI204">
        <v>5.9799999999999999E-2</v>
      </c>
      <c r="BJ204" s="13">
        <v>7.9799999999999996E-2</v>
      </c>
      <c r="BK204" s="13">
        <v>0.156</v>
      </c>
      <c r="BL204">
        <v>0</v>
      </c>
    </row>
    <row r="205" spans="2:64" ht="15.75" customHeight="1">
      <c r="B205" t="s">
        <v>832</v>
      </c>
      <c r="C205">
        <v>0.48089999999999999</v>
      </c>
      <c r="D205">
        <v>0.64059999999999995</v>
      </c>
      <c r="E205">
        <v>0.70050000000000001</v>
      </c>
      <c r="F205">
        <v>0.86250000000000004</v>
      </c>
      <c r="G205">
        <v>0.86429999999999996</v>
      </c>
      <c r="H205">
        <v>0.80279999999999996</v>
      </c>
      <c r="I205">
        <v>9.2200000000000004E-2</v>
      </c>
      <c r="J205">
        <v>0.90769999999999995</v>
      </c>
      <c r="K205">
        <v>0.37609999999999999</v>
      </c>
      <c r="L205">
        <v>1.8E-3</v>
      </c>
      <c r="M205">
        <v>0.84989999999999999</v>
      </c>
      <c r="N205">
        <v>0.3634</v>
      </c>
      <c r="O205">
        <v>1.8E-3</v>
      </c>
      <c r="P205">
        <v>0.81369999999999998</v>
      </c>
      <c r="Q205">
        <v>0.39779999999999999</v>
      </c>
      <c r="R205">
        <v>0.9819</v>
      </c>
      <c r="S205">
        <v>0.81010000000000004</v>
      </c>
      <c r="T205">
        <v>0.9113</v>
      </c>
      <c r="U205">
        <v>0.47760000000000002</v>
      </c>
      <c r="V205">
        <v>0.50549999999999995</v>
      </c>
      <c r="W205">
        <v>0.9909</v>
      </c>
      <c r="X205">
        <v>0.58950000000000002</v>
      </c>
      <c r="Y205">
        <v>0.1862</v>
      </c>
      <c r="Z205">
        <v>0.28199999999999997</v>
      </c>
      <c r="AA205">
        <v>0.22600000000000001</v>
      </c>
      <c r="AB205">
        <v>0.72509999999999997</v>
      </c>
      <c r="AC205">
        <v>0.99270000000000003</v>
      </c>
      <c r="AD205">
        <v>0.98909999999999998</v>
      </c>
      <c r="AE205">
        <v>0.99450000000000005</v>
      </c>
      <c r="AF205">
        <v>0.95469999999999999</v>
      </c>
      <c r="AG205">
        <v>0.99270000000000003</v>
      </c>
      <c r="AH205">
        <v>0.98729999999999996</v>
      </c>
      <c r="AI205">
        <v>0.34899999999999998</v>
      </c>
      <c r="AJ205">
        <v>0.21690000000000001</v>
      </c>
      <c r="AK205">
        <v>0.26219999999999999</v>
      </c>
      <c r="AL205">
        <v>0.45</v>
      </c>
      <c r="AM205">
        <v>0.36720000000000003</v>
      </c>
      <c r="AN205">
        <v>0.86860000000000004</v>
      </c>
      <c r="AO205">
        <v>0.87590000000000001</v>
      </c>
      <c r="AP205">
        <v>0.76829999999999998</v>
      </c>
      <c r="AQ205">
        <v>0.86199999999999999</v>
      </c>
      <c r="AR205">
        <v>0.874</v>
      </c>
      <c r="AS205">
        <v>0.65159999999999996</v>
      </c>
      <c r="AT205">
        <v>0.11849999999999999</v>
      </c>
      <c r="AU205">
        <v>3.73E-2</v>
      </c>
      <c r="AV205">
        <v>0.28970000000000001</v>
      </c>
      <c r="AW205">
        <v>0.69530000000000003</v>
      </c>
      <c r="AX205">
        <v>0</v>
      </c>
      <c r="AY205">
        <v>0</v>
      </c>
      <c r="AZ205">
        <v>0.74570000000000003</v>
      </c>
      <c r="BA205">
        <v>0.33389999999999997</v>
      </c>
      <c r="BB205">
        <v>0.49340000000000001</v>
      </c>
      <c r="BC205">
        <v>0.8952</v>
      </c>
      <c r="BD205">
        <v>0.79849999999999999</v>
      </c>
      <c r="BE205">
        <v>2.35E-2</v>
      </c>
      <c r="BF205">
        <v>1.2699999999999999E-2</v>
      </c>
      <c r="BG205">
        <v>0.98719999999999997</v>
      </c>
      <c r="BH205">
        <v>0.59889999999999999</v>
      </c>
      <c r="BI205">
        <v>0.1016</v>
      </c>
      <c r="BJ205" s="13">
        <v>7.2499999999999995E-2</v>
      </c>
      <c r="BK205" s="13">
        <v>0.11609999999999999</v>
      </c>
      <c r="BL205">
        <v>0</v>
      </c>
    </row>
    <row r="206" spans="2:64" ht="15.75" customHeight="1">
      <c r="B206" t="s">
        <v>837</v>
      </c>
      <c r="C206">
        <v>8.7099999999999997E-2</v>
      </c>
      <c r="D206">
        <v>0.2359</v>
      </c>
      <c r="E206">
        <v>0.78400000000000003</v>
      </c>
      <c r="F206">
        <v>0.97829999999999995</v>
      </c>
      <c r="G206">
        <v>0.98550000000000004</v>
      </c>
      <c r="H206">
        <v>0.74860000000000004</v>
      </c>
      <c r="I206">
        <v>8.9999999999999993E-3</v>
      </c>
      <c r="J206">
        <v>0.9909</v>
      </c>
      <c r="K206">
        <v>0.72150000000000003</v>
      </c>
      <c r="L206">
        <v>1.8E-3</v>
      </c>
      <c r="M206">
        <v>0.84989999999999999</v>
      </c>
      <c r="N206">
        <v>0.7631</v>
      </c>
      <c r="O206">
        <v>1.8E-3</v>
      </c>
      <c r="P206">
        <v>0.81369999999999998</v>
      </c>
      <c r="Q206">
        <v>0.78659999999999997</v>
      </c>
      <c r="R206">
        <v>0.70340000000000003</v>
      </c>
      <c r="S206">
        <v>0.94569999999999999</v>
      </c>
      <c r="T206">
        <v>0.93300000000000005</v>
      </c>
      <c r="U206">
        <v>0.22109999999999999</v>
      </c>
      <c r="V206">
        <v>0.42370000000000002</v>
      </c>
      <c r="W206">
        <v>0.46829999999999999</v>
      </c>
      <c r="X206">
        <v>0.62380000000000002</v>
      </c>
      <c r="Y206">
        <v>0.19889999999999999</v>
      </c>
      <c r="Z206">
        <v>0.32540000000000002</v>
      </c>
      <c r="AA206">
        <v>0.2278</v>
      </c>
      <c r="AB206">
        <v>0.52439999999999998</v>
      </c>
      <c r="AC206">
        <v>0.92220000000000002</v>
      </c>
      <c r="AD206">
        <v>0.9113</v>
      </c>
      <c r="AE206">
        <v>0.94569999999999999</v>
      </c>
      <c r="AF206">
        <v>0.89690000000000003</v>
      </c>
      <c r="AG206">
        <v>0.94030000000000002</v>
      </c>
      <c r="AH206">
        <v>0.94030000000000002</v>
      </c>
      <c r="AI206">
        <v>1.8E-3</v>
      </c>
      <c r="AJ206">
        <v>1.8E-3</v>
      </c>
      <c r="AK206">
        <v>1.8E-3</v>
      </c>
      <c r="AL206">
        <v>0.93400000000000005</v>
      </c>
      <c r="AM206">
        <v>0.68540000000000001</v>
      </c>
      <c r="AN206">
        <v>0.93240000000000001</v>
      </c>
      <c r="AO206">
        <v>0.94840000000000002</v>
      </c>
      <c r="AP206">
        <v>0.68169999999999997</v>
      </c>
      <c r="AQ206">
        <v>0.98850000000000005</v>
      </c>
      <c r="AR206">
        <v>0.98660000000000003</v>
      </c>
      <c r="AS206">
        <v>0.57809999999999995</v>
      </c>
      <c r="AT206">
        <v>3.6999999999999998E-2</v>
      </c>
      <c r="AU206">
        <v>1.6799999999999999E-2</v>
      </c>
      <c r="AV206">
        <v>1.6799999999999999E-2</v>
      </c>
      <c r="AW206">
        <v>0.8841</v>
      </c>
      <c r="AX206">
        <v>0</v>
      </c>
      <c r="AY206">
        <v>0</v>
      </c>
      <c r="AZ206">
        <v>0.71020000000000005</v>
      </c>
      <c r="BA206">
        <v>0.33019999999999999</v>
      </c>
      <c r="BB206">
        <v>0.53469999999999995</v>
      </c>
      <c r="BC206">
        <v>0.443</v>
      </c>
      <c r="BD206">
        <v>0.62609999999999999</v>
      </c>
      <c r="BE206">
        <v>4.53E-2</v>
      </c>
      <c r="BF206">
        <v>8.8900000000000007E-2</v>
      </c>
      <c r="BG206">
        <v>0.45729999999999998</v>
      </c>
      <c r="BH206">
        <v>0.15240000000000001</v>
      </c>
      <c r="BI206">
        <v>6.1699999999999998E-2</v>
      </c>
      <c r="BJ206" s="13">
        <v>9.0700000000000003E-2</v>
      </c>
      <c r="BK206" s="13">
        <v>0.26490000000000002</v>
      </c>
      <c r="BL206">
        <v>0</v>
      </c>
    </row>
    <row r="207" spans="2:64" ht="15.75" customHeight="1">
      <c r="B207" t="s">
        <v>841</v>
      </c>
      <c r="C207">
        <v>0.62429999999999997</v>
      </c>
      <c r="D207">
        <v>0.52449999999999997</v>
      </c>
      <c r="E207">
        <v>0.41010000000000002</v>
      </c>
      <c r="F207">
        <v>0.42849999999999999</v>
      </c>
      <c r="G207">
        <v>0.45750000000000002</v>
      </c>
      <c r="H207">
        <v>0.85709999999999997</v>
      </c>
      <c r="I207">
        <v>1.9800000000000002E-2</v>
      </c>
      <c r="J207">
        <v>0.98009999999999997</v>
      </c>
      <c r="K207">
        <v>0.56599999999999995</v>
      </c>
      <c r="L207">
        <v>1.8E-3</v>
      </c>
      <c r="M207">
        <v>0.84989999999999999</v>
      </c>
      <c r="N207">
        <v>0.55869999999999997</v>
      </c>
      <c r="O207">
        <v>1.8E-3</v>
      </c>
      <c r="P207">
        <v>0.81369999999999998</v>
      </c>
      <c r="Q207">
        <v>0.60570000000000002</v>
      </c>
      <c r="R207">
        <v>0.84989999999999999</v>
      </c>
      <c r="S207">
        <v>0.94569999999999999</v>
      </c>
      <c r="T207">
        <v>0.74680000000000002</v>
      </c>
      <c r="U207">
        <v>0.5706</v>
      </c>
      <c r="V207">
        <v>0.5464</v>
      </c>
      <c r="W207">
        <v>0.46829999999999999</v>
      </c>
      <c r="X207">
        <v>0.71240000000000003</v>
      </c>
      <c r="Y207">
        <v>0.21149999999999999</v>
      </c>
      <c r="Z207">
        <v>0.42670000000000002</v>
      </c>
      <c r="AA207">
        <v>0.30009999999999998</v>
      </c>
      <c r="AB207">
        <v>0.62019999999999997</v>
      </c>
      <c r="AC207">
        <v>0.9113</v>
      </c>
      <c r="AD207">
        <v>0.90049999999999997</v>
      </c>
      <c r="AE207">
        <v>0.92400000000000004</v>
      </c>
      <c r="AF207">
        <v>0.80830000000000002</v>
      </c>
      <c r="AG207">
        <v>0.92759999999999998</v>
      </c>
      <c r="AH207">
        <v>0.90410000000000001</v>
      </c>
      <c r="AI207">
        <v>1.8E-3</v>
      </c>
      <c r="AJ207">
        <v>1.8E-3</v>
      </c>
      <c r="AK207">
        <v>1.8E-3</v>
      </c>
      <c r="AL207">
        <v>0.71179999999999999</v>
      </c>
      <c r="AM207">
        <v>0.64970000000000006</v>
      </c>
      <c r="AN207">
        <v>0.76539999999999997</v>
      </c>
      <c r="AO207">
        <v>0.80910000000000004</v>
      </c>
      <c r="AP207">
        <v>0.71560000000000001</v>
      </c>
      <c r="AQ207">
        <v>0.78920000000000001</v>
      </c>
      <c r="AR207">
        <v>0.79769999999999996</v>
      </c>
      <c r="AS207">
        <v>0.96609999999999996</v>
      </c>
      <c r="AT207">
        <v>0.2555</v>
      </c>
      <c r="AU207">
        <v>8.7800000000000003E-2</v>
      </c>
      <c r="AV207">
        <v>0.3775</v>
      </c>
      <c r="AW207">
        <v>0.61860000000000004</v>
      </c>
      <c r="AX207">
        <v>0</v>
      </c>
      <c r="AY207">
        <v>0</v>
      </c>
      <c r="AZ207">
        <v>0.78129999999999999</v>
      </c>
      <c r="BA207">
        <v>0.15</v>
      </c>
      <c r="BB207">
        <v>0.77110000000000001</v>
      </c>
      <c r="BC207">
        <v>0.68010000000000004</v>
      </c>
      <c r="BD207">
        <v>0.63700000000000001</v>
      </c>
      <c r="BE207">
        <v>0.15060000000000001</v>
      </c>
      <c r="BF207">
        <v>0.1125</v>
      </c>
      <c r="BG207">
        <v>0.88019999999999998</v>
      </c>
      <c r="BH207">
        <v>0.52990000000000004</v>
      </c>
      <c r="BI207">
        <v>0.70589999999999997</v>
      </c>
      <c r="BJ207" s="13">
        <v>0.70779999999999998</v>
      </c>
      <c r="BK207" s="13">
        <v>0.66779999999999995</v>
      </c>
      <c r="BL207">
        <v>0</v>
      </c>
    </row>
    <row r="208" spans="2:64" ht="15.75" customHeight="1">
      <c r="B208" t="s">
        <v>846</v>
      </c>
      <c r="C208">
        <v>0.127</v>
      </c>
      <c r="D208">
        <v>0.18509999999999999</v>
      </c>
      <c r="E208">
        <v>0.67869999999999997</v>
      </c>
      <c r="F208">
        <v>0.26939999999999997</v>
      </c>
      <c r="G208">
        <v>0.58399999999999996</v>
      </c>
      <c r="H208">
        <v>0.50990000000000002</v>
      </c>
      <c r="I208">
        <v>7.1999999999999998E-3</v>
      </c>
      <c r="J208">
        <v>0.99270000000000003</v>
      </c>
      <c r="K208">
        <v>0.27839999999999998</v>
      </c>
      <c r="L208">
        <v>1.8E-3</v>
      </c>
      <c r="M208">
        <v>0.84989999999999999</v>
      </c>
      <c r="N208">
        <v>0.29289999999999999</v>
      </c>
      <c r="O208">
        <v>1.8E-3</v>
      </c>
      <c r="P208">
        <v>0.81369999999999998</v>
      </c>
      <c r="Q208">
        <v>0.39050000000000001</v>
      </c>
      <c r="R208">
        <v>0.80100000000000005</v>
      </c>
      <c r="S208">
        <v>0.64549999999999996</v>
      </c>
      <c r="T208">
        <v>0.53879999999999995</v>
      </c>
      <c r="U208">
        <v>0.2676</v>
      </c>
      <c r="V208">
        <v>0.45350000000000001</v>
      </c>
      <c r="W208">
        <v>0.46829999999999999</v>
      </c>
      <c r="X208">
        <v>0.75580000000000003</v>
      </c>
      <c r="Y208">
        <v>0.17169999999999999</v>
      </c>
      <c r="Z208">
        <v>0.35980000000000001</v>
      </c>
      <c r="AA208">
        <v>0.1772</v>
      </c>
      <c r="AB208">
        <v>0.77210000000000001</v>
      </c>
      <c r="AC208">
        <v>0.90590000000000004</v>
      </c>
      <c r="AD208">
        <v>0.88600000000000001</v>
      </c>
      <c r="AE208">
        <v>0.88239999999999996</v>
      </c>
      <c r="AF208">
        <v>0.63470000000000004</v>
      </c>
      <c r="AG208">
        <v>0.88419999999999999</v>
      </c>
      <c r="AH208">
        <v>0.73050000000000004</v>
      </c>
      <c r="AI208">
        <v>0.97099999999999997</v>
      </c>
      <c r="AJ208">
        <v>0.43940000000000001</v>
      </c>
      <c r="AK208">
        <v>0.90410000000000001</v>
      </c>
      <c r="AL208">
        <v>0.98870000000000002</v>
      </c>
      <c r="AM208">
        <v>0.7419</v>
      </c>
      <c r="AN208">
        <v>0.73350000000000004</v>
      </c>
      <c r="AO208">
        <v>0.78620000000000001</v>
      </c>
      <c r="AP208">
        <v>0.83420000000000005</v>
      </c>
      <c r="AQ208">
        <v>0.62450000000000006</v>
      </c>
      <c r="AR208">
        <v>0.70609999999999995</v>
      </c>
      <c r="AS208">
        <v>0.53290000000000004</v>
      </c>
      <c r="AT208">
        <v>0.05</v>
      </c>
      <c r="AU208">
        <v>2.8000000000000001E-2</v>
      </c>
      <c r="AV208">
        <v>3.3599999999999998E-2</v>
      </c>
      <c r="AW208">
        <v>0.66720000000000002</v>
      </c>
      <c r="AX208">
        <v>0</v>
      </c>
      <c r="AY208">
        <v>0</v>
      </c>
      <c r="AZ208">
        <v>0.65039999999999998</v>
      </c>
      <c r="BA208">
        <v>0.36959999999999998</v>
      </c>
      <c r="BB208">
        <v>0.33019999999999999</v>
      </c>
      <c r="BC208">
        <v>0.36209999999999998</v>
      </c>
      <c r="BD208">
        <v>0.56620000000000004</v>
      </c>
      <c r="BE208">
        <v>0.1905</v>
      </c>
      <c r="BF208">
        <v>0.14510000000000001</v>
      </c>
      <c r="BG208">
        <v>0.89470000000000005</v>
      </c>
      <c r="BH208">
        <v>0.22320000000000001</v>
      </c>
      <c r="BI208">
        <v>3.5999999999999999E-3</v>
      </c>
      <c r="BJ208" s="13">
        <v>1.8E-3</v>
      </c>
      <c r="BK208" s="13">
        <v>1.6299999999999999E-2</v>
      </c>
      <c r="BL208">
        <v>0</v>
      </c>
    </row>
    <row r="209" spans="2:64" ht="15.75" customHeight="1">
      <c r="B209" t="s">
        <v>851</v>
      </c>
      <c r="C209">
        <v>0.73680000000000001</v>
      </c>
      <c r="D209">
        <v>0.32119999999999999</v>
      </c>
      <c r="E209">
        <v>0.18140000000000001</v>
      </c>
      <c r="F209">
        <v>0.1537</v>
      </c>
      <c r="G209">
        <v>0.29470000000000002</v>
      </c>
      <c r="H209">
        <v>0.55869999999999997</v>
      </c>
      <c r="I209">
        <v>5.6000000000000001E-2</v>
      </c>
      <c r="J209">
        <v>0.94389999999999996</v>
      </c>
      <c r="K209">
        <v>0.1537</v>
      </c>
      <c r="L209">
        <v>0.16450000000000001</v>
      </c>
      <c r="M209">
        <v>0.83540000000000003</v>
      </c>
      <c r="N209">
        <v>0.2477</v>
      </c>
      <c r="O209">
        <v>0.20250000000000001</v>
      </c>
      <c r="P209">
        <v>0.7974</v>
      </c>
      <c r="Q209">
        <v>0.34899999999999998</v>
      </c>
      <c r="R209">
        <v>0.79920000000000002</v>
      </c>
      <c r="S209">
        <v>0.81010000000000004</v>
      </c>
      <c r="T209">
        <v>0.63649999999999995</v>
      </c>
      <c r="U209">
        <v>0.29730000000000001</v>
      </c>
      <c r="V209">
        <v>0.1802</v>
      </c>
      <c r="W209">
        <v>0.46829999999999999</v>
      </c>
      <c r="X209">
        <v>0.67259999999999998</v>
      </c>
      <c r="Y209">
        <v>0.13009999999999999</v>
      </c>
      <c r="Z209">
        <v>0.23680000000000001</v>
      </c>
      <c r="AA209">
        <v>0.13009999999999999</v>
      </c>
      <c r="AB209">
        <v>0.85529999999999995</v>
      </c>
      <c r="AC209">
        <v>0.94569999999999999</v>
      </c>
      <c r="AD209">
        <v>0.96560000000000001</v>
      </c>
      <c r="AE209">
        <v>0.96199999999999997</v>
      </c>
      <c r="AF209">
        <v>0.66539999999999999</v>
      </c>
      <c r="AG209">
        <v>0.93669999999999998</v>
      </c>
      <c r="AH209">
        <v>0.86250000000000004</v>
      </c>
      <c r="AI209">
        <v>0.72689999999999999</v>
      </c>
      <c r="AJ209">
        <v>0.68889999999999996</v>
      </c>
      <c r="AK209">
        <v>0.65639999999999998</v>
      </c>
      <c r="AL209">
        <v>0</v>
      </c>
      <c r="AM209">
        <v>0</v>
      </c>
      <c r="AN209">
        <v>0.621</v>
      </c>
      <c r="AO209">
        <v>0.72699999999999998</v>
      </c>
      <c r="AP209">
        <v>0.60640000000000005</v>
      </c>
      <c r="AQ209">
        <v>0.65700000000000003</v>
      </c>
      <c r="AR209">
        <v>0.72699999999999998</v>
      </c>
      <c r="AS209">
        <v>0.22969999999999999</v>
      </c>
      <c r="AT209">
        <v>0.1203</v>
      </c>
      <c r="AU209">
        <v>4.48E-2</v>
      </c>
      <c r="AV209">
        <v>0.11020000000000001</v>
      </c>
      <c r="AW209">
        <v>0.871</v>
      </c>
      <c r="AX209">
        <v>0</v>
      </c>
      <c r="AY209">
        <v>0</v>
      </c>
      <c r="AZ209">
        <v>0.76439999999999997</v>
      </c>
      <c r="BA209">
        <v>0.4859</v>
      </c>
      <c r="BB209">
        <v>0.12</v>
      </c>
      <c r="BC209">
        <v>0.54959999999999998</v>
      </c>
      <c r="BD209">
        <v>0.67510000000000003</v>
      </c>
      <c r="BE209">
        <v>4.7100000000000003E-2</v>
      </c>
      <c r="BF209">
        <v>5.62E-2</v>
      </c>
      <c r="BG209">
        <v>0.85109999999999997</v>
      </c>
      <c r="BH209">
        <v>0.36840000000000001</v>
      </c>
      <c r="BI209">
        <v>6.5299999999999997E-2</v>
      </c>
      <c r="BJ209" s="13">
        <v>6.5299999999999997E-2</v>
      </c>
      <c r="BK209" s="13">
        <v>6.1699999999999998E-2</v>
      </c>
      <c r="BL209">
        <v>0.90010000000000001</v>
      </c>
    </row>
    <row r="210" spans="2:64" ht="15.75" customHeight="1">
      <c r="B210" t="s">
        <v>855</v>
      </c>
      <c r="C210">
        <v>0.42099999999999999</v>
      </c>
      <c r="D210">
        <v>0.1361</v>
      </c>
      <c r="E210">
        <v>0.29210000000000003</v>
      </c>
      <c r="F210">
        <v>0.22059999999999999</v>
      </c>
      <c r="G210">
        <v>0.32</v>
      </c>
      <c r="H210">
        <v>0.59130000000000005</v>
      </c>
      <c r="I210">
        <v>0.2097</v>
      </c>
      <c r="J210">
        <v>0.79020000000000001</v>
      </c>
      <c r="K210">
        <v>0.52980000000000005</v>
      </c>
      <c r="L210">
        <v>1.8E-3</v>
      </c>
      <c r="M210">
        <v>0.84989999999999999</v>
      </c>
      <c r="N210">
        <v>0.67449999999999999</v>
      </c>
      <c r="O210">
        <v>1.8E-3</v>
      </c>
      <c r="P210">
        <v>0.81369999999999998</v>
      </c>
      <c r="Q210">
        <v>0.71419999999999995</v>
      </c>
      <c r="R210">
        <v>0.89690000000000003</v>
      </c>
      <c r="S210">
        <v>0.94569999999999999</v>
      </c>
      <c r="T210">
        <v>0.57499999999999996</v>
      </c>
      <c r="U210">
        <v>0.1171</v>
      </c>
      <c r="V210">
        <v>0.1226</v>
      </c>
      <c r="W210">
        <v>0.46829999999999999</v>
      </c>
      <c r="X210">
        <v>0.80649999999999999</v>
      </c>
      <c r="Y210">
        <v>0.1573</v>
      </c>
      <c r="Z210">
        <v>0.5171</v>
      </c>
      <c r="AA210">
        <v>0.1681</v>
      </c>
      <c r="AB210">
        <v>0.72509999999999997</v>
      </c>
      <c r="AC210">
        <v>0.77029999999999998</v>
      </c>
      <c r="AD210">
        <v>0.9113</v>
      </c>
      <c r="AE210">
        <v>0.84809999999999997</v>
      </c>
      <c r="AF210">
        <v>0.60570000000000002</v>
      </c>
      <c r="AG210">
        <v>0.85170000000000001</v>
      </c>
      <c r="AH210">
        <v>0.76849999999999996</v>
      </c>
      <c r="AI210">
        <v>0.61480000000000001</v>
      </c>
      <c r="AJ210">
        <v>0.9113</v>
      </c>
      <c r="AK210">
        <v>0.76849999999999996</v>
      </c>
      <c r="AL210">
        <v>0.59319999999999995</v>
      </c>
      <c r="AM210">
        <v>0.43309999999999998</v>
      </c>
      <c r="AN210">
        <v>0.499</v>
      </c>
      <c r="AO210">
        <v>0.59160000000000001</v>
      </c>
      <c r="AP210">
        <v>0.66100000000000003</v>
      </c>
      <c r="AQ210">
        <v>0.58040000000000003</v>
      </c>
      <c r="AR210">
        <v>0.66220000000000001</v>
      </c>
      <c r="AS210">
        <v>0.67230000000000001</v>
      </c>
      <c r="AT210">
        <v>0.1222</v>
      </c>
      <c r="AU210">
        <v>8.0299999999999996E-2</v>
      </c>
      <c r="AV210">
        <v>1.2999999999999999E-2</v>
      </c>
      <c r="AW210">
        <v>0.90839999999999999</v>
      </c>
      <c r="AX210">
        <v>0</v>
      </c>
      <c r="AY210">
        <v>0</v>
      </c>
      <c r="AZ210">
        <v>0.91579999999999995</v>
      </c>
      <c r="BA210">
        <v>0.30759999999999998</v>
      </c>
      <c r="BB210">
        <v>0.35270000000000001</v>
      </c>
      <c r="BC210">
        <v>0.44479999999999997</v>
      </c>
      <c r="BD210">
        <v>0.74409999999999998</v>
      </c>
      <c r="BE210">
        <v>2.9000000000000001E-2</v>
      </c>
      <c r="BF210">
        <v>7.4399999999999994E-2</v>
      </c>
      <c r="BG210">
        <v>0.35199999999999998</v>
      </c>
      <c r="BH210">
        <v>0.156</v>
      </c>
      <c r="BI210">
        <v>9.0700000000000003E-2</v>
      </c>
      <c r="BJ210" s="13">
        <v>0.14149999999999999</v>
      </c>
      <c r="BK210" s="13">
        <v>0.19600000000000001</v>
      </c>
      <c r="BL210">
        <v>0</v>
      </c>
    </row>
    <row r="211" spans="2:64" ht="15.75" customHeight="1">
      <c r="B211" t="s">
        <v>860</v>
      </c>
      <c r="C211">
        <v>0.68779999999999997</v>
      </c>
      <c r="D211">
        <v>0.84570000000000001</v>
      </c>
      <c r="E211">
        <v>0.63519999999999999</v>
      </c>
      <c r="F211">
        <v>0.74319999999999997</v>
      </c>
      <c r="G211">
        <v>0.62560000000000004</v>
      </c>
      <c r="H211">
        <v>0.66720000000000002</v>
      </c>
      <c r="I211">
        <v>8.4900000000000003E-2</v>
      </c>
      <c r="J211">
        <v>0.91500000000000004</v>
      </c>
      <c r="K211">
        <v>0.75219999999999998</v>
      </c>
      <c r="L211">
        <v>0.15179999999999999</v>
      </c>
      <c r="M211">
        <v>0.84809999999999997</v>
      </c>
      <c r="N211">
        <v>0.75039999999999996</v>
      </c>
      <c r="O211">
        <v>0.188</v>
      </c>
      <c r="P211">
        <v>0.81189999999999996</v>
      </c>
      <c r="Q211">
        <v>0.70699999999999996</v>
      </c>
      <c r="R211">
        <v>0.55149999999999999</v>
      </c>
      <c r="S211">
        <v>0.51529999999999998</v>
      </c>
      <c r="T211">
        <v>0.77929999999999999</v>
      </c>
      <c r="U211">
        <v>0.27689999999999998</v>
      </c>
      <c r="V211">
        <v>0.1933</v>
      </c>
      <c r="W211">
        <v>0.46829999999999999</v>
      </c>
      <c r="X211">
        <v>0.83540000000000003</v>
      </c>
      <c r="Y211">
        <v>0.26400000000000001</v>
      </c>
      <c r="Z211">
        <v>0.69430000000000003</v>
      </c>
      <c r="AA211">
        <v>0.29649999999999999</v>
      </c>
      <c r="AB211">
        <v>0.57140000000000002</v>
      </c>
      <c r="AC211">
        <v>0.84809999999999997</v>
      </c>
      <c r="AD211">
        <v>0.94569999999999999</v>
      </c>
      <c r="AE211">
        <v>0.9385</v>
      </c>
      <c r="AF211">
        <v>0.86250000000000004</v>
      </c>
      <c r="AG211">
        <v>0.9113</v>
      </c>
      <c r="AH211">
        <v>0.95840000000000003</v>
      </c>
      <c r="AI211">
        <v>0.31280000000000002</v>
      </c>
      <c r="AJ211">
        <v>0.4773</v>
      </c>
      <c r="AK211">
        <v>0.3327</v>
      </c>
      <c r="AL211">
        <v>0.53290000000000004</v>
      </c>
      <c r="AM211">
        <v>0.56120000000000003</v>
      </c>
      <c r="AN211">
        <v>0.46339999999999998</v>
      </c>
      <c r="AO211">
        <v>0.59540000000000004</v>
      </c>
      <c r="AP211">
        <v>0.38790000000000002</v>
      </c>
      <c r="AQ211">
        <v>0.749</v>
      </c>
      <c r="AR211">
        <v>0.75190000000000001</v>
      </c>
      <c r="AS211">
        <v>0.92090000000000005</v>
      </c>
      <c r="AT211">
        <v>0.3296</v>
      </c>
      <c r="AU211">
        <v>0.15509999999999999</v>
      </c>
      <c r="AV211">
        <v>0.26350000000000001</v>
      </c>
      <c r="AW211">
        <v>0.79620000000000002</v>
      </c>
      <c r="AX211">
        <v>0</v>
      </c>
      <c r="AY211">
        <v>0</v>
      </c>
      <c r="AZ211">
        <v>0.6915</v>
      </c>
      <c r="BA211">
        <v>0.13320000000000001</v>
      </c>
      <c r="BB211">
        <v>0.63600000000000001</v>
      </c>
      <c r="BC211">
        <v>0.70399999999999996</v>
      </c>
      <c r="BD211">
        <v>0.40289999999999998</v>
      </c>
      <c r="BE211">
        <v>0.21410000000000001</v>
      </c>
      <c r="BF211">
        <v>0.15970000000000001</v>
      </c>
      <c r="BG211">
        <v>0.8548</v>
      </c>
      <c r="BH211">
        <v>0.84570000000000001</v>
      </c>
      <c r="BI211">
        <v>0.44280000000000003</v>
      </c>
      <c r="BJ211" s="13">
        <v>0.31209999999999999</v>
      </c>
      <c r="BK211" s="13">
        <v>0.28129999999999999</v>
      </c>
      <c r="BL211">
        <v>0.71319999999999995</v>
      </c>
    </row>
    <row r="212" spans="2:64" ht="15.75" customHeight="1">
      <c r="B212" t="s">
        <v>862</v>
      </c>
      <c r="C212">
        <v>0.56069999999999998</v>
      </c>
      <c r="D212">
        <v>7.4399999999999994E-2</v>
      </c>
      <c r="E212">
        <v>0.1633</v>
      </c>
      <c r="F212">
        <v>0.72509999999999997</v>
      </c>
      <c r="G212">
        <v>0.72689999999999999</v>
      </c>
      <c r="H212">
        <v>0.92220000000000002</v>
      </c>
      <c r="I212">
        <v>0.25309999999999999</v>
      </c>
      <c r="J212">
        <v>0.74680000000000002</v>
      </c>
      <c r="K212">
        <v>0.9819</v>
      </c>
      <c r="L212">
        <v>0.27479999999999999</v>
      </c>
      <c r="M212">
        <v>0.72509999999999997</v>
      </c>
      <c r="N212">
        <v>0.96919999999999995</v>
      </c>
      <c r="O212">
        <v>1.8E-3</v>
      </c>
      <c r="P212">
        <v>0.81369999999999998</v>
      </c>
      <c r="Q212">
        <v>0.96919999999999995</v>
      </c>
      <c r="R212">
        <v>0.82089999999999996</v>
      </c>
      <c r="S212">
        <v>0.64549999999999996</v>
      </c>
      <c r="T212">
        <v>0.91320000000000001</v>
      </c>
      <c r="U212">
        <v>0.36609999999999998</v>
      </c>
      <c r="V212">
        <v>0.35499999999999998</v>
      </c>
      <c r="W212">
        <v>0.46829999999999999</v>
      </c>
      <c r="X212">
        <v>0.83360000000000001</v>
      </c>
      <c r="Y212">
        <v>0.4466</v>
      </c>
      <c r="Z212">
        <v>0.72330000000000005</v>
      </c>
      <c r="AA212">
        <v>0.52259999999999995</v>
      </c>
      <c r="AB212">
        <v>0.35260000000000002</v>
      </c>
      <c r="AC212">
        <v>0.66359999999999997</v>
      </c>
      <c r="AD212">
        <v>0.877</v>
      </c>
      <c r="AE212">
        <v>0.83179999999999998</v>
      </c>
      <c r="AF212">
        <v>0.89690000000000003</v>
      </c>
      <c r="AG212">
        <v>0.82640000000000002</v>
      </c>
      <c r="AH212">
        <v>0.96199999999999997</v>
      </c>
      <c r="AI212">
        <v>1.8E-3</v>
      </c>
      <c r="AJ212">
        <v>1.8E-3</v>
      </c>
      <c r="AK212">
        <v>1.8E-3</v>
      </c>
      <c r="AL212">
        <v>0.30320000000000003</v>
      </c>
      <c r="AM212">
        <v>0.36530000000000001</v>
      </c>
      <c r="AN212">
        <v>0.69040000000000001</v>
      </c>
      <c r="AO212">
        <v>0.81869999999999998</v>
      </c>
      <c r="AP212">
        <v>0.42180000000000001</v>
      </c>
      <c r="AQ212">
        <v>0.92720000000000002</v>
      </c>
      <c r="AR212">
        <v>0.83009999999999995</v>
      </c>
      <c r="AS212">
        <v>0.99239999999999995</v>
      </c>
      <c r="AT212">
        <v>0.25740000000000002</v>
      </c>
      <c r="AU212">
        <v>0.14199999999999999</v>
      </c>
      <c r="AV212">
        <v>9.1499999999999998E-2</v>
      </c>
      <c r="AW212">
        <v>0.38500000000000001</v>
      </c>
      <c r="AX212">
        <v>0</v>
      </c>
      <c r="AY212">
        <v>0</v>
      </c>
      <c r="AZ212">
        <v>0.92520000000000002</v>
      </c>
      <c r="BA212">
        <v>5.2499999999999998E-2</v>
      </c>
      <c r="BB212">
        <v>0.90239999999999998</v>
      </c>
      <c r="BC212">
        <v>0.53490000000000004</v>
      </c>
      <c r="BD212">
        <v>0.87290000000000001</v>
      </c>
      <c r="BE212">
        <v>0.1215</v>
      </c>
      <c r="BF212">
        <v>0.1651</v>
      </c>
      <c r="BG212">
        <v>0.35199999999999998</v>
      </c>
      <c r="BH212">
        <v>5.4399999999999997E-2</v>
      </c>
      <c r="BI212">
        <v>0.73860000000000003</v>
      </c>
      <c r="BJ212" s="13">
        <v>0.88739999999999997</v>
      </c>
      <c r="BK212" s="13">
        <v>0.85660000000000003</v>
      </c>
      <c r="BL212">
        <v>0</v>
      </c>
    </row>
    <row r="213" spans="2:64" ht="15.75" customHeight="1">
      <c r="B213" t="s">
        <v>863</v>
      </c>
      <c r="C213">
        <v>0.42280000000000001</v>
      </c>
      <c r="D213">
        <v>0.56259999999999999</v>
      </c>
      <c r="E213">
        <v>0.71499999999999997</v>
      </c>
      <c r="F213">
        <v>0.76490000000000002</v>
      </c>
      <c r="G213">
        <v>0.81369999999999998</v>
      </c>
      <c r="H213">
        <v>0.82820000000000005</v>
      </c>
      <c r="I213">
        <v>0.32540000000000002</v>
      </c>
      <c r="J213">
        <v>0.67449999999999999</v>
      </c>
      <c r="K213">
        <v>0.87880000000000003</v>
      </c>
      <c r="L213">
        <v>0.45379999999999998</v>
      </c>
      <c r="M213">
        <v>0.54610000000000003</v>
      </c>
      <c r="N213">
        <v>0.81730000000000003</v>
      </c>
      <c r="O213">
        <v>0.47370000000000001</v>
      </c>
      <c r="P213">
        <v>0.5262</v>
      </c>
      <c r="Q213">
        <v>0.83360000000000001</v>
      </c>
      <c r="R213">
        <v>0.81369999999999998</v>
      </c>
      <c r="S213">
        <v>0.81010000000000004</v>
      </c>
      <c r="T213">
        <v>0.96199999999999997</v>
      </c>
      <c r="U213">
        <v>0.18770000000000001</v>
      </c>
      <c r="V213">
        <v>0.23419999999999999</v>
      </c>
      <c r="W213">
        <v>0.46829999999999999</v>
      </c>
      <c r="X213">
        <v>0.84809999999999997</v>
      </c>
      <c r="Y213">
        <v>0.63470000000000004</v>
      </c>
      <c r="Z213">
        <v>0.79920000000000002</v>
      </c>
      <c r="AA213">
        <v>0.74319999999999997</v>
      </c>
      <c r="AB213">
        <v>0.18440000000000001</v>
      </c>
      <c r="AC213">
        <v>0.66359999999999997</v>
      </c>
      <c r="AD213">
        <v>0.67989999999999995</v>
      </c>
      <c r="AE213">
        <v>0.67630000000000001</v>
      </c>
      <c r="AF213">
        <v>0.86250000000000004</v>
      </c>
      <c r="AG213">
        <v>0.75039999999999996</v>
      </c>
      <c r="AH213">
        <v>0.80830000000000002</v>
      </c>
      <c r="AI213">
        <v>1.8E-3</v>
      </c>
      <c r="AJ213">
        <v>1.8E-3</v>
      </c>
      <c r="AK213">
        <v>1.8E-3</v>
      </c>
      <c r="AL213">
        <v>0</v>
      </c>
      <c r="AM213">
        <v>0</v>
      </c>
      <c r="AN213">
        <v>0.75980000000000003</v>
      </c>
      <c r="AO213">
        <v>0.78810000000000002</v>
      </c>
      <c r="AP213">
        <v>0.58750000000000002</v>
      </c>
      <c r="AQ213">
        <v>0.86970000000000003</v>
      </c>
      <c r="AR213">
        <v>0.84919999999999995</v>
      </c>
      <c r="AS213">
        <v>0.89829999999999999</v>
      </c>
      <c r="AT213">
        <v>0.1166</v>
      </c>
      <c r="AU213">
        <v>0.1719</v>
      </c>
      <c r="AV213">
        <v>0.185</v>
      </c>
      <c r="AW213">
        <v>0.86909999999999998</v>
      </c>
      <c r="AX213">
        <v>0</v>
      </c>
      <c r="AY213">
        <v>0</v>
      </c>
      <c r="AZ213">
        <v>0.61299999999999999</v>
      </c>
      <c r="BA213">
        <v>0.1031</v>
      </c>
      <c r="BB213">
        <v>0.81230000000000002</v>
      </c>
      <c r="BC213">
        <v>0.73519999999999996</v>
      </c>
      <c r="BD213">
        <v>0.65329999999999999</v>
      </c>
      <c r="BE213">
        <v>0.2631</v>
      </c>
      <c r="BF213">
        <v>0.22320000000000001</v>
      </c>
      <c r="BG213">
        <v>0.78029999999999999</v>
      </c>
      <c r="BH213">
        <v>0.50090000000000001</v>
      </c>
      <c r="BI213">
        <v>0.38650000000000001</v>
      </c>
      <c r="BJ213" s="13">
        <v>0.41370000000000001</v>
      </c>
      <c r="BK213" s="13">
        <v>0.49180000000000001</v>
      </c>
      <c r="BL213">
        <v>0</v>
      </c>
    </row>
    <row r="214" spans="2:64" ht="15.75" customHeight="1">
      <c r="B214" t="s">
        <v>864</v>
      </c>
      <c r="C214">
        <v>0.37740000000000001</v>
      </c>
      <c r="D214">
        <v>0.53169999999999995</v>
      </c>
      <c r="E214">
        <v>0.72589999999999999</v>
      </c>
      <c r="F214">
        <v>0.86070000000000002</v>
      </c>
      <c r="G214">
        <v>0.71060000000000001</v>
      </c>
      <c r="H214">
        <v>0.86250000000000004</v>
      </c>
      <c r="I214">
        <v>0.43940000000000001</v>
      </c>
      <c r="J214">
        <v>0.5605</v>
      </c>
      <c r="K214">
        <v>0.90410000000000001</v>
      </c>
      <c r="L214">
        <v>0.35260000000000002</v>
      </c>
      <c r="M214">
        <v>0.64729999999999999</v>
      </c>
      <c r="N214">
        <v>0.94569999999999999</v>
      </c>
      <c r="O214">
        <v>0.26400000000000001</v>
      </c>
      <c r="P214">
        <v>0.7359</v>
      </c>
      <c r="Q214">
        <v>0.89149999999999996</v>
      </c>
      <c r="R214">
        <v>0.73409999999999997</v>
      </c>
      <c r="S214">
        <v>0.64549999999999996</v>
      </c>
      <c r="T214">
        <v>0.79559999999999997</v>
      </c>
      <c r="U214">
        <v>0.75090000000000001</v>
      </c>
      <c r="V214">
        <v>0.85309999999999997</v>
      </c>
      <c r="W214">
        <v>0.46829999999999999</v>
      </c>
      <c r="X214">
        <v>0.86980000000000002</v>
      </c>
      <c r="Y214">
        <v>0.63829999999999998</v>
      </c>
      <c r="Z214">
        <v>0.85529999999999995</v>
      </c>
      <c r="AA214">
        <v>0.75580000000000003</v>
      </c>
      <c r="AB214">
        <v>0.35260000000000002</v>
      </c>
      <c r="AC214">
        <v>0.66359999999999997</v>
      </c>
      <c r="AD214">
        <v>0.85529999999999995</v>
      </c>
      <c r="AE214">
        <v>0.82640000000000002</v>
      </c>
      <c r="AF214">
        <v>0.89690000000000003</v>
      </c>
      <c r="AG214">
        <v>0.78480000000000005</v>
      </c>
      <c r="AH214">
        <v>0.94030000000000002</v>
      </c>
      <c r="AI214">
        <v>0.90229999999999999</v>
      </c>
      <c r="AJ214">
        <v>0.37969999999999998</v>
      </c>
      <c r="AK214">
        <v>0.80100000000000005</v>
      </c>
      <c r="AL214">
        <v>0.38600000000000001</v>
      </c>
      <c r="AM214">
        <v>0.40479999999999999</v>
      </c>
      <c r="AN214">
        <v>0.66600000000000004</v>
      </c>
      <c r="AO214">
        <v>0.75190000000000001</v>
      </c>
      <c r="AP214">
        <v>0.4708</v>
      </c>
      <c r="AQ214">
        <v>0.87539999999999996</v>
      </c>
      <c r="AR214">
        <v>0.89500000000000002</v>
      </c>
      <c r="AS214">
        <v>0.5706</v>
      </c>
      <c r="AT214">
        <v>0.20549999999999999</v>
      </c>
      <c r="AU214">
        <v>0.1943</v>
      </c>
      <c r="AV214">
        <v>0.2112</v>
      </c>
      <c r="AW214">
        <v>0.69710000000000005</v>
      </c>
      <c r="AX214">
        <v>0</v>
      </c>
      <c r="AY214">
        <v>0</v>
      </c>
      <c r="AZ214">
        <v>0.4299</v>
      </c>
      <c r="BA214">
        <v>0.18190000000000001</v>
      </c>
      <c r="BB214">
        <v>0.77859999999999996</v>
      </c>
      <c r="BC214">
        <v>0.4264</v>
      </c>
      <c r="BD214">
        <v>0.38109999999999999</v>
      </c>
      <c r="BE214">
        <v>0.40100000000000002</v>
      </c>
      <c r="BF214">
        <v>0.43730000000000002</v>
      </c>
      <c r="BG214">
        <v>0.41370000000000001</v>
      </c>
      <c r="BH214">
        <v>0.46820000000000001</v>
      </c>
      <c r="BI214">
        <v>0.73129999999999995</v>
      </c>
      <c r="BJ214" s="13">
        <v>0.74409999999999998</v>
      </c>
      <c r="BK214" s="13">
        <v>0.79849999999999999</v>
      </c>
      <c r="BL214">
        <v>0</v>
      </c>
    </row>
    <row r="215" spans="2:64" ht="15.75" customHeight="1">
      <c r="B215" t="s">
        <v>865</v>
      </c>
      <c r="C215">
        <v>0.2631</v>
      </c>
      <c r="D215">
        <v>0.26129999999999998</v>
      </c>
      <c r="E215">
        <v>0.6079</v>
      </c>
      <c r="F215">
        <v>0.6835</v>
      </c>
      <c r="G215">
        <v>0.68889999999999996</v>
      </c>
      <c r="H215">
        <v>0.63649999999999995</v>
      </c>
      <c r="I215">
        <v>0.39240000000000003</v>
      </c>
      <c r="J215">
        <v>0.60750000000000004</v>
      </c>
      <c r="K215">
        <v>0.92220000000000002</v>
      </c>
      <c r="L215">
        <v>0.39779999999999999</v>
      </c>
      <c r="M215">
        <v>0.60209999999999997</v>
      </c>
      <c r="N215">
        <v>0.86070000000000002</v>
      </c>
      <c r="O215">
        <v>0.33810000000000001</v>
      </c>
      <c r="P215">
        <v>0.66180000000000005</v>
      </c>
      <c r="Q215">
        <v>0.92400000000000004</v>
      </c>
      <c r="R215">
        <v>0.63470000000000004</v>
      </c>
      <c r="S215">
        <v>0.51529999999999998</v>
      </c>
      <c r="T215">
        <v>0.52439999999999998</v>
      </c>
      <c r="U215">
        <v>0.50370000000000004</v>
      </c>
      <c r="V215">
        <v>0.65610000000000002</v>
      </c>
      <c r="W215">
        <v>0.46829999999999999</v>
      </c>
      <c r="X215">
        <v>0.8679</v>
      </c>
      <c r="Y215">
        <v>0.60750000000000004</v>
      </c>
      <c r="Z215">
        <v>0.82450000000000001</v>
      </c>
      <c r="AA215">
        <v>0.66</v>
      </c>
      <c r="AB215">
        <v>0.35260000000000002</v>
      </c>
      <c r="AC215">
        <v>0.34899999999999998</v>
      </c>
      <c r="AD215">
        <v>0.56230000000000002</v>
      </c>
      <c r="AE215">
        <v>0.47010000000000002</v>
      </c>
      <c r="AF215">
        <v>0.56779999999999997</v>
      </c>
      <c r="AG215">
        <v>0.5605</v>
      </c>
      <c r="AH215">
        <v>0.61480000000000001</v>
      </c>
      <c r="AI215">
        <v>0.60570000000000002</v>
      </c>
      <c r="AJ215">
        <v>0.81189999999999996</v>
      </c>
      <c r="AK215">
        <v>0.66</v>
      </c>
      <c r="AL215">
        <v>0</v>
      </c>
      <c r="AM215">
        <v>0</v>
      </c>
      <c r="AN215">
        <v>0.75039999999999996</v>
      </c>
      <c r="AO215">
        <v>0.77669999999999995</v>
      </c>
      <c r="AP215">
        <v>0.75139999999999996</v>
      </c>
      <c r="AQ215">
        <v>0.75860000000000005</v>
      </c>
      <c r="AR215">
        <v>0.78239999999999998</v>
      </c>
      <c r="AS215">
        <v>0.56869999999999998</v>
      </c>
      <c r="AT215">
        <v>0.12590000000000001</v>
      </c>
      <c r="AU215">
        <v>0.1588</v>
      </c>
      <c r="AV215">
        <v>8.9700000000000002E-2</v>
      </c>
      <c r="AW215">
        <v>0.80179999999999996</v>
      </c>
      <c r="AX215">
        <v>0</v>
      </c>
      <c r="AY215">
        <v>0</v>
      </c>
      <c r="AZ215">
        <v>0.60560000000000003</v>
      </c>
      <c r="BA215">
        <v>0.28139999999999998</v>
      </c>
      <c r="BB215">
        <v>0.61350000000000005</v>
      </c>
      <c r="BC215">
        <v>0.49630000000000002</v>
      </c>
      <c r="BD215">
        <v>0.65510000000000002</v>
      </c>
      <c r="BE215">
        <v>0.76580000000000004</v>
      </c>
      <c r="BF215">
        <v>0.75490000000000002</v>
      </c>
      <c r="BG215">
        <v>0.52990000000000004</v>
      </c>
      <c r="BH215">
        <v>0.22500000000000001</v>
      </c>
      <c r="BI215">
        <v>0.28310000000000002</v>
      </c>
      <c r="BJ215" s="13">
        <v>0.42280000000000001</v>
      </c>
      <c r="BK215" s="13">
        <v>0.56620000000000004</v>
      </c>
      <c r="BL215">
        <v>0.71319999999999995</v>
      </c>
    </row>
    <row r="216" spans="2:64" ht="15.75" customHeight="1">
      <c r="B216" t="s">
        <v>866</v>
      </c>
      <c r="C216">
        <v>0.15060000000000001</v>
      </c>
      <c r="D216">
        <v>0.41739999999999999</v>
      </c>
      <c r="E216">
        <v>0.84019999999999995</v>
      </c>
      <c r="F216">
        <v>0.84619999999999995</v>
      </c>
      <c r="G216">
        <v>0.93669999999999998</v>
      </c>
      <c r="H216">
        <v>0.86070000000000002</v>
      </c>
      <c r="I216">
        <v>0.23860000000000001</v>
      </c>
      <c r="J216">
        <v>0.76129999999999998</v>
      </c>
      <c r="K216">
        <v>0.62380000000000002</v>
      </c>
      <c r="L216">
        <v>1.8E-3</v>
      </c>
      <c r="M216">
        <v>0.84989999999999999</v>
      </c>
      <c r="N216">
        <v>0.59850000000000003</v>
      </c>
      <c r="O216">
        <v>1.8E-3</v>
      </c>
      <c r="P216">
        <v>0.81369999999999998</v>
      </c>
      <c r="Q216">
        <v>0.59130000000000005</v>
      </c>
      <c r="R216">
        <v>0.76490000000000002</v>
      </c>
      <c r="S216">
        <v>0.64549999999999996</v>
      </c>
      <c r="T216">
        <v>0.58579999999999999</v>
      </c>
      <c r="U216">
        <v>0.2026</v>
      </c>
      <c r="V216">
        <v>0.35870000000000002</v>
      </c>
      <c r="W216">
        <v>0.46829999999999999</v>
      </c>
      <c r="X216">
        <v>0.89870000000000005</v>
      </c>
      <c r="Y216">
        <v>0.29289999999999999</v>
      </c>
      <c r="Z216">
        <v>0.77210000000000001</v>
      </c>
      <c r="AA216">
        <v>0.32179999999999997</v>
      </c>
      <c r="AB216">
        <v>0.39960000000000001</v>
      </c>
      <c r="AC216">
        <v>0.49540000000000001</v>
      </c>
      <c r="AD216">
        <v>0.67989999999999995</v>
      </c>
      <c r="AE216">
        <v>0.6925</v>
      </c>
      <c r="AF216">
        <v>0.59489999999999998</v>
      </c>
      <c r="AG216">
        <v>0.46110000000000001</v>
      </c>
      <c r="AH216">
        <v>0.65090000000000003</v>
      </c>
      <c r="AI216">
        <v>0.65820000000000001</v>
      </c>
      <c r="AJ216">
        <v>0.88600000000000001</v>
      </c>
      <c r="AK216">
        <v>0.76490000000000002</v>
      </c>
      <c r="AL216">
        <v>0.88880000000000003</v>
      </c>
      <c r="AM216">
        <v>0.74009999999999998</v>
      </c>
      <c r="AN216">
        <v>0.2757</v>
      </c>
      <c r="AO216">
        <v>0.26900000000000002</v>
      </c>
      <c r="AP216">
        <v>0.50839999999999996</v>
      </c>
      <c r="AQ216">
        <v>0.1226</v>
      </c>
      <c r="AR216">
        <v>0.27089999999999997</v>
      </c>
      <c r="AS216">
        <v>0.1996</v>
      </c>
      <c r="AT216">
        <v>0.1648</v>
      </c>
      <c r="AU216">
        <v>0.1663</v>
      </c>
      <c r="AV216">
        <v>0.1196</v>
      </c>
      <c r="AW216">
        <v>0.4037</v>
      </c>
      <c r="AX216">
        <v>0</v>
      </c>
      <c r="AY216">
        <v>0</v>
      </c>
      <c r="AZ216">
        <v>0</v>
      </c>
      <c r="BA216">
        <v>0.31140000000000001</v>
      </c>
      <c r="BB216">
        <v>0.68289999999999995</v>
      </c>
      <c r="BC216">
        <v>0.5</v>
      </c>
      <c r="BD216">
        <v>0.53720000000000001</v>
      </c>
      <c r="BE216">
        <v>0.36659999999999998</v>
      </c>
      <c r="BF216">
        <v>0.46639999999999998</v>
      </c>
      <c r="BG216">
        <v>0.2268</v>
      </c>
      <c r="BH216">
        <v>0.35930000000000001</v>
      </c>
      <c r="BI216">
        <v>0.21590000000000001</v>
      </c>
      <c r="BJ216" s="13">
        <v>0.23949999999999999</v>
      </c>
      <c r="BK216" s="13">
        <v>0.46639999999999998</v>
      </c>
      <c r="BL216">
        <v>0</v>
      </c>
    </row>
    <row r="217" spans="2:64" ht="15.75" customHeight="1">
      <c r="B217" t="s">
        <v>867</v>
      </c>
      <c r="C217">
        <v>0.1125</v>
      </c>
      <c r="D217">
        <v>0.55349999999999999</v>
      </c>
      <c r="E217">
        <v>0.92369999999999997</v>
      </c>
      <c r="F217">
        <v>0.70520000000000005</v>
      </c>
      <c r="G217">
        <v>0.55689999999999995</v>
      </c>
      <c r="H217">
        <v>0.83540000000000003</v>
      </c>
      <c r="I217">
        <v>0.29110000000000003</v>
      </c>
      <c r="J217">
        <v>0.70879999999999999</v>
      </c>
      <c r="K217">
        <v>0.8155</v>
      </c>
      <c r="L217">
        <v>0.19889999999999999</v>
      </c>
      <c r="M217">
        <v>0.80100000000000005</v>
      </c>
      <c r="N217">
        <v>0.75219999999999998</v>
      </c>
      <c r="O217">
        <v>0.2495</v>
      </c>
      <c r="P217">
        <v>0.75039999999999996</v>
      </c>
      <c r="Q217">
        <v>0.69069999999999998</v>
      </c>
      <c r="R217">
        <v>0.59309999999999996</v>
      </c>
      <c r="S217">
        <v>0.64549999999999996</v>
      </c>
      <c r="T217">
        <v>0.65820000000000001</v>
      </c>
      <c r="U217">
        <v>4.0800000000000003E-2</v>
      </c>
      <c r="V217">
        <v>7.0599999999999996E-2</v>
      </c>
      <c r="W217">
        <v>0.46829999999999999</v>
      </c>
      <c r="X217">
        <v>0.91859999999999997</v>
      </c>
      <c r="Y217">
        <v>0.45200000000000001</v>
      </c>
      <c r="Z217">
        <v>0.75760000000000005</v>
      </c>
      <c r="AA217">
        <v>0.43940000000000001</v>
      </c>
      <c r="AB217">
        <v>0.24229999999999999</v>
      </c>
      <c r="AC217">
        <v>0.66359999999999997</v>
      </c>
      <c r="AD217">
        <v>0.58399999999999996</v>
      </c>
      <c r="AE217">
        <v>0.63470000000000004</v>
      </c>
      <c r="AF217">
        <v>0.75219999999999998</v>
      </c>
      <c r="AG217">
        <v>0.70879999999999999</v>
      </c>
      <c r="AH217">
        <v>0.6925</v>
      </c>
      <c r="AI217">
        <v>1.8E-3</v>
      </c>
      <c r="AJ217">
        <v>0.28570000000000001</v>
      </c>
      <c r="AK217">
        <v>0.24229999999999999</v>
      </c>
      <c r="AL217">
        <v>0</v>
      </c>
      <c r="AM217">
        <v>0</v>
      </c>
      <c r="AN217">
        <v>0.73729999999999996</v>
      </c>
      <c r="AO217">
        <v>0.57250000000000001</v>
      </c>
      <c r="AP217">
        <v>0.90769999999999995</v>
      </c>
      <c r="AQ217">
        <v>0.39839999999999998</v>
      </c>
      <c r="AR217">
        <v>0.54</v>
      </c>
      <c r="AS217">
        <v>0.26929999999999998</v>
      </c>
      <c r="AT217">
        <v>0.19620000000000001</v>
      </c>
      <c r="AU217">
        <v>0.4224</v>
      </c>
      <c r="AV217">
        <v>0.35320000000000001</v>
      </c>
      <c r="AW217">
        <v>0.74199999999999999</v>
      </c>
      <c r="AX217">
        <v>0</v>
      </c>
      <c r="AY217">
        <v>0</v>
      </c>
      <c r="AZ217">
        <v>0</v>
      </c>
      <c r="BA217">
        <v>0.317</v>
      </c>
      <c r="BB217">
        <v>0.76359999999999995</v>
      </c>
      <c r="BC217">
        <v>0.67830000000000001</v>
      </c>
      <c r="BD217">
        <v>0.61519999999999997</v>
      </c>
      <c r="BE217">
        <v>0.68779999999999997</v>
      </c>
      <c r="BF217">
        <v>0.57889999999999997</v>
      </c>
      <c r="BG217">
        <v>0.73319999999999996</v>
      </c>
      <c r="BH217">
        <v>0.50629999999999997</v>
      </c>
      <c r="BI217">
        <v>0.27579999999999999</v>
      </c>
      <c r="BJ217" s="13">
        <v>0.28670000000000001</v>
      </c>
      <c r="BK217" s="13">
        <v>0.52629999999999999</v>
      </c>
      <c r="BL217">
        <v>0</v>
      </c>
    </row>
    <row r="218" spans="2:64" ht="15.75" customHeight="1">
      <c r="B218" t="s">
        <v>868</v>
      </c>
      <c r="C218">
        <v>0.48449999999999999</v>
      </c>
      <c r="D218">
        <v>0.67149999999999999</v>
      </c>
      <c r="E218">
        <v>0.70589999999999997</v>
      </c>
      <c r="F218">
        <v>0.37609999999999999</v>
      </c>
      <c r="G218">
        <v>0.38690000000000002</v>
      </c>
      <c r="H218">
        <v>0.51529999999999998</v>
      </c>
      <c r="I218">
        <v>0.39419999999999999</v>
      </c>
      <c r="J218">
        <v>0.60570000000000002</v>
      </c>
      <c r="K218">
        <v>0.63829999999999998</v>
      </c>
      <c r="L218">
        <v>0.443</v>
      </c>
      <c r="M218">
        <v>0.55689999999999995</v>
      </c>
      <c r="N218">
        <v>0.5696</v>
      </c>
      <c r="O218">
        <v>0.50449999999999995</v>
      </c>
      <c r="P218">
        <v>0.49540000000000001</v>
      </c>
      <c r="Q218">
        <v>0.5786</v>
      </c>
      <c r="R218">
        <v>0.58040000000000003</v>
      </c>
      <c r="S218">
        <v>0.81010000000000004</v>
      </c>
      <c r="T218">
        <v>0.55689999999999995</v>
      </c>
      <c r="U218">
        <v>0.44979999999999998</v>
      </c>
      <c r="V218">
        <v>0.48509999999999998</v>
      </c>
      <c r="W218">
        <v>0.46829999999999999</v>
      </c>
      <c r="X218">
        <v>0.91679999999999995</v>
      </c>
      <c r="Y218">
        <v>0.30009999999999998</v>
      </c>
      <c r="Z218">
        <v>0.85350000000000004</v>
      </c>
      <c r="AA218">
        <v>0.2712</v>
      </c>
      <c r="AB218">
        <v>0.24229999999999999</v>
      </c>
      <c r="AC218">
        <v>0.75039999999999996</v>
      </c>
      <c r="AD218">
        <v>0.4773</v>
      </c>
      <c r="AE218">
        <v>0.58399999999999996</v>
      </c>
      <c r="AF218">
        <v>0.7016</v>
      </c>
      <c r="AG218">
        <v>0.68169999999999997</v>
      </c>
      <c r="AH218">
        <v>0.63290000000000002</v>
      </c>
      <c r="AI218">
        <v>0.78110000000000002</v>
      </c>
      <c r="AJ218">
        <v>0.75219999999999998</v>
      </c>
      <c r="AK218">
        <v>0.73409999999999997</v>
      </c>
      <c r="AL218">
        <v>0</v>
      </c>
      <c r="AM218">
        <v>0</v>
      </c>
      <c r="AN218">
        <v>0.32829999999999998</v>
      </c>
      <c r="AO218">
        <v>0.3377</v>
      </c>
      <c r="AP218">
        <v>0.29370000000000002</v>
      </c>
      <c r="AQ218">
        <v>0.69540000000000002</v>
      </c>
      <c r="AR218">
        <v>0.62590000000000001</v>
      </c>
      <c r="AS218">
        <v>0.57620000000000005</v>
      </c>
      <c r="AT218">
        <v>0.48699999999999999</v>
      </c>
      <c r="AU218">
        <v>0.73450000000000004</v>
      </c>
      <c r="AV218">
        <v>0.56999999999999995</v>
      </c>
      <c r="AW218">
        <v>5.79E-2</v>
      </c>
      <c r="AX218">
        <v>0</v>
      </c>
      <c r="AY218">
        <v>0</v>
      </c>
      <c r="AZ218">
        <v>0.64849999999999997</v>
      </c>
      <c r="BA218">
        <v>0.1782</v>
      </c>
      <c r="BB218">
        <v>0.83479999999999999</v>
      </c>
      <c r="BC218">
        <v>0.91910000000000003</v>
      </c>
      <c r="BD218">
        <v>0.83660000000000001</v>
      </c>
      <c r="BE218">
        <v>0.63519999999999999</v>
      </c>
      <c r="BF218">
        <v>0.75490000000000002</v>
      </c>
      <c r="BG218">
        <v>0.14149999999999999</v>
      </c>
      <c r="BH218">
        <v>0.69689999999999996</v>
      </c>
      <c r="BI218">
        <v>0.85289999999999999</v>
      </c>
      <c r="BJ218" s="13">
        <v>0.80759999999999998</v>
      </c>
      <c r="BK218" s="13">
        <v>0.80579999999999996</v>
      </c>
      <c r="BL218">
        <v>0</v>
      </c>
    </row>
    <row r="219" spans="2:64" ht="15.75" customHeight="1">
      <c r="B219" t="s">
        <v>869</v>
      </c>
      <c r="C219">
        <v>0.87290000000000001</v>
      </c>
      <c r="D219">
        <v>0.9546</v>
      </c>
      <c r="E219">
        <v>0.34839999999999999</v>
      </c>
      <c r="F219">
        <v>0.91679999999999995</v>
      </c>
      <c r="G219">
        <v>0.71240000000000003</v>
      </c>
      <c r="H219">
        <v>0.79020000000000001</v>
      </c>
      <c r="I219">
        <v>0.21510000000000001</v>
      </c>
      <c r="J219">
        <v>0.78480000000000005</v>
      </c>
      <c r="K219">
        <v>0.86250000000000004</v>
      </c>
      <c r="L219">
        <v>0.23680000000000001</v>
      </c>
      <c r="M219">
        <v>0.7631</v>
      </c>
      <c r="N219">
        <v>0.81369999999999998</v>
      </c>
      <c r="O219">
        <v>0.311</v>
      </c>
      <c r="P219">
        <v>0.68889999999999996</v>
      </c>
      <c r="Q219">
        <v>0.6925</v>
      </c>
      <c r="R219">
        <v>0.73229999999999995</v>
      </c>
      <c r="S219">
        <v>0.51529999999999998</v>
      </c>
      <c r="T219">
        <v>0.70699999999999996</v>
      </c>
      <c r="U219">
        <v>0.71560000000000001</v>
      </c>
      <c r="V219">
        <v>0.46279999999999999</v>
      </c>
      <c r="W219">
        <v>0.77029999999999998</v>
      </c>
      <c r="X219">
        <v>0.90769999999999995</v>
      </c>
      <c r="Y219">
        <v>0.14099999999999999</v>
      </c>
      <c r="Z219">
        <v>0.20610000000000001</v>
      </c>
      <c r="AA219">
        <v>7.7700000000000005E-2</v>
      </c>
      <c r="AB219">
        <v>0.1048</v>
      </c>
      <c r="AC219">
        <v>0.72689999999999999</v>
      </c>
      <c r="AD219">
        <v>0.31819999999999998</v>
      </c>
      <c r="AE219">
        <v>0.50449999999999995</v>
      </c>
      <c r="AF219">
        <v>0.80830000000000002</v>
      </c>
      <c r="AG219">
        <v>0.66720000000000002</v>
      </c>
      <c r="AH219">
        <v>0.6401</v>
      </c>
      <c r="AI219">
        <v>0.65639999999999998</v>
      </c>
      <c r="AJ219">
        <v>0.37790000000000001</v>
      </c>
      <c r="AK219">
        <v>0.49540000000000001</v>
      </c>
      <c r="AL219">
        <v>0</v>
      </c>
      <c r="AM219">
        <v>0</v>
      </c>
      <c r="AN219">
        <v>0.62470000000000003</v>
      </c>
      <c r="AO219">
        <v>0.74609999999999999</v>
      </c>
      <c r="AP219">
        <v>0.3992</v>
      </c>
      <c r="AQ219">
        <v>0.75280000000000002</v>
      </c>
      <c r="AR219">
        <v>0.71750000000000003</v>
      </c>
      <c r="AS219">
        <v>0.80030000000000001</v>
      </c>
      <c r="AT219">
        <v>0.71660000000000001</v>
      </c>
      <c r="AU219">
        <v>0.57750000000000001</v>
      </c>
      <c r="AV219">
        <v>0.53639999999999999</v>
      </c>
      <c r="AW219">
        <v>0.2</v>
      </c>
      <c r="AX219">
        <v>0</v>
      </c>
      <c r="AY219">
        <v>0</v>
      </c>
      <c r="AZ219">
        <v>0.56999999999999995</v>
      </c>
      <c r="BA219">
        <v>0.3039</v>
      </c>
      <c r="BB219">
        <v>0.72599999999999998</v>
      </c>
      <c r="BC219">
        <v>0.99809999999999999</v>
      </c>
      <c r="BD219">
        <v>0.94010000000000005</v>
      </c>
      <c r="BE219">
        <v>0.62429999999999997</v>
      </c>
      <c r="BF219">
        <v>0.74219999999999997</v>
      </c>
      <c r="BG219">
        <v>0.14699999999999999</v>
      </c>
      <c r="BH219">
        <v>0.93640000000000001</v>
      </c>
      <c r="BI219">
        <v>0.90920000000000001</v>
      </c>
      <c r="BJ219" s="13">
        <v>0.80210000000000004</v>
      </c>
      <c r="BK219" s="13">
        <v>0.54990000000000006</v>
      </c>
      <c r="BL219">
        <v>0.71319999999999995</v>
      </c>
    </row>
    <row r="220" spans="2:64" ht="15.75" customHeight="1">
      <c r="B220" t="s">
        <v>870</v>
      </c>
      <c r="C220">
        <v>0.40289999999999998</v>
      </c>
      <c r="D220">
        <v>0.72770000000000001</v>
      </c>
      <c r="E220">
        <v>0.83299999999999996</v>
      </c>
      <c r="F220">
        <v>0.62019999999999997</v>
      </c>
      <c r="G220">
        <v>0.56230000000000002</v>
      </c>
      <c r="H220">
        <v>0.69430000000000003</v>
      </c>
      <c r="I220">
        <v>0.1283</v>
      </c>
      <c r="J220">
        <v>0.87160000000000004</v>
      </c>
      <c r="K220">
        <v>0.84079999999999999</v>
      </c>
      <c r="L220">
        <v>0.17349999999999999</v>
      </c>
      <c r="M220">
        <v>0.82640000000000002</v>
      </c>
      <c r="N220">
        <v>0.77210000000000001</v>
      </c>
      <c r="O220">
        <v>1.8E-3</v>
      </c>
      <c r="P220">
        <v>0.81369999999999998</v>
      </c>
      <c r="Q220">
        <v>0.74860000000000004</v>
      </c>
      <c r="R220">
        <v>0.77210000000000001</v>
      </c>
      <c r="S220">
        <v>0.94569999999999999</v>
      </c>
      <c r="T220">
        <v>0.7359</v>
      </c>
      <c r="U220">
        <v>0.13009999999999999</v>
      </c>
      <c r="V220">
        <v>0.1542</v>
      </c>
      <c r="W220">
        <v>0.46829999999999999</v>
      </c>
      <c r="X220">
        <v>0.88060000000000005</v>
      </c>
      <c r="Y220">
        <v>0.20069999999999999</v>
      </c>
      <c r="Z220">
        <v>0.89870000000000005</v>
      </c>
      <c r="AA220">
        <v>0.27300000000000002</v>
      </c>
      <c r="AB220">
        <v>0.24229999999999999</v>
      </c>
      <c r="AC220">
        <v>0.72689999999999999</v>
      </c>
      <c r="AD220">
        <v>0.64729999999999999</v>
      </c>
      <c r="AE220">
        <v>0.72870000000000001</v>
      </c>
      <c r="AF220">
        <v>0.83</v>
      </c>
      <c r="AG220">
        <v>0.745</v>
      </c>
      <c r="AH220">
        <v>0.75939999999999996</v>
      </c>
      <c r="AI220">
        <v>1.8E-3</v>
      </c>
      <c r="AJ220">
        <v>0.40679999999999999</v>
      </c>
      <c r="AK220">
        <v>0.29289999999999999</v>
      </c>
      <c r="AL220">
        <v>0.41049999999999998</v>
      </c>
      <c r="AM220">
        <v>0.47260000000000002</v>
      </c>
      <c r="AN220">
        <v>0.4803</v>
      </c>
      <c r="AO220">
        <v>0.63739999999999997</v>
      </c>
      <c r="AP220">
        <v>0.28239999999999998</v>
      </c>
      <c r="AQ220">
        <v>0.58230000000000004</v>
      </c>
      <c r="AR220">
        <v>0.54579999999999995</v>
      </c>
      <c r="AS220">
        <v>0.45190000000000002</v>
      </c>
      <c r="AT220">
        <v>0.31290000000000001</v>
      </c>
      <c r="AU220">
        <v>0.4037</v>
      </c>
      <c r="AV220">
        <v>0.3271</v>
      </c>
      <c r="AW220">
        <v>0.4037</v>
      </c>
      <c r="AX220">
        <v>0</v>
      </c>
      <c r="AY220">
        <v>0</v>
      </c>
      <c r="AZ220">
        <v>0.80740000000000001</v>
      </c>
      <c r="BA220">
        <v>0.16880000000000001</v>
      </c>
      <c r="BB220">
        <v>0.83299999999999996</v>
      </c>
      <c r="BC220">
        <v>0.97240000000000004</v>
      </c>
      <c r="BD220">
        <v>0.9274</v>
      </c>
      <c r="BE220">
        <v>0.4446</v>
      </c>
      <c r="BF220">
        <v>0.3901</v>
      </c>
      <c r="BG220">
        <v>0.73860000000000003</v>
      </c>
      <c r="BH220">
        <v>0.70050000000000001</v>
      </c>
      <c r="BI220">
        <v>0.54259999999999997</v>
      </c>
      <c r="BJ220" s="13">
        <v>0.50090000000000001</v>
      </c>
      <c r="BK220" s="13">
        <v>0.58620000000000005</v>
      </c>
      <c r="BL220">
        <v>0</v>
      </c>
    </row>
    <row r="221" spans="2:64" ht="15.75" customHeight="1">
      <c r="B221" t="s">
        <v>871</v>
      </c>
      <c r="C221">
        <v>0.73499999999999999</v>
      </c>
      <c r="D221">
        <v>0.31030000000000002</v>
      </c>
      <c r="E221">
        <v>0.17599999999999999</v>
      </c>
      <c r="F221">
        <v>0.53159999999999996</v>
      </c>
      <c r="G221">
        <v>0.75219999999999998</v>
      </c>
      <c r="H221">
        <v>0.25130000000000002</v>
      </c>
      <c r="I221">
        <v>0.57679999999999998</v>
      </c>
      <c r="J221">
        <v>0.42309999999999998</v>
      </c>
      <c r="K221">
        <v>0.81910000000000005</v>
      </c>
      <c r="L221">
        <v>0.5081</v>
      </c>
      <c r="M221">
        <v>0.49180000000000001</v>
      </c>
      <c r="N221">
        <v>0.84079999999999999</v>
      </c>
      <c r="O221">
        <v>0.5081</v>
      </c>
      <c r="P221">
        <v>0.49180000000000001</v>
      </c>
      <c r="Q221">
        <v>0.97099999999999997</v>
      </c>
      <c r="R221">
        <v>0.41589999999999999</v>
      </c>
      <c r="S221">
        <v>0.51529999999999998</v>
      </c>
      <c r="T221">
        <v>0.39419999999999999</v>
      </c>
      <c r="U221">
        <v>0.26390000000000002</v>
      </c>
      <c r="V221">
        <v>0.16350000000000001</v>
      </c>
      <c r="W221">
        <v>0.46829999999999999</v>
      </c>
      <c r="X221">
        <v>0.8155</v>
      </c>
      <c r="Y221">
        <v>0.1555</v>
      </c>
      <c r="Z221">
        <v>0.74319999999999997</v>
      </c>
      <c r="AA221">
        <v>0.17349999999999999</v>
      </c>
      <c r="AB221">
        <v>0.64729999999999999</v>
      </c>
      <c r="AC221">
        <v>0.2676</v>
      </c>
      <c r="AD221">
        <v>0.5171</v>
      </c>
      <c r="AE221">
        <v>0.41770000000000002</v>
      </c>
      <c r="AF221">
        <v>0.33989999999999998</v>
      </c>
      <c r="AG221">
        <v>0.42309999999999998</v>
      </c>
      <c r="AH221">
        <v>0.43940000000000001</v>
      </c>
      <c r="AI221">
        <v>0.52800000000000002</v>
      </c>
      <c r="AJ221">
        <v>0.87160000000000004</v>
      </c>
      <c r="AK221">
        <v>0.6835</v>
      </c>
      <c r="AL221">
        <v>0</v>
      </c>
      <c r="AM221">
        <v>0</v>
      </c>
      <c r="AN221">
        <v>0.77110000000000001</v>
      </c>
      <c r="AO221">
        <v>0.83960000000000001</v>
      </c>
      <c r="AP221">
        <v>0.44629999999999997</v>
      </c>
      <c r="AQ221">
        <v>0.74519999999999997</v>
      </c>
      <c r="AR221">
        <v>0.77480000000000004</v>
      </c>
      <c r="AS221">
        <v>0.62329999999999997</v>
      </c>
      <c r="AT221">
        <v>0.2074</v>
      </c>
      <c r="AU221">
        <v>0.1981</v>
      </c>
      <c r="AV221">
        <v>2.9899999999999999E-2</v>
      </c>
      <c r="AW221">
        <v>0.76629999999999998</v>
      </c>
      <c r="AX221">
        <v>0</v>
      </c>
      <c r="AY221">
        <v>0</v>
      </c>
      <c r="AZ221">
        <v>0.32519999999999999</v>
      </c>
      <c r="BA221">
        <v>0.51400000000000001</v>
      </c>
      <c r="BB221">
        <v>4.4999999999999998E-2</v>
      </c>
      <c r="BC221">
        <v>0.34189999999999998</v>
      </c>
      <c r="BD221">
        <v>0.41560000000000002</v>
      </c>
      <c r="BE221">
        <v>0.24129999999999999</v>
      </c>
      <c r="BF221">
        <v>0.31390000000000001</v>
      </c>
      <c r="BG221">
        <v>0.36840000000000001</v>
      </c>
      <c r="BH221">
        <v>0.2903</v>
      </c>
      <c r="BI221">
        <v>0.15240000000000001</v>
      </c>
      <c r="BJ221" s="13">
        <v>0.2014</v>
      </c>
      <c r="BK221" s="13">
        <v>0.15060000000000001</v>
      </c>
      <c r="BL221">
        <v>0</v>
      </c>
    </row>
    <row r="222" spans="2:64" ht="15.75" customHeight="1">
      <c r="B222" t="s">
        <v>872</v>
      </c>
      <c r="C222">
        <v>0.90559999999999996</v>
      </c>
      <c r="D222">
        <v>0.21410000000000001</v>
      </c>
      <c r="E222">
        <v>4.1700000000000001E-2</v>
      </c>
      <c r="F222">
        <v>0.67259999999999998</v>
      </c>
      <c r="G222">
        <v>0.81730000000000003</v>
      </c>
      <c r="H222">
        <v>0.69620000000000004</v>
      </c>
      <c r="I222">
        <v>0.3236</v>
      </c>
      <c r="J222">
        <v>0.67630000000000001</v>
      </c>
      <c r="K222">
        <v>0.88419999999999999</v>
      </c>
      <c r="L222">
        <v>0.22420000000000001</v>
      </c>
      <c r="M222">
        <v>0.77569999999999995</v>
      </c>
      <c r="N222">
        <v>0.89510000000000001</v>
      </c>
      <c r="O222">
        <v>0.23139999999999999</v>
      </c>
      <c r="P222">
        <v>0.76849999999999996</v>
      </c>
      <c r="Q222">
        <v>0.95289999999999997</v>
      </c>
      <c r="R222">
        <v>0.71240000000000003</v>
      </c>
      <c r="S222">
        <v>0.3417</v>
      </c>
      <c r="T222">
        <v>0.65459999999999996</v>
      </c>
      <c r="U222">
        <v>0.77690000000000003</v>
      </c>
      <c r="V222">
        <v>0.51300000000000001</v>
      </c>
      <c r="W222">
        <v>0.46829999999999999</v>
      </c>
      <c r="X222">
        <v>0.82820000000000005</v>
      </c>
      <c r="Y222">
        <v>7.5899999999999995E-2</v>
      </c>
      <c r="Z222">
        <v>0.45929999999999999</v>
      </c>
      <c r="AA222">
        <v>5.2400000000000002E-2</v>
      </c>
      <c r="AB222">
        <v>0.35260000000000002</v>
      </c>
      <c r="AC222">
        <v>0.49540000000000001</v>
      </c>
      <c r="AD222">
        <v>0.64729999999999999</v>
      </c>
      <c r="AE222">
        <v>0.62380000000000002</v>
      </c>
      <c r="AF222">
        <v>0.66539999999999999</v>
      </c>
      <c r="AG222">
        <v>0.60570000000000002</v>
      </c>
      <c r="AH222">
        <v>0.67259999999999998</v>
      </c>
      <c r="AI222">
        <v>0.27839999999999998</v>
      </c>
      <c r="AJ222">
        <v>0.25490000000000002</v>
      </c>
      <c r="AK222">
        <v>0.23860000000000001</v>
      </c>
      <c r="AL222">
        <v>0.46510000000000001</v>
      </c>
      <c r="AM222">
        <v>0.53859999999999997</v>
      </c>
      <c r="AN222">
        <v>0.55149999999999999</v>
      </c>
      <c r="AO222">
        <v>0.6603</v>
      </c>
      <c r="AP222">
        <v>0.41799999999999998</v>
      </c>
      <c r="AQ222">
        <v>0.76049999999999995</v>
      </c>
      <c r="AR222">
        <v>0.73280000000000001</v>
      </c>
      <c r="AS222">
        <v>0.90959999999999996</v>
      </c>
      <c r="AT222">
        <v>0.58330000000000004</v>
      </c>
      <c r="AU222">
        <v>0.59060000000000001</v>
      </c>
      <c r="AV222">
        <v>0.5383</v>
      </c>
      <c r="AW222">
        <v>5.79E-2</v>
      </c>
      <c r="AX222">
        <v>0</v>
      </c>
      <c r="AY222">
        <v>0</v>
      </c>
      <c r="AZ222">
        <v>0.6149</v>
      </c>
      <c r="BA222">
        <v>0.1951</v>
      </c>
      <c r="BB222">
        <v>0.72419999999999995</v>
      </c>
      <c r="BC222">
        <v>0.42270000000000002</v>
      </c>
      <c r="BD222">
        <v>0.61339999999999995</v>
      </c>
      <c r="BE222">
        <v>0.37019999999999997</v>
      </c>
      <c r="BF222">
        <v>0.43730000000000002</v>
      </c>
      <c r="BG222">
        <v>0.33750000000000002</v>
      </c>
      <c r="BH222">
        <v>0.1905</v>
      </c>
      <c r="BI222">
        <v>0.80759999999999998</v>
      </c>
      <c r="BJ222" s="13">
        <v>0.87839999999999996</v>
      </c>
      <c r="BK222" s="13">
        <v>0.62060000000000004</v>
      </c>
      <c r="BL222">
        <v>0</v>
      </c>
    </row>
    <row r="223" spans="2:64" ht="15.75" customHeight="1">
      <c r="B223" t="s">
        <v>873</v>
      </c>
      <c r="C223">
        <v>0.89829999999999999</v>
      </c>
      <c r="D223">
        <v>0.94730000000000003</v>
      </c>
      <c r="E223">
        <v>0.21959999999999999</v>
      </c>
      <c r="F223">
        <v>0.64549999999999996</v>
      </c>
      <c r="G223">
        <v>0.745</v>
      </c>
      <c r="H223">
        <v>0.48459999999999998</v>
      </c>
      <c r="I223">
        <v>0.33450000000000002</v>
      </c>
      <c r="J223">
        <v>0.66539999999999999</v>
      </c>
      <c r="K223">
        <v>0.83</v>
      </c>
      <c r="L223">
        <v>0.26219999999999999</v>
      </c>
      <c r="M223">
        <v>0.73770000000000002</v>
      </c>
      <c r="N223">
        <v>0.83899999999999997</v>
      </c>
      <c r="O223">
        <v>0.29470000000000002</v>
      </c>
      <c r="P223">
        <v>0.70520000000000005</v>
      </c>
      <c r="Q223">
        <v>0.88780000000000003</v>
      </c>
      <c r="R223">
        <v>0.71060000000000001</v>
      </c>
      <c r="S223">
        <v>0.51529999999999998</v>
      </c>
      <c r="T223">
        <v>0.48459999999999998</v>
      </c>
      <c r="U223">
        <v>0.76759999999999995</v>
      </c>
      <c r="V223">
        <v>0.5111</v>
      </c>
      <c r="W223">
        <v>0.1772</v>
      </c>
      <c r="X223">
        <v>0.81189999999999996</v>
      </c>
      <c r="Y223">
        <v>0.10299999999999999</v>
      </c>
      <c r="Z223">
        <v>0.1898</v>
      </c>
      <c r="AA223">
        <v>5.6000000000000001E-2</v>
      </c>
      <c r="AB223">
        <v>0.35260000000000002</v>
      </c>
      <c r="AC223">
        <v>0.52259999999999995</v>
      </c>
      <c r="AD223">
        <v>0.5171</v>
      </c>
      <c r="AE223">
        <v>0.52259999999999995</v>
      </c>
      <c r="AF223">
        <v>0.59489999999999998</v>
      </c>
      <c r="AG223">
        <v>0.60389999999999999</v>
      </c>
      <c r="AH223">
        <v>0.60940000000000005</v>
      </c>
      <c r="AI223">
        <v>0.83</v>
      </c>
      <c r="AJ223">
        <v>0.58579999999999999</v>
      </c>
      <c r="AK223">
        <v>0.72509999999999997</v>
      </c>
      <c r="AL223">
        <v>0.5141</v>
      </c>
      <c r="AM223">
        <v>0.54990000000000006</v>
      </c>
      <c r="AN223">
        <v>0.36770000000000003</v>
      </c>
      <c r="AO223">
        <v>0.47320000000000001</v>
      </c>
      <c r="AP223">
        <v>0.40479999999999999</v>
      </c>
      <c r="AQ223">
        <v>0.55930000000000002</v>
      </c>
      <c r="AR223">
        <v>0.60489999999999999</v>
      </c>
      <c r="AS223">
        <v>0.80410000000000004</v>
      </c>
      <c r="AT223">
        <v>0.55920000000000003</v>
      </c>
      <c r="AU223">
        <v>0.18690000000000001</v>
      </c>
      <c r="AV223">
        <v>0.29339999999999999</v>
      </c>
      <c r="AW223">
        <v>0.58689999999999998</v>
      </c>
      <c r="AX223">
        <v>0</v>
      </c>
      <c r="AY223">
        <v>0</v>
      </c>
      <c r="AZ223">
        <v>0.5121</v>
      </c>
      <c r="BA223">
        <v>0.5121</v>
      </c>
      <c r="BB223">
        <v>0.28510000000000002</v>
      </c>
      <c r="BC223">
        <v>0.73340000000000005</v>
      </c>
      <c r="BD223">
        <v>0.32119999999999999</v>
      </c>
      <c r="BE223">
        <v>0.28670000000000001</v>
      </c>
      <c r="BF223">
        <v>0.31940000000000002</v>
      </c>
      <c r="BG223">
        <v>0.48270000000000002</v>
      </c>
      <c r="BH223">
        <v>0.94189999999999996</v>
      </c>
      <c r="BI223">
        <v>0.50990000000000002</v>
      </c>
      <c r="BJ223" s="13">
        <v>0.3085</v>
      </c>
      <c r="BK223" s="13">
        <v>0.1143</v>
      </c>
      <c r="BL223">
        <v>0.71319999999999995</v>
      </c>
    </row>
    <row r="224" spans="2:64" ht="15.75" customHeight="1">
      <c r="B224" t="s">
        <v>874</v>
      </c>
      <c r="C224">
        <v>0.81299999999999994</v>
      </c>
      <c r="D224">
        <v>0.94010000000000005</v>
      </c>
      <c r="E224">
        <v>0.51170000000000004</v>
      </c>
      <c r="F224">
        <v>0.81730000000000003</v>
      </c>
      <c r="G224">
        <v>0.7974</v>
      </c>
      <c r="H224">
        <v>0.35439999999999999</v>
      </c>
      <c r="I224">
        <v>0.31280000000000002</v>
      </c>
      <c r="J224">
        <v>0.68710000000000004</v>
      </c>
      <c r="K224">
        <v>0.64910000000000001</v>
      </c>
      <c r="L224">
        <v>0.49359999999999998</v>
      </c>
      <c r="M224">
        <v>0.50629999999999997</v>
      </c>
      <c r="N224">
        <v>0.51529999999999998</v>
      </c>
      <c r="O224">
        <v>0.4647</v>
      </c>
      <c r="P224">
        <v>0.53520000000000001</v>
      </c>
      <c r="Q224">
        <v>0.4864</v>
      </c>
      <c r="R224">
        <v>0.4249</v>
      </c>
      <c r="S224">
        <v>0.1898</v>
      </c>
      <c r="T224">
        <v>0.25130000000000002</v>
      </c>
      <c r="U224">
        <v>0.71179999999999999</v>
      </c>
      <c r="V224">
        <v>0.57799999999999996</v>
      </c>
      <c r="W224">
        <v>0.1772</v>
      </c>
      <c r="X224">
        <v>0.81010000000000004</v>
      </c>
      <c r="Y224">
        <v>8.4900000000000003E-2</v>
      </c>
      <c r="Z224">
        <v>0.1338</v>
      </c>
      <c r="AA224">
        <v>5.7799999999999997E-2</v>
      </c>
      <c r="AB224">
        <v>0.13009999999999999</v>
      </c>
      <c r="AC224">
        <v>0.23860000000000001</v>
      </c>
      <c r="AD224">
        <v>0.15909999999999999</v>
      </c>
      <c r="AE224">
        <v>0.18079999999999999</v>
      </c>
      <c r="AF224">
        <v>0.43030000000000002</v>
      </c>
      <c r="AG224">
        <v>0.40679999999999999</v>
      </c>
      <c r="AH224">
        <v>0.38690000000000002</v>
      </c>
      <c r="AI224">
        <v>0.5171</v>
      </c>
      <c r="AJ224">
        <v>0.87880000000000003</v>
      </c>
      <c r="AK224">
        <v>0.68889999999999996</v>
      </c>
      <c r="AL224">
        <v>0.435</v>
      </c>
      <c r="AM224">
        <v>0.35959999999999998</v>
      </c>
      <c r="AN224">
        <v>0.12379999999999999</v>
      </c>
      <c r="AO224">
        <v>0.16220000000000001</v>
      </c>
      <c r="AP224">
        <v>0.32950000000000002</v>
      </c>
      <c r="AQ224">
        <v>0.33329999999999999</v>
      </c>
      <c r="AR224">
        <v>0.40450000000000003</v>
      </c>
      <c r="AS224">
        <v>0.85119999999999996</v>
      </c>
      <c r="AT224">
        <v>0.67769999999999997</v>
      </c>
      <c r="AU224">
        <v>0.33829999999999999</v>
      </c>
      <c r="AV224">
        <v>0.37940000000000002</v>
      </c>
      <c r="AW224">
        <v>0.19620000000000001</v>
      </c>
      <c r="AX224">
        <v>0</v>
      </c>
      <c r="AY224">
        <v>0</v>
      </c>
      <c r="AZ224">
        <v>0.1794</v>
      </c>
      <c r="BA224">
        <v>0.23630000000000001</v>
      </c>
      <c r="BB224">
        <v>0.62849999999999995</v>
      </c>
      <c r="BC224">
        <v>0.59550000000000003</v>
      </c>
      <c r="BD224">
        <v>0.25580000000000003</v>
      </c>
      <c r="BE224">
        <v>0.74409999999999998</v>
      </c>
      <c r="BF224">
        <v>0.83840000000000003</v>
      </c>
      <c r="BG224">
        <v>9.98E-2</v>
      </c>
      <c r="BH224">
        <v>0.91649999999999998</v>
      </c>
      <c r="BI224">
        <v>0.55710000000000004</v>
      </c>
      <c r="BJ224" s="13">
        <v>0.4083</v>
      </c>
      <c r="BK224" s="13">
        <v>0.25219999999999998</v>
      </c>
      <c r="BL224">
        <v>0.90010000000000001</v>
      </c>
    </row>
    <row r="225" spans="2:64" ht="15.75" customHeight="1">
      <c r="B225" t="s">
        <v>875</v>
      </c>
      <c r="C225">
        <v>0.76949999999999996</v>
      </c>
      <c r="D225">
        <v>0.90190000000000003</v>
      </c>
      <c r="E225">
        <v>0.52990000000000004</v>
      </c>
      <c r="F225">
        <v>0.61119999999999997</v>
      </c>
      <c r="G225">
        <v>0.32540000000000002</v>
      </c>
      <c r="H225">
        <v>0.5877</v>
      </c>
      <c r="I225">
        <v>0.44119999999999998</v>
      </c>
      <c r="J225">
        <v>0.55869999999999997</v>
      </c>
      <c r="K225">
        <v>0.73050000000000004</v>
      </c>
      <c r="L225">
        <v>0.50090000000000001</v>
      </c>
      <c r="M225">
        <v>0.499</v>
      </c>
      <c r="N225">
        <v>0.70520000000000005</v>
      </c>
      <c r="O225">
        <v>0.52800000000000002</v>
      </c>
      <c r="P225">
        <v>0.47189999999999999</v>
      </c>
      <c r="Q225">
        <v>0.58040000000000003</v>
      </c>
      <c r="R225">
        <v>0.54430000000000001</v>
      </c>
      <c r="S225">
        <v>0.3417</v>
      </c>
      <c r="T225">
        <v>0.4773</v>
      </c>
      <c r="U225">
        <v>0.4869</v>
      </c>
      <c r="V225">
        <v>0.3327</v>
      </c>
      <c r="W225">
        <v>0.88600000000000001</v>
      </c>
      <c r="X225">
        <v>0.87339999999999995</v>
      </c>
      <c r="Y225">
        <v>0.12470000000000001</v>
      </c>
      <c r="Z225">
        <v>0.1103</v>
      </c>
      <c r="AA225">
        <v>8.3099999999999993E-2</v>
      </c>
      <c r="AB225">
        <v>0.21690000000000001</v>
      </c>
      <c r="AC225">
        <v>0.43030000000000002</v>
      </c>
      <c r="AD225">
        <v>0.24049999999999999</v>
      </c>
      <c r="AE225">
        <v>0.3019</v>
      </c>
      <c r="AF225">
        <v>0.47010000000000002</v>
      </c>
      <c r="AG225">
        <v>0.43580000000000002</v>
      </c>
      <c r="AH225">
        <v>0.4032</v>
      </c>
      <c r="AI225">
        <v>0.50629999999999997</v>
      </c>
      <c r="AJ225">
        <v>0.87519999999999998</v>
      </c>
      <c r="AK225">
        <v>0.67810000000000004</v>
      </c>
      <c r="AL225">
        <v>0.71930000000000005</v>
      </c>
      <c r="AM225">
        <v>0.75700000000000001</v>
      </c>
      <c r="AN225">
        <v>0.25140000000000001</v>
      </c>
      <c r="AO225">
        <v>0.1583</v>
      </c>
      <c r="AP225">
        <v>0.46129999999999999</v>
      </c>
      <c r="AQ225">
        <v>0.54590000000000005</v>
      </c>
      <c r="AR225">
        <v>0.66979999999999995</v>
      </c>
      <c r="AS225">
        <v>0.29559999999999997</v>
      </c>
      <c r="AT225">
        <v>0.58879999999999999</v>
      </c>
      <c r="AU225">
        <v>0.41120000000000001</v>
      </c>
      <c r="AV225">
        <v>0.53449999999999998</v>
      </c>
      <c r="AW225">
        <v>0.34010000000000001</v>
      </c>
      <c r="AX225">
        <v>0</v>
      </c>
      <c r="AY225">
        <v>0</v>
      </c>
      <c r="AZ225">
        <v>0.2878</v>
      </c>
      <c r="BA225">
        <v>0.499</v>
      </c>
      <c r="BB225">
        <v>0.5272</v>
      </c>
      <c r="BC225">
        <v>0.97789999999999999</v>
      </c>
      <c r="BD225">
        <v>0.83299999999999996</v>
      </c>
      <c r="BE225">
        <v>0.39200000000000002</v>
      </c>
      <c r="BF225">
        <v>0.43009999999999998</v>
      </c>
      <c r="BG225">
        <v>0.41370000000000001</v>
      </c>
      <c r="BH225">
        <v>0.91100000000000003</v>
      </c>
      <c r="BI225">
        <v>0.70960000000000001</v>
      </c>
      <c r="BJ225" s="13">
        <v>0.55169999999999997</v>
      </c>
      <c r="BK225" s="13">
        <v>0.40100000000000002</v>
      </c>
      <c r="BL225">
        <v>0.98719999999999997</v>
      </c>
    </row>
    <row r="226" spans="2:64" ht="15.75" customHeight="1">
      <c r="B226" t="s">
        <v>876</v>
      </c>
      <c r="C226">
        <v>0.1923</v>
      </c>
      <c r="D226">
        <v>0.2268</v>
      </c>
      <c r="E226">
        <v>0.65510000000000002</v>
      </c>
      <c r="F226">
        <v>0.80649999999999999</v>
      </c>
      <c r="G226">
        <v>0.71419999999999995</v>
      </c>
      <c r="H226">
        <v>0.39240000000000003</v>
      </c>
      <c r="I226">
        <v>0.45929999999999999</v>
      </c>
      <c r="J226">
        <v>0.54059999999999997</v>
      </c>
      <c r="K226">
        <v>0.5696</v>
      </c>
      <c r="L226">
        <v>0.2296</v>
      </c>
      <c r="M226">
        <v>0.77029999999999998</v>
      </c>
      <c r="N226">
        <v>0.49540000000000001</v>
      </c>
      <c r="O226">
        <v>0.29110000000000003</v>
      </c>
      <c r="P226">
        <v>0.70879999999999999</v>
      </c>
      <c r="Q226">
        <v>0.43580000000000002</v>
      </c>
      <c r="R226">
        <v>0.46289999999999998</v>
      </c>
      <c r="S226">
        <v>0.64549999999999996</v>
      </c>
      <c r="T226">
        <v>0.63470000000000004</v>
      </c>
      <c r="U226">
        <v>0.1022</v>
      </c>
      <c r="V226">
        <v>0.17649999999999999</v>
      </c>
      <c r="W226">
        <v>0.88600000000000001</v>
      </c>
      <c r="X226">
        <v>0.94030000000000002</v>
      </c>
      <c r="Y226">
        <v>0.15179999999999999</v>
      </c>
      <c r="Z226">
        <v>0.14099999999999999</v>
      </c>
      <c r="AA226">
        <v>0.1012</v>
      </c>
      <c r="AB226">
        <v>0.39960000000000001</v>
      </c>
      <c r="AC226">
        <v>0.69979999999999998</v>
      </c>
      <c r="AD226">
        <v>0.39600000000000002</v>
      </c>
      <c r="AE226">
        <v>0.53700000000000003</v>
      </c>
      <c r="AF226">
        <v>0.59489999999999998</v>
      </c>
      <c r="AG226">
        <v>0.54790000000000005</v>
      </c>
      <c r="AH226">
        <v>0.51890000000000003</v>
      </c>
      <c r="AI226">
        <v>0.27660000000000001</v>
      </c>
      <c r="AJ226">
        <v>0.85350000000000004</v>
      </c>
      <c r="AK226">
        <v>0.55869999999999997</v>
      </c>
      <c r="AL226">
        <v>0.51029999999999998</v>
      </c>
      <c r="AM226">
        <v>0.48959999999999998</v>
      </c>
      <c r="AN226">
        <v>0.3095</v>
      </c>
      <c r="AO226">
        <v>0.2041</v>
      </c>
      <c r="AP226">
        <v>0.39539999999999997</v>
      </c>
      <c r="AQ226">
        <v>0.4022</v>
      </c>
      <c r="AR226">
        <v>0.58579999999999999</v>
      </c>
      <c r="AS226">
        <v>0.10920000000000001</v>
      </c>
      <c r="AT226">
        <v>0.1981</v>
      </c>
      <c r="AU226">
        <v>0.44109999999999999</v>
      </c>
      <c r="AV226">
        <v>0.50280000000000002</v>
      </c>
      <c r="AW226">
        <v>0.82989999999999997</v>
      </c>
      <c r="AX226">
        <v>0</v>
      </c>
      <c r="AY226">
        <v>0</v>
      </c>
      <c r="AZ226">
        <v>0.76819999999999999</v>
      </c>
      <c r="BA226">
        <v>0.25319999999999998</v>
      </c>
      <c r="BB226">
        <v>0.82730000000000004</v>
      </c>
      <c r="BC226">
        <v>0.82720000000000005</v>
      </c>
      <c r="BD226">
        <v>0.92920000000000003</v>
      </c>
      <c r="BE226">
        <v>0.62250000000000005</v>
      </c>
      <c r="BF226">
        <v>0.61880000000000002</v>
      </c>
      <c r="BG226">
        <v>0.51900000000000002</v>
      </c>
      <c r="BH226">
        <v>0.18329999999999999</v>
      </c>
      <c r="BI226">
        <v>0.51719999999999999</v>
      </c>
      <c r="BJ226" s="13">
        <v>0.64790000000000003</v>
      </c>
      <c r="BK226" s="13">
        <v>0.78029999999999999</v>
      </c>
      <c r="BL226">
        <v>0.71319999999999995</v>
      </c>
    </row>
    <row r="227" spans="2:64" ht="15.75" customHeight="1">
      <c r="B227" t="s">
        <v>877</v>
      </c>
      <c r="C227">
        <v>0.18509999999999999</v>
      </c>
      <c r="D227">
        <v>7.6200000000000004E-2</v>
      </c>
      <c r="E227">
        <v>0.43190000000000001</v>
      </c>
      <c r="F227">
        <v>0.14460000000000001</v>
      </c>
      <c r="G227">
        <v>9.9400000000000002E-2</v>
      </c>
      <c r="H227">
        <v>0.1754</v>
      </c>
      <c r="I227">
        <v>0.66900000000000004</v>
      </c>
      <c r="J227">
        <v>0.33090000000000003</v>
      </c>
      <c r="K227">
        <v>0.37790000000000001</v>
      </c>
      <c r="L227">
        <v>0.76490000000000002</v>
      </c>
      <c r="M227">
        <v>0.23499999999999999</v>
      </c>
      <c r="N227">
        <v>0.36699999999999999</v>
      </c>
      <c r="O227">
        <v>0.75760000000000005</v>
      </c>
      <c r="P227">
        <v>0.24229999999999999</v>
      </c>
      <c r="Q227">
        <v>0.20430000000000001</v>
      </c>
      <c r="R227">
        <v>0.30009999999999998</v>
      </c>
      <c r="S227">
        <v>0.1898</v>
      </c>
      <c r="T227">
        <v>0.26400000000000001</v>
      </c>
      <c r="U227">
        <v>0.73599999999999999</v>
      </c>
      <c r="V227">
        <v>0.88280000000000003</v>
      </c>
      <c r="W227">
        <v>0.88600000000000001</v>
      </c>
      <c r="X227">
        <v>0.86070000000000002</v>
      </c>
      <c r="Y227">
        <v>0.35439999999999999</v>
      </c>
      <c r="Z227">
        <v>0.41039999999999999</v>
      </c>
      <c r="AA227">
        <v>0.34899999999999998</v>
      </c>
      <c r="AB227">
        <v>0.15909999999999999</v>
      </c>
      <c r="AC227">
        <v>0.2676</v>
      </c>
      <c r="AD227">
        <v>4.7E-2</v>
      </c>
      <c r="AE227">
        <v>6.3200000000000006E-2</v>
      </c>
      <c r="AF227">
        <v>0.25309999999999999</v>
      </c>
      <c r="AG227">
        <v>0.24410000000000001</v>
      </c>
      <c r="AH227">
        <v>9.0399999999999994E-2</v>
      </c>
      <c r="AI227">
        <v>1.8E-3</v>
      </c>
      <c r="AJ227">
        <v>0.99809999999999999</v>
      </c>
      <c r="AK227">
        <v>0.93120000000000003</v>
      </c>
      <c r="AL227">
        <v>0.55740000000000001</v>
      </c>
      <c r="AM227">
        <v>0.4143</v>
      </c>
      <c r="AN227">
        <v>0</v>
      </c>
      <c r="AO227">
        <v>0</v>
      </c>
      <c r="AP227">
        <v>0</v>
      </c>
      <c r="AQ227">
        <v>0.1149</v>
      </c>
      <c r="AR227">
        <v>0</v>
      </c>
      <c r="AS227">
        <v>4.8899999999999999E-2</v>
      </c>
      <c r="AT227">
        <v>0.2722</v>
      </c>
      <c r="AU227">
        <v>0.91020000000000001</v>
      </c>
      <c r="AV227">
        <v>0.67100000000000004</v>
      </c>
      <c r="AW227">
        <v>0.99250000000000005</v>
      </c>
      <c r="AX227">
        <v>0</v>
      </c>
      <c r="AY227">
        <v>0</v>
      </c>
      <c r="AZ227">
        <v>0</v>
      </c>
      <c r="BA227">
        <v>0.12379999999999999</v>
      </c>
      <c r="BB227">
        <v>0.90429999999999999</v>
      </c>
      <c r="BC227">
        <v>0.78859999999999997</v>
      </c>
      <c r="BD227">
        <v>0.96179999999999999</v>
      </c>
      <c r="BE227">
        <v>0.98360000000000003</v>
      </c>
      <c r="BF227">
        <v>0.97089999999999999</v>
      </c>
      <c r="BG227">
        <v>0.2903</v>
      </c>
      <c r="BH227">
        <v>0.1143</v>
      </c>
      <c r="BI227">
        <v>0.56440000000000001</v>
      </c>
      <c r="BJ227" s="13">
        <v>0.73319999999999996</v>
      </c>
      <c r="BK227" s="13">
        <v>0.83660000000000001</v>
      </c>
      <c r="BL227">
        <v>0</v>
      </c>
    </row>
    <row r="228" spans="2:64" ht="15.75" customHeight="1">
      <c r="B228" t="s">
        <v>878</v>
      </c>
      <c r="C228">
        <v>0.61160000000000003</v>
      </c>
      <c r="D228">
        <v>0.75309999999999999</v>
      </c>
      <c r="E228">
        <v>0.64600000000000002</v>
      </c>
      <c r="F228">
        <v>0.29649999999999999</v>
      </c>
      <c r="G228">
        <v>0.3236</v>
      </c>
      <c r="H228">
        <v>0.33090000000000003</v>
      </c>
      <c r="I228">
        <v>0.60750000000000004</v>
      </c>
      <c r="J228">
        <v>0.39240000000000003</v>
      </c>
      <c r="K228">
        <v>0.60209999999999997</v>
      </c>
      <c r="L228">
        <v>0.58220000000000005</v>
      </c>
      <c r="M228">
        <v>0.41770000000000002</v>
      </c>
      <c r="N228">
        <v>0.65090000000000003</v>
      </c>
      <c r="O228">
        <v>0.57499999999999996</v>
      </c>
      <c r="P228">
        <v>0.4249</v>
      </c>
      <c r="Q228">
        <v>0.65639999999999998</v>
      </c>
      <c r="R228">
        <v>0.37069999999999997</v>
      </c>
      <c r="S228">
        <v>0.1898</v>
      </c>
      <c r="T228">
        <v>0.2495</v>
      </c>
      <c r="U228">
        <v>0.82709999999999995</v>
      </c>
      <c r="V228">
        <v>0.86050000000000004</v>
      </c>
      <c r="W228">
        <v>0.88600000000000001</v>
      </c>
      <c r="X228">
        <v>0.84619999999999995</v>
      </c>
      <c r="Y228">
        <v>0.16270000000000001</v>
      </c>
      <c r="Z228">
        <v>0.19520000000000001</v>
      </c>
      <c r="AA228">
        <v>0.15909999999999999</v>
      </c>
      <c r="AB228">
        <v>0.67449999999999999</v>
      </c>
      <c r="AC228">
        <v>0.37790000000000001</v>
      </c>
      <c r="AD228">
        <v>0.50090000000000001</v>
      </c>
      <c r="AE228">
        <v>0.47010000000000002</v>
      </c>
      <c r="AF228">
        <v>0.3851</v>
      </c>
      <c r="AG228">
        <v>0.37609999999999999</v>
      </c>
      <c r="AH228">
        <v>0.42309999999999998</v>
      </c>
      <c r="AI228">
        <v>0.36699999999999999</v>
      </c>
      <c r="AJ228">
        <v>0.99629999999999996</v>
      </c>
      <c r="AK228">
        <v>0.96020000000000005</v>
      </c>
      <c r="AL228">
        <v>0</v>
      </c>
      <c r="AM228">
        <v>0</v>
      </c>
      <c r="AN228">
        <v>0.21379999999999999</v>
      </c>
      <c r="AO228">
        <v>0.32250000000000001</v>
      </c>
      <c r="AP228">
        <v>0</v>
      </c>
      <c r="AQ228">
        <v>0.1762</v>
      </c>
      <c r="AR228">
        <v>0.4713</v>
      </c>
      <c r="AS228">
        <v>0.1431</v>
      </c>
      <c r="AT228">
        <v>0.42399999999999999</v>
      </c>
      <c r="AU228">
        <v>0.2112</v>
      </c>
      <c r="AV228">
        <v>0.35510000000000003</v>
      </c>
      <c r="AW228">
        <v>0.32140000000000002</v>
      </c>
      <c r="AX228">
        <v>0</v>
      </c>
      <c r="AY228">
        <v>0</v>
      </c>
      <c r="AZ228">
        <v>0.62050000000000005</v>
      </c>
      <c r="BA228">
        <v>0.6341</v>
      </c>
      <c r="BB228">
        <v>0.47089999999999999</v>
      </c>
      <c r="BC228">
        <v>0.69850000000000001</v>
      </c>
      <c r="BD228">
        <v>0.48630000000000001</v>
      </c>
      <c r="BE228">
        <v>0.50990000000000002</v>
      </c>
      <c r="BF228">
        <v>0.50270000000000004</v>
      </c>
      <c r="BG228">
        <v>0.5444</v>
      </c>
      <c r="BH228">
        <v>0.78759999999999997</v>
      </c>
      <c r="BI228">
        <v>0.2014</v>
      </c>
      <c r="BJ228" s="13">
        <v>0.1343</v>
      </c>
      <c r="BK228" s="13">
        <v>0.14149999999999999</v>
      </c>
      <c r="BL228">
        <v>0</v>
      </c>
    </row>
    <row r="229" spans="2:64" ht="15.75" customHeight="1">
      <c r="B229" t="s">
        <v>879</v>
      </c>
      <c r="C229">
        <v>0.97450000000000003</v>
      </c>
      <c r="D229">
        <v>0.97270000000000001</v>
      </c>
      <c r="E229">
        <v>5.2600000000000001E-2</v>
      </c>
      <c r="F229">
        <v>0.39419999999999999</v>
      </c>
      <c r="G229">
        <v>0.443</v>
      </c>
      <c r="H229">
        <v>0.49540000000000001</v>
      </c>
      <c r="I229">
        <v>0.43580000000000002</v>
      </c>
      <c r="J229">
        <v>0.56410000000000005</v>
      </c>
      <c r="K229">
        <v>0.3725</v>
      </c>
      <c r="L229">
        <v>0.30740000000000001</v>
      </c>
      <c r="M229">
        <v>0.6925</v>
      </c>
      <c r="N229">
        <v>0.39240000000000003</v>
      </c>
      <c r="O229">
        <v>0.3236</v>
      </c>
      <c r="P229">
        <v>0.67630000000000001</v>
      </c>
      <c r="Q229">
        <v>0.45379999999999998</v>
      </c>
      <c r="R229">
        <v>0.50270000000000004</v>
      </c>
      <c r="S229">
        <v>0.3417</v>
      </c>
      <c r="T229">
        <v>0.38329999999999997</v>
      </c>
      <c r="U229">
        <v>0.99250000000000005</v>
      </c>
      <c r="V229">
        <v>0.78620000000000001</v>
      </c>
      <c r="W229">
        <v>0.18079999999999999</v>
      </c>
      <c r="X229">
        <v>0.53159999999999996</v>
      </c>
      <c r="Y229">
        <v>0.33450000000000002</v>
      </c>
      <c r="Z229">
        <v>0.33450000000000002</v>
      </c>
      <c r="AA229">
        <v>0.38869999999999999</v>
      </c>
      <c r="AB229">
        <v>0.29470000000000002</v>
      </c>
      <c r="AC229">
        <v>0.72689999999999999</v>
      </c>
      <c r="AD229">
        <v>0.26029999999999998</v>
      </c>
      <c r="AE229">
        <v>0.31819999999999998</v>
      </c>
      <c r="AF229">
        <v>0.41589999999999999</v>
      </c>
      <c r="AG229">
        <v>0.49180000000000001</v>
      </c>
      <c r="AH229">
        <v>0.35620000000000002</v>
      </c>
      <c r="AI229">
        <v>0.29289999999999999</v>
      </c>
      <c r="AJ229">
        <v>0.41949999999999998</v>
      </c>
      <c r="AK229">
        <v>0.311</v>
      </c>
      <c r="AL229">
        <v>0.33700000000000002</v>
      </c>
      <c r="AM229">
        <v>0.46889999999999998</v>
      </c>
      <c r="AN229">
        <v>0.4859</v>
      </c>
      <c r="AO229">
        <v>0.40450000000000003</v>
      </c>
      <c r="AP229">
        <v>0.58189999999999997</v>
      </c>
      <c r="AQ229">
        <v>0.52680000000000005</v>
      </c>
      <c r="AR229">
        <v>0.44080000000000003</v>
      </c>
      <c r="AS229">
        <v>0.66290000000000004</v>
      </c>
      <c r="AT229">
        <v>0.95</v>
      </c>
      <c r="AU229">
        <v>0.66910000000000003</v>
      </c>
      <c r="AV229">
        <v>0.79620000000000002</v>
      </c>
      <c r="AW229">
        <v>5.79E-2</v>
      </c>
      <c r="AX229">
        <v>0</v>
      </c>
      <c r="AY229">
        <v>0</v>
      </c>
      <c r="AZ229">
        <v>0.36259999999999998</v>
      </c>
      <c r="BA229">
        <v>0.43709999999999999</v>
      </c>
      <c r="BB229">
        <v>0.46150000000000002</v>
      </c>
      <c r="BC229">
        <v>0.96499999999999997</v>
      </c>
      <c r="BD229">
        <v>0.58250000000000002</v>
      </c>
      <c r="BE229">
        <v>0.66959999999999997</v>
      </c>
      <c r="BF229">
        <v>0.59519999999999995</v>
      </c>
      <c r="BG229">
        <v>0.70230000000000004</v>
      </c>
      <c r="BH229">
        <v>0.97640000000000005</v>
      </c>
      <c r="BI229">
        <v>0.95820000000000005</v>
      </c>
      <c r="BJ229" s="13">
        <v>0.84930000000000005</v>
      </c>
      <c r="BK229" s="13">
        <v>0.28310000000000002</v>
      </c>
      <c r="BL229">
        <v>0</v>
      </c>
    </row>
    <row r="230" spans="2:64" ht="15.75" customHeight="1">
      <c r="B230" t="s">
        <v>880</v>
      </c>
      <c r="C230">
        <v>0.89290000000000003</v>
      </c>
      <c r="D230">
        <v>0.75860000000000005</v>
      </c>
      <c r="E230">
        <v>0.127</v>
      </c>
      <c r="F230">
        <v>0.69069999999999998</v>
      </c>
      <c r="G230">
        <v>0.53339999999999999</v>
      </c>
      <c r="H230">
        <v>0.47189999999999999</v>
      </c>
      <c r="I230">
        <v>0.60029999999999994</v>
      </c>
      <c r="J230">
        <v>0.39960000000000001</v>
      </c>
      <c r="K230">
        <v>0.53520000000000001</v>
      </c>
      <c r="L230">
        <v>0.58950000000000002</v>
      </c>
      <c r="M230">
        <v>0.41039999999999999</v>
      </c>
      <c r="N230">
        <v>0.56779999999999997</v>
      </c>
      <c r="O230">
        <v>0.57140000000000002</v>
      </c>
      <c r="P230">
        <v>0.42849999999999999</v>
      </c>
      <c r="Q230">
        <v>0.5171</v>
      </c>
      <c r="R230">
        <v>0.39419999999999999</v>
      </c>
      <c r="S230">
        <v>0.3417</v>
      </c>
      <c r="T230">
        <v>0.39600000000000002</v>
      </c>
      <c r="U230">
        <v>0.9758</v>
      </c>
      <c r="V230">
        <v>0.86980000000000002</v>
      </c>
      <c r="W230">
        <v>0.88600000000000001</v>
      </c>
      <c r="X230">
        <v>0.88780000000000003</v>
      </c>
      <c r="Y230">
        <v>0.2893</v>
      </c>
      <c r="Z230">
        <v>0.53520000000000001</v>
      </c>
      <c r="AA230">
        <v>0.30919999999999997</v>
      </c>
      <c r="AB230">
        <v>0.15909999999999999</v>
      </c>
      <c r="AC230">
        <v>0.40500000000000003</v>
      </c>
      <c r="AD230">
        <v>0.12470000000000001</v>
      </c>
      <c r="AE230">
        <v>0.23860000000000001</v>
      </c>
      <c r="AF230">
        <v>0.43030000000000002</v>
      </c>
      <c r="AG230">
        <v>0.36159999999999998</v>
      </c>
      <c r="AH230">
        <v>0.311</v>
      </c>
      <c r="AI230">
        <v>0.70340000000000003</v>
      </c>
      <c r="AJ230">
        <v>0.45200000000000001</v>
      </c>
      <c r="AK230">
        <v>0.54790000000000005</v>
      </c>
      <c r="AL230">
        <v>0</v>
      </c>
      <c r="AM230">
        <v>0</v>
      </c>
      <c r="AN230">
        <v>5.62E-2</v>
      </c>
      <c r="AO230">
        <v>0.13739999999999999</v>
      </c>
      <c r="AP230">
        <v>0</v>
      </c>
      <c r="AQ230">
        <v>0.47699999999999998</v>
      </c>
      <c r="AR230">
        <v>0.33960000000000001</v>
      </c>
      <c r="AS230">
        <v>0.53100000000000003</v>
      </c>
      <c r="AT230">
        <v>0.6351</v>
      </c>
      <c r="AU230">
        <v>0.57189999999999996</v>
      </c>
      <c r="AV230">
        <v>0.72889999999999999</v>
      </c>
      <c r="AW230">
        <v>0.6</v>
      </c>
      <c r="AX230">
        <v>0</v>
      </c>
      <c r="AY230">
        <v>0</v>
      </c>
      <c r="AZ230">
        <v>0.34760000000000002</v>
      </c>
      <c r="BA230" t="e">
        <v>#N/A</v>
      </c>
      <c r="BB230" t="e">
        <v>#N/A</v>
      </c>
      <c r="BC230">
        <v>0.4632</v>
      </c>
      <c r="BD230">
        <v>0.3085</v>
      </c>
      <c r="BE230">
        <v>0.82030000000000003</v>
      </c>
      <c r="BF230">
        <v>0.88739999999999997</v>
      </c>
      <c r="BG230">
        <v>0.1343</v>
      </c>
      <c r="BH230">
        <v>0.72409999999999997</v>
      </c>
      <c r="BI230">
        <v>0.66600000000000004</v>
      </c>
      <c r="BJ230" s="13">
        <v>0.57709999999999995</v>
      </c>
      <c r="BK230" s="13">
        <v>0.28849999999999998</v>
      </c>
      <c r="BL230">
        <v>0</v>
      </c>
    </row>
    <row r="231" spans="2:64" ht="15.75" customHeight="1">
      <c r="B231" t="s">
        <v>881</v>
      </c>
      <c r="C231">
        <v>0.95640000000000003</v>
      </c>
      <c r="D231">
        <v>1.8100000000000002E-2</v>
      </c>
      <c r="E231">
        <v>3.5999999999999999E-3</v>
      </c>
      <c r="F231">
        <v>0.45750000000000002</v>
      </c>
      <c r="G231">
        <v>0.56779999999999997</v>
      </c>
      <c r="H231">
        <v>0.1066</v>
      </c>
      <c r="I231">
        <v>0.77029999999999998</v>
      </c>
      <c r="J231">
        <v>0.2296</v>
      </c>
      <c r="K231">
        <v>0.21329999999999999</v>
      </c>
      <c r="L231">
        <v>0.79020000000000001</v>
      </c>
      <c r="M231">
        <v>0.2097</v>
      </c>
      <c r="N231">
        <v>0.20610000000000001</v>
      </c>
      <c r="O231">
        <v>0.80649999999999999</v>
      </c>
      <c r="P231">
        <v>0.19339999999999999</v>
      </c>
      <c r="Q231">
        <v>0.1699</v>
      </c>
      <c r="R231">
        <v>0.19520000000000001</v>
      </c>
      <c r="S231">
        <v>0.1898</v>
      </c>
      <c r="T231">
        <v>9.9400000000000002E-2</v>
      </c>
      <c r="U231">
        <v>0.65239999999999998</v>
      </c>
      <c r="V231">
        <v>0.14119999999999999</v>
      </c>
      <c r="W231">
        <v>0.88600000000000001</v>
      </c>
      <c r="X231">
        <v>0.92759999999999998</v>
      </c>
      <c r="Y231">
        <v>3.7900000000000003E-2</v>
      </c>
      <c r="Z231">
        <v>3.7900000000000003E-2</v>
      </c>
      <c r="AA231">
        <v>3.61E-2</v>
      </c>
      <c r="AB231">
        <v>0.84079999999999999</v>
      </c>
      <c r="AC231">
        <v>2.7099999999999999E-2</v>
      </c>
      <c r="AD231">
        <v>0.26029999999999998</v>
      </c>
      <c r="AE231">
        <v>0.12470000000000001</v>
      </c>
      <c r="AF231">
        <v>6.5000000000000002E-2</v>
      </c>
      <c r="AG231">
        <v>3.4299999999999997E-2</v>
      </c>
      <c r="AH231">
        <v>0.1084</v>
      </c>
      <c r="AI231">
        <v>0.4864</v>
      </c>
      <c r="AJ231">
        <v>0.69430000000000003</v>
      </c>
      <c r="AK231">
        <v>0.49180000000000001</v>
      </c>
      <c r="AL231">
        <v>0</v>
      </c>
      <c r="AM231">
        <v>0</v>
      </c>
      <c r="AN231">
        <v>0.1857</v>
      </c>
      <c r="AO231">
        <v>0</v>
      </c>
      <c r="AP231">
        <v>0.41049999999999998</v>
      </c>
      <c r="AQ231">
        <v>0.40799999999999997</v>
      </c>
      <c r="AR231">
        <v>0.34539999999999998</v>
      </c>
      <c r="AS231">
        <v>0.63080000000000003</v>
      </c>
      <c r="AT231">
        <v>0.74619999999999997</v>
      </c>
      <c r="AU231">
        <v>0.88970000000000005</v>
      </c>
      <c r="AV231">
        <v>0.98499999999999999</v>
      </c>
      <c r="AW231">
        <v>0.58130000000000004</v>
      </c>
      <c r="AX231">
        <v>0</v>
      </c>
      <c r="AY231">
        <v>0</v>
      </c>
      <c r="AZ231">
        <v>0</v>
      </c>
      <c r="BA231">
        <v>0.13880000000000001</v>
      </c>
      <c r="BB231">
        <v>0.1575</v>
      </c>
      <c r="BC231">
        <v>9.3700000000000006E-2</v>
      </c>
      <c r="BD231">
        <v>0.17050000000000001</v>
      </c>
      <c r="BE231">
        <v>0.27760000000000001</v>
      </c>
      <c r="BF231">
        <v>0.4083</v>
      </c>
      <c r="BG231">
        <v>8.3400000000000002E-2</v>
      </c>
      <c r="BH231">
        <v>1.9900000000000001E-2</v>
      </c>
      <c r="BI231">
        <v>0.64059999999999995</v>
      </c>
      <c r="BJ231" s="13">
        <v>0.86019999999999996</v>
      </c>
      <c r="BK231" s="13">
        <v>0.38109999999999999</v>
      </c>
      <c r="BL231">
        <v>0</v>
      </c>
    </row>
    <row r="232" spans="2:64" ht="15.75" customHeight="1">
      <c r="B232" t="s">
        <v>882</v>
      </c>
      <c r="C232">
        <v>0.89649999999999996</v>
      </c>
      <c r="D232">
        <v>0.55169999999999997</v>
      </c>
      <c r="E232">
        <v>7.8E-2</v>
      </c>
      <c r="F232">
        <v>0.51349999999999996</v>
      </c>
      <c r="G232">
        <v>0.75760000000000005</v>
      </c>
      <c r="H232">
        <v>0.1157</v>
      </c>
      <c r="I232">
        <v>0.75580000000000003</v>
      </c>
      <c r="J232">
        <v>0.24410000000000001</v>
      </c>
      <c r="K232">
        <v>0.1862</v>
      </c>
      <c r="L232">
        <v>0.8155</v>
      </c>
      <c r="M232">
        <v>0.18440000000000001</v>
      </c>
      <c r="N232">
        <v>0.2278</v>
      </c>
      <c r="O232">
        <v>0.83</v>
      </c>
      <c r="P232">
        <v>0.1699</v>
      </c>
      <c r="Q232">
        <v>0.25669999999999998</v>
      </c>
      <c r="R232">
        <v>0.20430000000000001</v>
      </c>
      <c r="S232">
        <v>5.7799999999999997E-2</v>
      </c>
      <c r="T232">
        <v>9.7600000000000006E-2</v>
      </c>
      <c r="U232">
        <v>0.45350000000000001</v>
      </c>
      <c r="V232">
        <v>0.14680000000000001</v>
      </c>
      <c r="W232">
        <v>0.46829999999999999</v>
      </c>
      <c r="X232">
        <v>0.98370000000000002</v>
      </c>
      <c r="Y232">
        <v>3.61E-2</v>
      </c>
      <c r="Z232">
        <v>3.9699999999999999E-2</v>
      </c>
      <c r="AA232">
        <v>2.1600000000000001E-2</v>
      </c>
      <c r="AB232">
        <v>0.67449999999999999</v>
      </c>
      <c r="AC232">
        <v>3.61E-2</v>
      </c>
      <c r="AD232">
        <v>0.2079</v>
      </c>
      <c r="AE232">
        <v>0.13919999999999999</v>
      </c>
      <c r="AF232">
        <v>0.1012</v>
      </c>
      <c r="AG232">
        <v>4.1500000000000002E-2</v>
      </c>
      <c r="AH232">
        <v>0.13919999999999999</v>
      </c>
      <c r="AI232">
        <v>0.49359999999999998</v>
      </c>
      <c r="AJ232">
        <v>0.7974</v>
      </c>
      <c r="AK232">
        <v>0.58040000000000003</v>
      </c>
      <c r="AL232">
        <v>0</v>
      </c>
      <c r="AM232">
        <v>0</v>
      </c>
      <c r="AN232">
        <v>8.8099999999999998E-2</v>
      </c>
      <c r="AO232">
        <v>0.1641</v>
      </c>
      <c r="AP232">
        <v>0</v>
      </c>
      <c r="AQ232">
        <v>0.1053</v>
      </c>
      <c r="AR232">
        <v>0</v>
      </c>
      <c r="AS232">
        <v>0.39350000000000002</v>
      </c>
      <c r="AT232">
        <v>0.76849999999999996</v>
      </c>
      <c r="AU232">
        <v>0.55510000000000004</v>
      </c>
      <c r="AV232">
        <v>0.50090000000000001</v>
      </c>
      <c r="AW232">
        <v>0.32890000000000003</v>
      </c>
      <c r="AX232">
        <v>0</v>
      </c>
      <c r="AY232">
        <v>0</v>
      </c>
      <c r="AZ232">
        <v>0.25979999999999998</v>
      </c>
      <c r="BA232">
        <v>0.41460000000000002</v>
      </c>
      <c r="BB232">
        <v>6.1899999999999997E-2</v>
      </c>
      <c r="BC232">
        <v>0.11020000000000001</v>
      </c>
      <c r="BD232">
        <v>0.11609999999999999</v>
      </c>
      <c r="BE232">
        <v>0.57350000000000001</v>
      </c>
      <c r="BF232">
        <v>0.52810000000000001</v>
      </c>
      <c r="BG232">
        <v>0.5716</v>
      </c>
      <c r="BH232">
        <v>0.56069999999999998</v>
      </c>
      <c r="BI232">
        <v>0.4446</v>
      </c>
      <c r="BJ232" s="13">
        <v>0.44280000000000003</v>
      </c>
      <c r="BK232" s="13">
        <v>0.1651</v>
      </c>
      <c r="BL232">
        <v>0</v>
      </c>
    </row>
    <row r="233" spans="2:64" ht="15.75" customHeight="1">
      <c r="B233" t="s">
        <v>883</v>
      </c>
      <c r="C233">
        <v>0.72950000000000004</v>
      </c>
      <c r="D233">
        <v>0.39200000000000002</v>
      </c>
      <c r="E233">
        <v>0.21049999999999999</v>
      </c>
      <c r="F233">
        <v>0.32729999999999998</v>
      </c>
      <c r="G233">
        <v>0.52070000000000005</v>
      </c>
      <c r="H233">
        <v>0.14280000000000001</v>
      </c>
      <c r="I233">
        <v>0.83720000000000006</v>
      </c>
      <c r="J233">
        <v>0.16270000000000001</v>
      </c>
      <c r="K233">
        <v>6.3200000000000006E-2</v>
      </c>
      <c r="L233">
        <v>0.82450000000000001</v>
      </c>
      <c r="M233">
        <v>0.1754</v>
      </c>
      <c r="N233">
        <v>0.11210000000000001</v>
      </c>
      <c r="O233">
        <v>0.82820000000000005</v>
      </c>
      <c r="P233">
        <v>0.17169999999999999</v>
      </c>
      <c r="Q233">
        <v>0.16270000000000001</v>
      </c>
      <c r="R233">
        <v>0.1754</v>
      </c>
      <c r="S233">
        <v>0.1898</v>
      </c>
      <c r="T233">
        <v>2.8899999999999999E-2</v>
      </c>
      <c r="U233">
        <v>0.47949999999999998</v>
      </c>
      <c r="V233">
        <v>0.37359999999999999</v>
      </c>
      <c r="W233">
        <v>0.62560000000000004</v>
      </c>
      <c r="X233">
        <v>0.98550000000000004</v>
      </c>
      <c r="Y233">
        <v>1.9800000000000002E-2</v>
      </c>
      <c r="Z233">
        <v>1.9800000000000002E-2</v>
      </c>
      <c r="AA233">
        <v>1.7999999999999999E-2</v>
      </c>
      <c r="AB233">
        <v>0.89690000000000003</v>
      </c>
      <c r="AC233">
        <v>3.61E-2</v>
      </c>
      <c r="AD233">
        <v>0.31819999999999998</v>
      </c>
      <c r="AE233">
        <v>0.18079999999999999</v>
      </c>
      <c r="AF233">
        <v>4.5199999999999997E-2</v>
      </c>
      <c r="AG233">
        <v>3.9699999999999999E-2</v>
      </c>
      <c r="AH233">
        <v>0.1283</v>
      </c>
      <c r="AI233">
        <v>0.72509999999999997</v>
      </c>
      <c r="AJ233">
        <v>0.9204</v>
      </c>
      <c r="AK233">
        <v>0.81369999999999998</v>
      </c>
      <c r="AL233">
        <v>0</v>
      </c>
      <c r="AM233">
        <v>0</v>
      </c>
      <c r="AN233">
        <v>0</v>
      </c>
      <c r="AO233">
        <v>0</v>
      </c>
      <c r="AP233">
        <v>0</v>
      </c>
      <c r="AQ233">
        <v>1.14E-2</v>
      </c>
      <c r="AR233">
        <v>0</v>
      </c>
      <c r="AS233">
        <v>0.13739999999999999</v>
      </c>
      <c r="AT233">
        <v>0.7722</v>
      </c>
      <c r="AU233">
        <v>0.69710000000000005</v>
      </c>
      <c r="AV233">
        <v>0.18690000000000001</v>
      </c>
      <c r="AW233">
        <v>0.28029999999999999</v>
      </c>
      <c r="AX233">
        <v>0</v>
      </c>
      <c r="AY233">
        <v>0</v>
      </c>
      <c r="AZ233">
        <v>0.31209999999999999</v>
      </c>
      <c r="BA233">
        <v>0.68289999999999995</v>
      </c>
      <c r="BB233">
        <v>0.16880000000000001</v>
      </c>
      <c r="BC233">
        <v>0.1066</v>
      </c>
      <c r="BD233">
        <v>0.1215</v>
      </c>
      <c r="BE233">
        <v>0.17599999999999999</v>
      </c>
      <c r="BF233">
        <v>0.3049</v>
      </c>
      <c r="BG233">
        <v>9.98E-2</v>
      </c>
      <c r="BH233">
        <v>0.42459999999999998</v>
      </c>
      <c r="BI233">
        <v>0.17599999999999999</v>
      </c>
      <c r="BJ233" s="13">
        <v>0.18140000000000001</v>
      </c>
      <c r="BK233" s="13">
        <v>0.14879999999999999</v>
      </c>
      <c r="BL233">
        <v>0</v>
      </c>
    </row>
    <row r="234" spans="2:64" ht="15.75" customHeight="1">
      <c r="B234" t="s">
        <v>884</v>
      </c>
      <c r="C234">
        <v>0.70779999999999998</v>
      </c>
      <c r="D234">
        <v>0.80940000000000001</v>
      </c>
      <c r="E234">
        <v>0.54620000000000002</v>
      </c>
      <c r="F234">
        <v>0.34899999999999998</v>
      </c>
      <c r="G234">
        <v>0.5877</v>
      </c>
      <c r="H234">
        <v>0.13009999999999999</v>
      </c>
      <c r="I234">
        <v>0.92220000000000002</v>
      </c>
      <c r="J234">
        <v>7.7700000000000005E-2</v>
      </c>
      <c r="K234">
        <v>0.1157</v>
      </c>
      <c r="L234">
        <v>0.91500000000000004</v>
      </c>
      <c r="M234">
        <v>8.4900000000000003E-2</v>
      </c>
      <c r="N234">
        <v>0.23319999999999999</v>
      </c>
      <c r="O234">
        <v>0.9204</v>
      </c>
      <c r="P234">
        <v>7.9500000000000001E-2</v>
      </c>
      <c r="Q234">
        <v>0.26400000000000001</v>
      </c>
      <c r="R234">
        <v>0.15</v>
      </c>
      <c r="S234">
        <v>5.7799999999999997E-2</v>
      </c>
      <c r="T234">
        <v>7.9500000000000001E-2</v>
      </c>
      <c r="U234">
        <v>0.4758</v>
      </c>
      <c r="V234">
        <v>0.37540000000000001</v>
      </c>
      <c r="W234">
        <v>0.1681</v>
      </c>
      <c r="X234">
        <v>0.98909999999999998</v>
      </c>
      <c r="Y234">
        <v>3.0700000000000002E-2</v>
      </c>
      <c r="Z234">
        <v>5.7799999999999997E-2</v>
      </c>
      <c r="AA234">
        <v>2.7099999999999999E-2</v>
      </c>
      <c r="AB234">
        <v>0.9204</v>
      </c>
      <c r="AC234">
        <v>0.13200000000000001</v>
      </c>
      <c r="AD234">
        <v>0.41770000000000002</v>
      </c>
      <c r="AE234">
        <v>0.28570000000000001</v>
      </c>
      <c r="AF234">
        <v>0.1012</v>
      </c>
      <c r="AG234">
        <v>0.1157</v>
      </c>
      <c r="AH234">
        <v>0.20250000000000001</v>
      </c>
      <c r="AI234">
        <v>0.43759999999999999</v>
      </c>
      <c r="AJ234">
        <v>0.36159999999999998</v>
      </c>
      <c r="AK234">
        <v>0.34899999999999998</v>
      </c>
      <c r="AL234">
        <v>0</v>
      </c>
      <c r="AM234">
        <v>0</v>
      </c>
      <c r="AN234">
        <v>6.1899999999999997E-2</v>
      </c>
      <c r="AO234">
        <v>0.13539999999999999</v>
      </c>
      <c r="AP234">
        <v>0</v>
      </c>
      <c r="AQ234">
        <v>2.6800000000000001E-2</v>
      </c>
      <c r="AR234">
        <v>0</v>
      </c>
      <c r="AS234">
        <v>0.47639999999999999</v>
      </c>
      <c r="AT234">
        <v>0.73699999999999999</v>
      </c>
      <c r="AU234">
        <v>0.48220000000000002</v>
      </c>
      <c r="AV234">
        <v>2.6100000000000002E-2</v>
      </c>
      <c r="AW234">
        <v>0.58689999999999998</v>
      </c>
      <c r="AX234">
        <v>0</v>
      </c>
      <c r="AY234">
        <v>0</v>
      </c>
      <c r="AZ234">
        <v>0</v>
      </c>
      <c r="BA234">
        <v>0.65100000000000002</v>
      </c>
      <c r="BB234">
        <v>0.15379999999999999</v>
      </c>
      <c r="BC234">
        <v>0.1341</v>
      </c>
      <c r="BD234">
        <v>0.12520000000000001</v>
      </c>
      <c r="BE234">
        <v>0.39200000000000002</v>
      </c>
      <c r="BF234">
        <v>0.38109999999999999</v>
      </c>
      <c r="BG234">
        <v>0.499</v>
      </c>
      <c r="BH234">
        <v>0.82389999999999997</v>
      </c>
      <c r="BI234">
        <v>0.441</v>
      </c>
      <c r="BJ234" s="13">
        <v>0.31759999999999999</v>
      </c>
      <c r="BK234" s="13">
        <v>0.2722</v>
      </c>
      <c r="BL234">
        <v>0</v>
      </c>
    </row>
    <row r="235" spans="2:64" ht="15.75" customHeight="1">
      <c r="B235" t="s">
        <v>885</v>
      </c>
      <c r="C235">
        <v>0.28129999999999999</v>
      </c>
      <c r="D235">
        <v>7.1999999999999998E-3</v>
      </c>
      <c r="E235">
        <v>0.14699999999999999</v>
      </c>
      <c r="F235">
        <v>0.13009999999999999</v>
      </c>
      <c r="G235">
        <v>0.24229999999999999</v>
      </c>
      <c r="H235">
        <v>0.1482</v>
      </c>
      <c r="I235">
        <v>0.9385</v>
      </c>
      <c r="J235">
        <v>6.1400000000000003E-2</v>
      </c>
      <c r="K235">
        <v>6.1400000000000003E-2</v>
      </c>
      <c r="L235">
        <v>0.88060000000000005</v>
      </c>
      <c r="M235">
        <v>0.1193</v>
      </c>
      <c r="N235">
        <v>0.17169999999999999</v>
      </c>
      <c r="O235">
        <v>0.89870000000000005</v>
      </c>
      <c r="P235">
        <v>0.1012</v>
      </c>
      <c r="Q235">
        <v>0.13739999999999999</v>
      </c>
      <c r="R235">
        <v>8.8599999999999998E-2</v>
      </c>
      <c r="S235">
        <v>0.1898</v>
      </c>
      <c r="T235">
        <v>2.35E-2</v>
      </c>
      <c r="U235">
        <v>2.7799999999999998E-2</v>
      </c>
      <c r="V235">
        <v>2.23E-2</v>
      </c>
      <c r="W235">
        <v>0.1681</v>
      </c>
      <c r="X235">
        <v>0.9819</v>
      </c>
      <c r="Y235">
        <v>2.1600000000000001E-2</v>
      </c>
      <c r="Z235">
        <v>2.35E-2</v>
      </c>
      <c r="AA235">
        <v>1.9800000000000002E-2</v>
      </c>
      <c r="AB235">
        <v>0.98009999999999997</v>
      </c>
      <c r="AC235">
        <v>8.6699999999999999E-2</v>
      </c>
      <c r="AD235">
        <v>0.58399999999999996</v>
      </c>
      <c r="AE235">
        <v>0.31819999999999998</v>
      </c>
      <c r="AF235">
        <v>4.5199999999999997E-2</v>
      </c>
      <c r="AG235">
        <v>9.9400000000000002E-2</v>
      </c>
      <c r="AH235">
        <v>0.20250000000000001</v>
      </c>
      <c r="AI235">
        <v>0.5081</v>
      </c>
      <c r="AJ235">
        <v>0.4249</v>
      </c>
      <c r="AK235">
        <v>0.40860000000000002</v>
      </c>
      <c r="AL235">
        <v>0</v>
      </c>
      <c r="AM235">
        <v>0</v>
      </c>
      <c r="AN235">
        <v>0</v>
      </c>
      <c r="AO235">
        <v>0</v>
      </c>
      <c r="AP235">
        <v>0</v>
      </c>
      <c r="AQ235">
        <v>0.29499999999999998</v>
      </c>
      <c r="AR235">
        <v>0</v>
      </c>
      <c r="AS235">
        <v>0.55930000000000002</v>
      </c>
      <c r="AT235">
        <v>0.4481</v>
      </c>
      <c r="AU235">
        <v>0.72709999999999997</v>
      </c>
      <c r="AV235">
        <v>0.55510000000000004</v>
      </c>
      <c r="AW235">
        <v>0.60740000000000005</v>
      </c>
      <c r="AX235">
        <v>0</v>
      </c>
      <c r="AY235">
        <v>0</v>
      </c>
      <c r="AZ235">
        <v>0.90090000000000003</v>
      </c>
      <c r="BA235">
        <v>0.36580000000000001</v>
      </c>
      <c r="BB235">
        <v>0.58720000000000006</v>
      </c>
      <c r="BC235">
        <v>8.6300000000000002E-2</v>
      </c>
      <c r="BD235">
        <v>0.18509999999999999</v>
      </c>
      <c r="BE235">
        <v>0.1978</v>
      </c>
      <c r="BF235">
        <v>0.28670000000000001</v>
      </c>
      <c r="BG235">
        <v>0.2268</v>
      </c>
      <c r="BH235">
        <v>1.6299999999999999E-2</v>
      </c>
      <c r="BI235">
        <v>0.67330000000000001</v>
      </c>
      <c r="BJ235" s="13">
        <v>0.89470000000000005</v>
      </c>
      <c r="BK235" s="13">
        <v>0.93100000000000005</v>
      </c>
      <c r="BL235">
        <v>0</v>
      </c>
    </row>
    <row r="236" spans="2:64" ht="15.75" customHeight="1">
      <c r="B236" t="s">
        <v>886</v>
      </c>
      <c r="C236">
        <v>0.61880000000000002</v>
      </c>
      <c r="D236">
        <v>0.79120000000000001</v>
      </c>
      <c r="E236">
        <v>0.68779999999999997</v>
      </c>
      <c r="F236">
        <v>0.27839999999999998</v>
      </c>
      <c r="G236">
        <v>0.20430000000000001</v>
      </c>
      <c r="H236">
        <v>0.44119999999999998</v>
      </c>
      <c r="I236">
        <v>0.80469999999999997</v>
      </c>
      <c r="J236">
        <v>0.19520000000000001</v>
      </c>
      <c r="K236">
        <v>0.36880000000000002</v>
      </c>
      <c r="L236">
        <v>0.75219999999999998</v>
      </c>
      <c r="M236">
        <v>0.2477</v>
      </c>
      <c r="N236">
        <v>0.3725</v>
      </c>
      <c r="O236">
        <v>0.79920000000000002</v>
      </c>
      <c r="P236">
        <v>0.20069999999999999</v>
      </c>
      <c r="Q236">
        <v>0.2893</v>
      </c>
      <c r="R236">
        <v>0.27660000000000001</v>
      </c>
      <c r="S236">
        <v>0.3417</v>
      </c>
      <c r="T236">
        <v>0.45929999999999999</v>
      </c>
      <c r="U236">
        <v>0.17649999999999999</v>
      </c>
      <c r="V236">
        <v>0.13750000000000001</v>
      </c>
      <c r="W236">
        <v>0.61299999999999999</v>
      </c>
      <c r="X236">
        <v>0.94750000000000001</v>
      </c>
      <c r="Y236">
        <v>4.7E-2</v>
      </c>
      <c r="Z236">
        <v>2.53E-2</v>
      </c>
      <c r="AA236">
        <v>6.5000000000000002E-2</v>
      </c>
      <c r="AB236">
        <v>0.78480000000000005</v>
      </c>
      <c r="AC236">
        <v>0.34899999999999998</v>
      </c>
      <c r="AD236">
        <v>0.58399999999999996</v>
      </c>
      <c r="AE236">
        <v>0.60029999999999994</v>
      </c>
      <c r="AF236">
        <v>0.37069999999999997</v>
      </c>
      <c r="AG236">
        <v>0.3327</v>
      </c>
      <c r="AH236">
        <v>0.4032</v>
      </c>
      <c r="AI236">
        <v>1.8E-3</v>
      </c>
      <c r="AJ236">
        <v>1.8E-3</v>
      </c>
      <c r="AK236">
        <v>1.8E-3</v>
      </c>
      <c r="AL236">
        <v>0</v>
      </c>
      <c r="AM236">
        <v>0</v>
      </c>
      <c r="AN236">
        <v>0.2026</v>
      </c>
      <c r="AO236">
        <v>0.2843</v>
      </c>
      <c r="AP236">
        <v>0.2165</v>
      </c>
      <c r="AQ236">
        <v>5.74E-2</v>
      </c>
      <c r="AR236">
        <v>0</v>
      </c>
      <c r="AS236">
        <v>5.2699999999999997E-2</v>
      </c>
      <c r="AT236">
        <v>0.55179999999999996</v>
      </c>
      <c r="AU236">
        <v>0.4355</v>
      </c>
      <c r="AV236">
        <v>0.53269999999999995</v>
      </c>
      <c r="AW236">
        <v>0.80559999999999998</v>
      </c>
      <c r="AX236">
        <v>0</v>
      </c>
      <c r="AY236">
        <v>0</v>
      </c>
      <c r="AZ236">
        <v>0.59619999999999995</v>
      </c>
      <c r="BA236">
        <v>0.38829999999999998</v>
      </c>
      <c r="BB236">
        <v>0.25140000000000001</v>
      </c>
      <c r="BC236">
        <v>0.25</v>
      </c>
      <c r="BD236">
        <v>0.17419999999999999</v>
      </c>
      <c r="BE236">
        <v>0.62970000000000004</v>
      </c>
      <c r="BF236">
        <v>0.4773</v>
      </c>
      <c r="BG236">
        <v>0.81120000000000003</v>
      </c>
      <c r="BH236">
        <v>0.83120000000000005</v>
      </c>
      <c r="BI236">
        <v>0.26860000000000001</v>
      </c>
      <c r="BJ236" s="13">
        <v>0.1905</v>
      </c>
      <c r="BK236" s="13">
        <v>0.18509999999999999</v>
      </c>
      <c r="BL236">
        <v>0.71319999999999995</v>
      </c>
    </row>
    <row r="237" spans="2:64" ht="15.75" customHeight="1">
      <c r="B237" t="s">
        <v>887</v>
      </c>
      <c r="C237">
        <v>0.28849999999999998</v>
      </c>
      <c r="D237">
        <v>0.1197</v>
      </c>
      <c r="E237">
        <v>0.37019999999999997</v>
      </c>
      <c r="F237">
        <v>0.21879999999999999</v>
      </c>
      <c r="G237">
        <v>0.4032</v>
      </c>
      <c r="H237">
        <v>1.8E-3</v>
      </c>
      <c r="I237">
        <v>0.9728</v>
      </c>
      <c r="J237">
        <v>2.7099999999999999E-2</v>
      </c>
      <c r="K237">
        <v>9.4E-2</v>
      </c>
      <c r="L237">
        <v>0.97099999999999997</v>
      </c>
      <c r="M237">
        <v>2.8899999999999999E-2</v>
      </c>
      <c r="N237">
        <v>8.1299999999999997E-2</v>
      </c>
      <c r="O237">
        <v>0.96560000000000001</v>
      </c>
      <c r="P237">
        <v>3.4299999999999997E-2</v>
      </c>
      <c r="Q237">
        <v>0.1157</v>
      </c>
      <c r="R237">
        <v>8.3099999999999993E-2</v>
      </c>
      <c r="S237">
        <v>0.1898</v>
      </c>
      <c r="T237">
        <v>6.5000000000000002E-2</v>
      </c>
      <c r="U237">
        <v>9.8500000000000004E-2</v>
      </c>
      <c r="V237">
        <v>0.11890000000000001</v>
      </c>
      <c r="W237">
        <v>0.79559999999999997</v>
      </c>
      <c r="X237">
        <v>0.96199999999999997</v>
      </c>
      <c r="Y237">
        <v>3.9699999999999999E-2</v>
      </c>
      <c r="Z237">
        <v>1.44E-2</v>
      </c>
      <c r="AA237">
        <v>4.1500000000000002E-2</v>
      </c>
      <c r="AB237">
        <v>0.9728</v>
      </c>
      <c r="AC237">
        <v>0.13200000000000001</v>
      </c>
      <c r="AD237">
        <v>0.63290000000000002</v>
      </c>
      <c r="AE237">
        <v>0.40679999999999999</v>
      </c>
      <c r="AF237">
        <v>8.3099999999999993E-2</v>
      </c>
      <c r="AG237">
        <v>0.14460000000000001</v>
      </c>
      <c r="AH237">
        <v>0.24229999999999999</v>
      </c>
      <c r="AI237">
        <v>0.33989999999999998</v>
      </c>
      <c r="AJ237">
        <v>0.88959999999999995</v>
      </c>
      <c r="AK237">
        <v>0.64190000000000003</v>
      </c>
      <c r="AL237">
        <v>0</v>
      </c>
      <c r="AM237">
        <v>0</v>
      </c>
      <c r="AN237">
        <v>7.8700000000000006E-2</v>
      </c>
      <c r="AO237">
        <v>0</v>
      </c>
      <c r="AP237">
        <v>0.95099999999999996</v>
      </c>
      <c r="AQ237">
        <v>3.8300000000000001E-2</v>
      </c>
      <c r="AR237">
        <v>0.35489999999999999</v>
      </c>
      <c r="AS237">
        <v>0</v>
      </c>
      <c r="AT237">
        <v>0.33510000000000001</v>
      </c>
      <c r="AU237">
        <v>0.4093</v>
      </c>
      <c r="AV237">
        <v>5.9799999999999999E-2</v>
      </c>
      <c r="AW237">
        <v>0.99619999999999997</v>
      </c>
      <c r="AX237">
        <v>0</v>
      </c>
      <c r="AY237">
        <v>0</v>
      </c>
      <c r="AZ237">
        <v>0.43730000000000002</v>
      </c>
      <c r="BA237">
        <v>0.51590000000000003</v>
      </c>
      <c r="BB237">
        <v>0.14069999999999999</v>
      </c>
      <c r="BC237">
        <v>9.5500000000000002E-2</v>
      </c>
      <c r="BD237">
        <v>0.13969999999999999</v>
      </c>
      <c r="BE237">
        <v>0.13239999999999999</v>
      </c>
      <c r="BF237">
        <v>0.1197</v>
      </c>
      <c r="BG237">
        <v>0.81120000000000003</v>
      </c>
      <c r="BH237">
        <v>0.15970000000000001</v>
      </c>
      <c r="BI237">
        <v>9.6100000000000005E-2</v>
      </c>
      <c r="BJ237" s="13">
        <v>0.15240000000000001</v>
      </c>
      <c r="BK237" s="13">
        <v>0.24129999999999999</v>
      </c>
      <c r="BL237">
        <v>0</v>
      </c>
    </row>
    <row r="238" spans="2:64" ht="15.75" customHeight="1">
      <c r="B238" t="s">
        <v>888</v>
      </c>
      <c r="C238">
        <v>0.67149999999999999</v>
      </c>
      <c r="D238">
        <v>0.88200000000000001</v>
      </c>
      <c r="E238">
        <v>0.71679999999999999</v>
      </c>
      <c r="F238">
        <v>0.87880000000000003</v>
      </c>
      <c r="G238">
        <v>0.89510000000000001</v>
      </c>
      <c r="H238">
        <v>0.4647</v>
      </c>
      <c r="I238">
        <v>0.68169999999999997</v>
      </c>
      <c r="J238">
        <v>0.31819999999999998</v>
      </c>
      <c r="K238">
        <v>0.47370000000000001</v>
      </c>
      <c r="L238">
        <v>0.67449999999999999</v>
      </c>
      <c r="M238">
        <v>0.32540000000000002</v>
      </c>
      <c r="N238">
        <v>0.4466</v>
      </c>
      <c r="O238">
        <v>0.6925</v>
      </c>
      <c r="P238">
        <v>0.30740000000000001</v>
      </c>
      <c r="Q238">
        <v>0.45200000000000001</v>
      </c>
      <c r="R238">
        <v>0.2893</v>
      </c>
      <c r="S238">
        <v>5.7799999999999997E-2</v>
      </c>
      <c r="T238">
        <v>0.3327</v>
      </c>
      <c r="U238">
        <v>0.21179999999999999</v>
      </c>
      <c r="V238">
        <v>0.14860000000000001</v>
      </c>
      <c r="W238">
        <v>0.88600000000000001</v>
      </c>
      <c r="X238">
        <v>0.91500000000000004</v>
      </c>
      <c r="Y238">
        <v>7.0499999999999993E-2</v>
      </c>
      <c r="Z238">
        <v>1.6199999999999999E-2</v>
      </c>
      <c r="AA238">
        <v>9.0399999999999994E-2</v>
      </c>
      <c r="AB238">
        <v>0.75219999999999998</v>
      </c>
      <c r="AC238">
        <v>0.29649999999999999</v>
      </c>
      <c r="AD238">
        <v>0.45200000000000001</v>
      </c>
      <c r="AE238">
        <v>0.50449999999999995</v>
      </c>
      <c r="AF238">
        <v>0.33090000000000003</v>
      </c>
      <c r="AG238">
        <v>0.25850000000000001</v>
      </c>
      <c r="AH238">
        <v>0.36520000000000002</v>
      </c>
      <c r="AI238">
        <v>1.8E-3</v>
      </c>
      <c r="AJ238">
        <v>0.29470000000000002</v>
      </c>
      <c r="AK238">
        <v>0.2495</v>
      </c>
      <c r="AL238">
        <v>0.46700000000000003</v>
      </c>
      <c r="AM238">
        <v>0.38219999999999998</v>
      </c>
      <c r="AN238">
        <v>0.1613</v>
      </c>
      <c r="AO238">
        <v>0.2137</v>
      </c>
      <c r="AP238">
        <v>0.34460000000000002</v>
      </c>
      <c r="AQ238">
        <v>3.6299999999999999E-2</v>
      </c>
      <c r="AR238">
        <v>0</v>
      </c>
      <c r="AS238">
        <v>6.2100000000000002E-2</v>
      </c>
      <c r="AT238">
        <v>0.63329999999999997</v>
      </c>
      <c r="AU238">
        <v>0.40179999999999999</v>
      </c>
      <c r="AV238">
        <v>0.44850000000000001</v>
      </c>
      <c r="AW238">
        <v>0.88970000000000005</v>
      </c>
      <c r="AX238">
        <v>0</v>
      </c>
      <c r="AY238">
        <v>0</v>
      </c>
      <c r="AZ238">
        <v>0.52890000000000004</v>
      </c>
      <c r="BA238">
        <v>0.44269999999999998</v>
      </c>
      <c r="BB238">
        <v>0.2908</v>
      </c>
      <c r="BC238">
        <v>0.40799999999999997</v>
      </c>
      <c r="BD238">
        <v>0.2268</v>
      </c>
      <c r="BE238">
        <v>0.62970000000000004</v>
      </c>
      <c r="BF238">
        <v>0.5444</v>
      </c>
      <c r="BG238">
        <v>0.67689999999999995</v>
      </c>
      <c r="BH238">
        <v>0.86750000000000005</v>
      </c>
      <c r="BI238">
        <v>0.41739999999999999</v>
      </c>
      <c r="BJ238" s="13">
        <v>0.27939999999999998</v>
      </c>
      <c r="BK238" s="13">
        <v>0.25580000000000003</v>
      </c>
      <c r="BL238">
        <v>0</v>
      </c>
    </row>
    <row r="239" spans="2:64" ht="15.75" customHeight="1">
      <c r="B239" t="s">
        <v>889</v>
      </c>
      <c r="C239">
        <v>0.62970000000000004</v>
      </c>
      <c r="D239">
        <v>0.67510000000000003</v>
      </c>
      <c r="E239">
        <v>0.51900000000000002</v>
      </c>
      <c r="F239">
        <v>0.38869999999999999</v>
      </c>
      <c r="G239">
        <v>0.43580000000000002</v>
      </c>
      <c r="H239">
        <v>0.1464</v>
      </c>
      <c r="I239">
        <v>0.87339999999999995</v>
      </c>
      <c r="J239">
        <v>0.1265</v>
      </c>
      <c r="K239">
        <v>7.9500000000000001E-2</v>
      </c>
      <c r="L239">
        <v>0.82820000000000005</v>
      </c>
      <c r="M239">
        <v>0.17169999999999999</v>
      </c>
      <c r="N239">
        <v>7.5899999999999995E-2</v>
      </c>
      <c r="O239">
        <v>0.84809999999999997</v>
      </c>
      <c r="P239">
        <v>0.15179999999999999</v>
      </c>
      <c r="Q239">
        <v>7.2300000000000003E-2</v>
      </c>
      <c r="R239">
        <v>0.1356</v>
      </c>
      <c r="S239">
        <v>5.7799999999999997E-2</v>
      </c>
      <c r="T239">
        <v>8.8599999999999998E-2</v>
      </c>
      <c r="U239">
        <v>0.27500000000000002</v>
      </c>
      <c r="V239">
        <v>0.2286</v>
      </c>
      <c r="W239">
        <v>0.88600000000000001</v>
      </c>
      <c r="X239">
        <v>0.9385</v>
      </c>
      <c r="Y239">
        <v>2.53E-2</v>
      </c>
      <c r="Z239">
        <v>1.0800000000000001E-2</v>
      </c>
      <c r="AA239">
        <v>2.8899999999999999E-2</v>
      </c>
      <c r="AB239">
        <v>0.7016</v>
      </c>
      <c r="AC239">
        <v>0.1066</v>
      </c>
      <c r="AD239">
        <v>0.1898</v>
      </c>
      <c r="AE239">
        <v>0.13919999999999999</v>
      </c>
      <c r="AF239">
        <v>0.14099999999999999</v>
      </c>
      <c r="AG239">
        <v>0.11210000000000001</v>
      </c>
      <c r="AH239">
        <v>0.13919999999999999</v>
      </c>
      <c r="AI239">
        <v>0.48280000000000001</v>
      </c>
      <c r="AJ239">
        <v>0.94210000000000005</v>
      </c>
      <c r="AK239">
        <v>0.79379999999999995</v>
      </c>
      <c r="AL239">
        <v>0</v>
      </c>
      <c r="AM239">
        <v>0</v>
      </c>
      <c r="AN239">
        <v>4.4999999999999998E-2</v>
      </c>
      <c r="AO239">
        <v>0</v>
      </c>
      <c r="AP239">
        <v>0.4708</v>
      </c>
      <c r="AQ239">
        <v>2.87E-2</v>
      </c>
      <c r="AR239">
        <v>0.2366</v>
      </c>
      <c r="AS239">
        <v>0.10730000000000001</v>
      </c>
      <c r="AT239">
        <v>0.66479999999999995</v>
      </c>
      <c r="AU239">
        <v>0.44850000000000001</v>
      </c>
      <c r="AV239">
        <v>0.2467</v>
      </c>
      <c r="AW239">
        <v>0.55879999999999996</v>
      </c>
      <c r="AX239">
        <v>0</v>
      </c>
      <c r="AY239">
        <v>0</v>
      </c>
      <c r="AZ239">
        <v>0.38129999999999997</v>
      </c>
      <c r="BA239">
        <v>0.42580000000000001</v>
      </c>
      <c r="BB239">
        <v>0.2495</v>
      </c>
      <c r="BC239">
        <v>0.1948</v>
      </c>
      <c r="BD239">
        <v>0.16869999999999999</v>
      </c>
      <c r="BE239">
        <v>0.60429999999999995</v>
      </c>
      <c r="BF239">
        <v>0.64059999999999995</v>
      </c>
      <c r="BG239">
        <v>0.39739999999999998</v>
      </c>
      <c r="BH239">
        <v>0.70960000000000001</v>
      </c>
      <c r="BI239">
        <v>0.31940000000000002</v>
      </c>
      <c r="BJ239" s="13">
        <v>0.25769999999999998</v>
      </c>
      <c r="BK239" s="13">
        <v>0.27400000000000002</v>
      </c>
      <c r="BL239">
        <v>0</v>
      </c>
    </row>
    <row r="240" spans="2:64" ht="15.75" customHeight="1">
      <c r="B240" t="s">
        <v>890</v>
      </c>
      <c r="C240">
        <v>0.75490000000000002</v>
      </c>
      <c r="D240">
        <v>0.50629999999999997</v>
      </c>
      <c r="E240">
        <v>0.2268</v>
      </c>
      <c r="F240">
        <v>0.37790000000000001</v>
      </c>
      <c r="G240">
        <v>0.2477</v>
      </c>
      <c r="H240">
        <v>0.29649999999999999</v>
      </c>
      <c r="I240">
        <v>0.63829999999999998</v>
      </c>
      <c r="J240">
        <v>0.36159999999999998</v>
      </c>
      <c r="K240">
        <v>0.52259999999999995</v>
      </c>
      <c r="L240">
        <v>0.68710000000000004</v>
      </c>
      <c r="M240">
        <v>0.31280000000000002</v>
      </c>
      <c r="N240">
        <v>0.56230000000000002</v>
      </c>
      <c r="O240">
        <v>0.68530000000000002</v>
      </c>
      <c r="P240">
        <v>0.31459999999999999</v>
      </c>
      <c r="Q240">
        <v>0.44119999999999998</v>
      </c>
      <c r="R240">
        <v>0.34710000000000002</v>
      </c>
      <c r="S240">
        <v>0.1898</v>
      </c>
      <c r="T240">
        <v>0.41039999999999999</v>
      </c>
      <c r="U240">
        <v>0.84570000000000001</v>
      </c>
      <c r="V240">
        <v>0.83450000000000002</v>
      </c>
      <c r="W240">
        <v>0.88600000000000001</v>
      </c>
      <c r="X240">
        <v>0.89510000000000001</v>
      </c>
      <c r="Y240">
        <v>0.1012</v>
      </c>
      <c r="Z240">
        <v>2.1600000000000001E-2</v>
      </c>
      <c r="AA240">
        <v>0.1265</v>
      </c>
      <c r="AB240">
        <v>0.21690000000000001</v>
      </c>
      <c r="AC240">
        <v>0.34899999999999998</v>
      </c>
      <c r="AD240">
        <v>0.1012</v>
      </c>
      <c r="AE240">
        <v>0.20430000000000001</v>
      </c>
      <c r="AF240">
        <v>0.37069999999999997</v>
      </c>
      <c r="AG240">
        <v>0.29110000000000003</v>
      </c>
      <c r="AH240">
        <v>0.25309999999999999</v>
      </c>
      <c r="AI240">
        <v>1.8E-3</v>
      </c>
      <c r="AJ240">
        <v>1.8E-3</v>
      </c>
      <c r="AK240">
        <v>1.8E-3</v>
      </c>
      <c r="AL240">
        <v>0</v>
      </c>
      <c r="AM240">
        <v>0</v>
      </c>
      <c r="AN240">
        <v>0.09</v>
      </c>
      <c r="AO240">
        <v>0.21179999999999999</v>
      </c>
      <c r="AP240">
        <v>0</v>
      </c>
      <c r="AQ240">
        <v>0.4904</v>
      </c>
      <c r="AR240">
        <v>0.3473</v>
      </c>
      <c r="AS240">
        <v>0.33139999999999997</v>
      </c>
      <c r="AT240">
        <v>0.41849999999999998</v>
      </c>
      <c r="AU240">
        <v>0.59809999999999997</v>
      </c>
      <c r="AV240">
        <v>0.75509999999999999</v>
      </c>
      <c r="AW240">
        <v>0.6915</v>
      </c>
      <c r="AX240">
        <v>0</v>
      </c>
      <c r="AY240">
        <v>0</v>
      </c>
      <c r="AZ240">
        <v>0.62419999999999998</v>
      </c>
      <c r="BA240">
        <v>0.27950000000000003</v>
      </c>
      <c r="BB240">
        <v>0.20069999999999999</v>
      </c>
      <c r="BC240">
        <v>0.3216</v>
      </c>
      <c r="BD240">
        <v>0.29210000000000003</v>
      </c>
      <c r="BE240">
        <v>0.88560000000000005</v>
      </c>
      <c r="BF240">
        <v>0.81850000000000001</v>
      </c>
      <c r="BG240">
        <v>0.68230000000000002</v>
      </c>
      <c r="BH240">
        <v>0.47910000000000003</v>
      </c>
      <c r="BI240">
        <v>0.44640000000000002</v>
      </c>
      <c r="BJ240" s="13">
        <v>0.46820000000000001</v>
      </c>
      <c r="BK240" s="13">
        <v>0.34839999999999999</v>
      </c>
      <c r="BL240">
        <v>0</v>
      </c>
    </row>
    <row r="241" spans="2:64" ht="15.75" customHeight="1">
      <c r="B241" t="s">
        <v>891</v>
      </c>
      <c r="C241">
        <v>0.64970000000000006</v>
      </c>
      <c r="D241">
        <v>0.79310000000000003</v>
      </c>
      <c r="E241">
        <v>0.63700000000000001</v>
      </c>
      <c r="F241">
        <v>0.23139999999999999</v>
      </c>
      <c r="G241">
        <v>0.21510000000000001</v>
      </c>
      <c r="H241">
        <v>0.1555</v>
      </c>
      <c r="I241">
        <v>0.72870000000000001</v>
      </c>
      <c r="J241">
        <v>0.2712</v>
      </c>
      <c r="K241">
        <v>0.36159999999999998</v>
      </c>
      <c r="L241">
        <v>0.77210000000000001</v>
      </c>
      <c r="M241">
        <v>0.2278</v>
      </c>
      <c r="N241">
        <v>0.43580000000000002</v>
      </c>
      <c r="O241">
        <v>0.77569999999999995</v>
      </c>
      <c r="P241">
        <v>0.22420000000000001</v>
      </c>
      <c r="Q241">
        <v>0.43030000000000002</v>
      </c>
      <c r="R241">
        <v>0.2712</v>
      </c>
      <c r="S241">
        <v>0.1898</v>
      </c>
      <c r="T241">
        <v>0.30740000000000001</v>
      </c>
      <c r="U241">
        <v>0.82150000000000001</v>
      </c>
      <c r="V241">
        <v>0.84570000000000001</v>
      </c>
      <c r="W241">
        <v>0.88600000000000001</v>
      </c>
      <c r="X241">
        <v>0.85709999999999997</v>
      </c>
      <c r="Y241">
        <v>0.11210000000000001</v>
      </c>
      <c r="Z241">
        <v>8.9999999999999993E-3</v>
      </c>
      <c r="AA241">
        <v>0.1103</v>
      </c>
      <c r="AB241">
        <v>0.43390000000000001</v>
      </c>
      <c r="AC241">
        <v>0.3236</v>
      </c>
      <c r="AD241">
        <v>0.15909999999999999</v>
      </c>
      <c r="AE241">
        <v>0.23860000000000001</v>
      </c>
      <c r="AF241">
        <v>0.32179999999999997</v>
      </c>
      <c r="AG241">
        <v>0.25850000000000001</v>
      </c>
      <c r="AH241">
        <v>0.24590000000000001</v>
      </c>
      <c r="AI241">
        <v>1.8E-3</v>
      </c>
      <c r="AJ241">
        <v>1.8E-3</v>
      </c>
      <c r="AK241">
        <v>1.8E-3</v>
      </c>
      <c r="AL241">
        <v>0</v>
      </c>
      <c r="AM241">
        <v>0</v>
      </c>
      <c r="AN241">
        <v>0.12</v>
      </c>
      <c r="AO241">
        <v>0.22900000000000001</v>
      </c>
      <c r="AP241">
        <v>0</v>
      </c>
      <c r="AQ241">
        <v>0.318</v>
      </c>
      <c r="AR241">
        <v>0.32629999999999998</v>
      </c>
      <c r="AS241">
        <v>0.31819999999999998</v>
      </c>
      <c r="AT241">
        <v>0.72030000000000005</v>
      </c>
      <c r="AU241">
        <v>0.6411</v>
      </c>
      <c r="AV241">
        <v>0.81859999999999999</v>
      </c>
      <c r="AW241">
        <v>0.66159999999999997</v>
      </c>
      <c r="AX241">
        <v>0</v>
      </c>
      <c r="AY241">
        <v>0</v>
      </c>
      <c r="AZ241">
        <v>0.45600000000000002</v>
      </c>
      <c r="BA241">
        <v>0.16320000000000001</v>
      </c>
      <c r="BB241">
        <v>0.61719999999999997</v>
      </c>
      <c r="BC241">
        <v>0.65249999999999997</v>
      </c>
      <c r="BD241">
        <v>0.4047</v>
      </c>
      <c r="BE241">
        <v>0.93100000000000005</v>
      </c>
      <c r="BF241">
        <v>0.93640000000000001</v>
      </c>
      <c r="BG241">
        <v>0.24679999999999999</v>
      </c>
      <c r="BH241">
        <v>0.83299999999999996</v>
      </c>
      <c r="BI241">
        <v>0.5716</v>
      </c>
      <c r="BJ241" s="13">
        <v>0.4627</v>
      </c>
      <c r="BK241" s="13">
        <v>0.40289999999999998</v>
      </c>
      <c r="BL241">
        <v>0</v>
      </c>
    </row>
    <row r="242" spans="2:64" ht="15.75" customHeight="1">
      <c r="B242" t="s">
        <v>892</v>
      </c>
      <c r="C242">
        <v>0.93640000000000001</v>
      </c>
      <c r="D242">
        <v>0.57709999999999995</v>
      </c>
      <c r="E242">
        <v>5.0799999999999998E-2</v>
      </c>
      <c r="F242">
        <v>0.1356</v>
      </c>
      <c r="G242">
        <v>0.18079999999999999</v>
      </c>
      <c r="H242">
        <v>0.35620000000000002</v>
      </c>
      <c r="I242">
        <v>0.754</v>
      </c>
      <c r="J242">
        <v>0.24590000000000001</v>
      </c>
      <c r="K242">
        <v>0.18260000000000001</v>
      </c>
      <c r="L242">
        <v>0.7016</v>
      </c>
      <c r="M242">
        <v>0.29830000000000001</v>
      </c>
      <c r="N242">
        <v>0.33450000000000002</v>
      </c>
      <c r="O242">
        <v>0.73229999999999995</v>
      </c>
      <c r="P242">
        <v>0.2676</v>
      </c>
      <c r="Q242">
        <v>0.34710000000000002</v>
      </c>
      <c r="R242">
        <v>0.39779999999999999</v>
      </c>
      <c r="S242">
        <v>0.3417</v>
      </c>
      <c r="T242">
        <v>0.62919999999999998</v>
      </c>
      <c r="U242">
        <v>0.6895</v>
      </c>
      <c r="V242">
        <v>0.28249999999999997</v>
      </c>
      <c r="W242">
        <v>0.1681</v>
      </c>
      <c r="X242">
        <v>0.96020000000000005</v>
      </c>
      <c r="Y242">
        <v>4.1500000000000002E-2</v>
      </c>
      <c r="Z242">
        <v>3.4299999999999997E-2</v>
      </c>
      <c r="AA242">
        <v>4.8800000000000003E-2</v>
      </c>
      <c r="AB242">
        <v>0.78480000000000005</v>
      </c>
      <c r="AC242">
        <v>0.37790000000000001</v>
      </c>
      <c r="AD242">
        <v>0.60750000000000004</v>
      </c>
      <c r="AE242">
        <v>0.65639999999999998</v>
      </c>
      <c r="AF242">
        <v>0.3634</v>
      </c>
      <c r="AG242">
        <v>0.28199999999999997</v>
      </c>
      <c r="AH242">
        <v>0.42309999999999998</v>
      </c>
      <c r="AI242">
        <v>0.75939999999999996</v>
      </c>
      <c r="AJ242">
        <v>0.83540000000000003</v>
      </c>
      <c r="AK242">
        <v>0.75760000000000005</v>
      </c>
      <c r="AL242">
        <v>0.72499999999999998</v>
      </c>
      <c r="AM242">
        <v>0.71930000000000005</v>
      </c>
      <c r="AN242">
        <v>0</v>
      </c>
      <c r="AO242">
        <v>0</v>
      </c>
      <c r="AP242">
        <v>0</v>
      </c>
      <c r="AQ242">
        <v>0.15509999999999999</v>
      </c>
      <c r="AR242">
        <v>0</v>
      </c>
      <c r="AS242">
        <v>0.1694</v>
      </c>
      <c r="AT242">
        <v>0.58699999999999997</v>
      </c>
      <c r="AU242">
        <v>0.44290000000000002</v>
      </c>
      <c r="AV242">
        <v>0.78310000000000002</v>
      </c>
      <c r="AW242">
        <v>0.22800000000000001</v>
      </c>
      <c r="AX242">
        <v>0</v>
      </c>
      <c r="AY242">
        <v>0</v>
      </c>
      <c r="AZ242">
        <v>0.70089999999999997</v>
      </c>
      <c r="BA242">
        <v>0.66969999999999996</v>
      </c>
      <c r="BB242">
        <v>5.0599999999999999E-2</v>
      </c>
      <c r="BC242">
        <v>0.35289999999999999</v>
      </c>
      <c r="BD242">
        <v>0.28670000000000001</v>
      </c>
      <c r="BE242">
        <v>0.80759999999999998</v>
      </c>
      <c r="BF242">
        <v>0.68600000000000005</v>
      </c>
      <c r="BG242">
        <v>0.79849999999999999</v>
      </c>
      <c r="BH242">
        <v>0.68049999999999999</v>
      </c>
      <c r="BI242">
        <v>0.91469999999999996</v>
      </c>
      <c r="BJ242" s="13">
        <v>0.88200000000000001</v>
      </c>
      <c r="BK242" s="13">
        <v>0.53720000000000001</v>
      </c>
      <c r="BL242">
        <v>0</v>
      </c>
    </row>
    <row r="243" spans="2:64" ht="15.75" customHeight="1">
      <c r="B243" t="s">
        <v>893</v>
      </c>
      <c r="C243">
        <v>0.4446</v>
      </c>
      <c r="D243">
        <v>0.20680000000000001</v>
      </c>
      <c r="E243">
        <v>0.33929999999999999</v>
      </c>
      <c r="F243">
        <v>0.19159999999999999</v>
      </c>
      <c r="G243">
        <v>0.2495</v>
      </c>
      <c r="H243">
        <v>0.61119999999999997</v>
      </c>
      <c r="I243">
        <v>0.70879999999999999</v>
      </c>
      <c r="J243">
        <v>0.29110000000000003</v>
      </c>
      <c r="K243">
        <v>0.46110000000000001</v>
      </c>
      <c r="L243">
        <v>0.7359</v>
      </c>
      <c r="M243">
        <v>0.26400000000000001</v>
      </c>
      <c r="N243">
        <v>0.49180000000000001</v>
      </c>
      <c r="O243">
        <v>0.76129999999999998</v>
      </c>
      <c r="P243">
        <v>0.23860000000000001</v>
      </c>
      <c r="Q243">
        <v>0.5696</v>
      </c>
      <c r="R243">
        <v>0.41220000000000001</v>
      </c>
      <c r="S243">
        <v>0.64549999999999996</v>
      </c>
      <c r="T243">
        <v>0.43030000000000002</v>
      </c>
      <c r="U243">
        <v>0.2472</v>
      </c>
      <c r="V243">
        <v>0.28989999999999999</v>
      </c>
      <c r="W243">
        <v>0.1681</v>
      </c>
      <c r="X243">
        <v>0.88600000000000001</v>
      </c>
      <c r="Y243">
        <v>5.7799999999999997E-2</v>
      </c>
      <c r="Z243">
        <v>1.26E-2</v>
      </c>
      <c r="AA243">
        <v>5.96E-2</v>
      </c>
      <c r="AB243">
        <v>0.21690000000000001</v>
      </c>
      <c r="AC243">
        <v>0.34899999999999998</v>
      </c>
      <c r="AD243">
        <v>9.0399999999999994E-2</v>
      </c>
      <c r="AE243">
        <v>0.20430000000000001</v>
      </c>
      <c r="AF243">
        <v>0.35620000000000002</v>
      </c>
      <c r="AG243">
        <v>0.18440000000000001</v>
      </c>
      <c r="AH243">
        <v>0.2296</v>
      </c>
      <c r="AI243">
        <v>0.4647</v>
      </c>
      <c r="AJ243">
        <v>0.62560000000000004</v>
      </c>
      <c r="AK243">
        <v>0.46289999999999998</v>
      </c>
      <c r="AL243">
        <v>0.31069999999999998</v>
      </c>
      <c r="AM243">
        <v>0.2994</v>
      </c>
      <c r="AN243">
        <v>0.83109999999999995</v>
      </c>
      <c r="AO243">
        <v>0</v>
      </c>
      <c r="AP243">
        <v>0.71179999999999999</v>
      </c>
      <c r="AQ243">
        <v>0.6724</v>
      </c>
      <c r="AR243">
        <v>0</v>
      </c>
      <c r="AS243">
        <v>0.39169999999999999</v>
      </c>
      <c r="AT243">
        <v>0.45550000000000002</v>
      </c>
      <c r="AU243">
        <v>0.92330000000000001</v>
      </c>
      <c r="AV243">
        <v>0.73270000000000002</v>
      </c>
      <c r="AW243">
        <v>0.74390000000000001</v>
      </c>
      <c r="AX243">
        <v>0</v>
      </c>
      <c r="AY243">
        <v>0</v>
      </c>
      <c r="AZ243">
        <v>0.75700000000000001</v>
      </c>
      <c r="BA243">
        <v>0.17069999999999999</v>
      </c>
      <c r="BB243">
        <v>0.66600000000000004</v>
      </c>
      <c r="BC243">
        <v>0.18379999999999999</v>
      </c>
      <c r="BD243">
        <v>0.26669999999999999</v>
      </c>
      <c r="BE243">
        <v>0.97089999999999999</v>
      </c>
      <c r="BF243">
        <v>0.9637</v>
      </c>
      <c r="BG243">
        <v>0.2903</v>
      </c>
      <c r="BH243">
        <v>0.2341</v>
      </c>
      <c r="BI243">
        <v>0.86199999999999999</v>
      </c>
      <c r="BJ243" s="13">
        <v>0.90920000000000001</v>
      </c>
      <c r="BK243" s="13">
        <v>0.91279999999999994</v>
      </c>
      <c r="BL243">
        <v>0</v>
      </c>
    </row>
    <row r="244" spans="2:64" ht="15.75" customHeight="1">
      <c r="B244" t="s">
        <v>894</v>
      </c>
      <c r="C244">
        <v>0.9637</v>
      </c>
      <c r="D244">
        <v>0.99270000000000003</v>
      </c>
      <c r="E244">
        <v>0.1361</v>
      </c>
      <c r="F244">
        <v>0.45379999999999998</v>
      </c>
      <c r="G244">
        <v>0.43759999999999999</v>
      </c>
      <c r="H244">
        <v>0.26939999999999997</v>
      </c>
      <c r="I244">
        <v>0.60389999999999999</v>
      </c>
      <c r="J244">
        <v>0.39600000000000002</v>
      </c>
      <c r="K244">
        <v>0.39960000000000001</v>
      </c>
      <c r="L244">
        <v>0.63649999999999995</v>
      </c>
      <c r="M244">
        <v>0.3634</v>
      </c>
      <c r="N244">
        <v>0.33090000000000003</v>
      </c>
      <c r="O244">
        <v>0.64370000000000005</v>
      </c>
      <c r="P244">
        <v>0.35620000000000002</v>
      </c>
      <c r="Q244">
        <v>0.37969999999999998</v>
      </c>
      <c r="R244">
        <v>0.39600000000000002</v>
      </c>
      <c r="S244">
        <v>5.7799999999999997E-2</v>
      </c>
      <c r="T244">
        <v>0.2079</v>
      </c>
      <c r="U244">
        <v>0.80659999999999998</v>
      </c>
      <c r="V244">
        <v>0.3624</v>
      </c>
      <c r="W244">
        <v>0.72150000000000003</v>
      </c>
      <c r="X244">
        <v>0.61839999999999995</v>
      </c>
      <c r="Y244">
        <v>8.8599999999999998E-2</v>
      </c>
      <c r="Z244">
        <v>0.1482</v>
      </c>
      <c r="AA244">
        <v>9.9400000000000002E-2</v>
      </c>
      <c r="AB244">
        <v>7.4099999999999999E-2</v>
      </c>
      <c r="AC244">
        <v>0.7974</v>
      </c>
      <c r="AD244">
        <v>1.6199999999999999E-2</v>
      </c>
      <c r="AE244">
        <v>3.9699999999999999E-2</v>
      </c>
      <c r="AF244">
        <v>0.39600000000000002</v>
      </c>
      <c r="AG244">
        <v>0.39779999999999999</v>
      </c>
      <c r="AH244">
        <v>0.1084</v>
      </c>
      <c r="AI244">
        <v>0.84440000000000004</v>
      </c>
      <c r="AJ244">
        <v>0.9728</v>
      </c>
      <c r="AK244">
        <v>0.94030000000000002</v>
      </c>
      <c r="AL244">
        <v>0.77769999999999995</v>
      </c>
      <c r="AM244">
        <v>0.67410000000000003</v>
      </c>
      <c r="AN244">
        <v>9.5600000000000004E-2</v>
      </c>
      <c r="AO244">
        <v>0.1812</v>
      </c>
      <c r="AP244">
        <v>0</v>
      </c>
      <c r="AQ244">
        <v>4.5900000000000003E-2</v>
      </c>
      <c r="AR244">
        <v>0.22509999999999999</v>
      </c>
      <c r="AS244">
        <v>0.20519999999999999</v>
      </c>
      <c r="AT244">
        <v>0.9425</v>
      </c>
      <c r="AU244">
        <v>0.47470000000000001</v>
      </c>
      <c r="AV244">
        <v>0.68410000000000004</v>
      </c>
      <c r="AW244">
        <v>2.6100000000000002E-2</v>
      </c>
      <c r="AX244">
        <v>0</v>
      </c>
      <c r="AY244">
        <v>0</v>
      </c>
      <c r="AZ244">
        <v>0.24110000000000001</v>
      </c>
      <c r="BA244">
        <v>0.61909999999999998</v>
      </c>
      <c r="BB244">
        <v>0.24199999999999999</v>
      </c>
      <c r="BC244">
        <v>0.2334</v>
      </c>
      <c r="BD244">
        <v>0.1125</v>
      </c>
      <c r="BE244">
        <v>0.52990000000000004</v>
      </c>
      <c r="BF244">
        <v>0.61880000000000002</v>
      </c>
      <c r="BG244">
        <v>0.2722</v>
      </c>
      <c r="BH244">
        <v>0.99629999999999996</v>
      </c>
      <c r="BI244">
        <v>0.372</v>
      </c>
      <c r="BJ244" s="13">
        <v>0.1215</v>
      </c>
      <c r="BK244" s="13">
        <v>1.8100000000000002E-2</v>
      </c>
      <c r="BL244">
        <v>0</v>
      </c>
    </row>
    <row r="245" spans="2:64" ht="15.75" customHeight="1">
      <c r="B245" t="s">
        <v>895</v>
      </c>
      <c r="C245">
        <v>0.72050000000000003</v>
      </c>
      <c r="D245">
        <v>0.90010000000000001</v>
      </c>
      <c r="E245">
        <v>0.66420000000000001</v>
      </c>
      <c r="F245">
        <v>0.34710000000000002</v>
      </c>
      <c r="G245">
        <v>0.38869999999999999</v>
      </c>
      <c r="H245">
        <v>0.33450000000000002</v>
      </c>
      <c r="I245">
        <v>0.56230000000000002</v>
      </c>
      <c r="J245">
        <v>0.43759999999999999</v>
      </c>
      <c r="K245">
        <v>0.73960000000000004</v>
      </c>
      <c r="L245">
        <v>0.32540000000000002</v>
      </c>
      <c r="M245">
        <v>0.67449999999999999</v>
      </c>
      <c r="N245">
        <v>0.78300000000000003</v>
      </c>
      <c r="O245">
        <v>0.3291</v>
      </c>
      <c r="P245">
        <v>0.67079999999999995</v>
      </c>
      <c r="Q245">
        <v>0.77210000000000001</v>
      </c>
      <c r="R245">
        <v>0.3236</v>
      </c>
      <c r="S245">
        <v>0.1898</v>
      </c>
      <c r="T245">
        <v>0.31459999999999999</v>
      </c>
      <c r="U245">
        <v>0.6542</v>
      </c>
      <c r="V245">
        <v>0.58550000000000002</v>
      </c>
      <c r="W245">
        <v>0.88600000000000001</v>
      </c>
      <c r="X245">
        <v>0.62019999999999997</v>
      </c>
      <c r="Y245">
        <v>0.14280000000000001</v>
      </c>
      <c r="Z245">
        <v>0.2278</v>
      </c>
      <c r="AA245">
        <v>0.188</v>
      </c>
      <c r="AB245">
        <v>0.72509999999999997</v>
      </c>
      <c r="AC245">
        <v>0.23860000000000001</v>
      </c>
      <c r="AD245">
        <v>0.4773</v>
      </c>
      <c r="AE245">
        <v>0.39600000000000002</v>
      </c>
      <c r="AF245">
        <v>0.3019</v>
      </c>
      <c r="AG245">
        <v>0.35980000000000001</v>
      </c>
      <c r="AH245">
        <v>0.36520000000000002</v>
      </c>
      <c r="AI245">
        <v>0.81189999999999996</v>
      </c>
      <c r="AJ245">
        <v>0.97640000000000005</v>
      </c>
      <c r="AK245">
        <v>0.9909</v>
      </c>
      <c r="AL245">
        <v>0</v>
      </c>
      <c r="AM245">
        <v>0</v>
      </c>
      <c r="AN245">
        <v>0.14069999999999999</v>
      </c>
      <c r="AO245">
        <v>0.24610000000000001</v>
      </c>
      <c r="AP245">
        <v>0</v>
      </c>
      <c r="AQ245">
        <v>7.2700000000000001E-2</v>
      </c>
      <c r="AR245">
        <v>0.26519999999999999</v>
      </c>
      <c r="AS245">
        <v>0.15809999999999999</v>
      </c>
      <c r="AT245">
        <v>0.57769999999999999</v>
      </c>
      <c r="AU245">
        <v>0.2429</v>
      </c>
      <c r="AV245">
        <v>0.34010000000000001</v>
      </c>
      <c r="AW245">
        <v>0.68030000000000002</v>
      </c>
      <c r="AX245">
        <v>0</v>
      </c>
      <c r="AY245">
        <v>0</v>
      </c>
      <c r="AZ245">
        <v>0.59430000000000005</v>
      </c>
      <c r="BA245">
        <v>0.47649999999999998</v>
      </c>
      <c r="BB245">
        <v>0.51959999999999995</v>
      </c>
      <c r="BC245">
        <v>0.20219999999999999</v>
      </c>
      <c r="BD245">
        <v>0.14510000000000001</v>
      </c>
      <c r="BE245">
        <v>0.30669999999999997</v>
      </c>
      <c r="BF245">
        <v>0.32479999999999998</v>
      </c>
      <c r="BG245">
        <v>0.46820000000000001</v>
      </c>
      <c r="BH245">
        <v>0.92920000000000003</v>
      </c>
      <c r="BI245">
        <v>0.35199999999999998</v>
      </c>
      <c r="BJ245" s="13">
        <v>0.21959999999999999</v>
      </c>
      <c r="BK245" s="13">
        <v>0.17780000000000001</v>
      </c>
      <c r="BL245">
        <v>0.90010000000000001</v>
      </c>
    </row>
    <row r="246" spans="2:64" ht="15.75" customHeight="1">
      <c r="B246" t="s">
        <v>896</v>
      </c>
      <c r="C246">
        <v>0.499</v>
      </c>
      <c r="D246">
        <v>0.74950000000000006</v>
      </c>
      <c r="E246">
        <v>0.75309999999999999</v>
      </c>
      <c r="F246">
        <v>0.31280000000000002</v>
      </c>
      <c r="G246">
        <v>0.4249</v>
      </c>
      <c r="H246">
        <v>0.28199999999999997</v>
      </c>
      <c r="I246">
        <v>0.72689999999999999</v>
      </c>
      <c r="J246">
        <v>0.27300000000000002</v>
      </c>
      <c r="K246">
        <v>0.49540000000000001</v>
      </c>
      <c r="L246">
        <v>0.75939999999999996</v>
      </c>
      <c r="M246">
        <v>0.24049999999999999</v>
      </c>
      <c r="N246">
        <v>0.48820000000000002</v>
      </c>
      <c r="O246">
        <v>0.754</v>
      </c>
      <c r="P246">
        <v>0.24590000000000001</v>
      </c>
      <c r="Q246">
        <v>0.58579999999999999</v>
      </c>
      <c r="R246">
        <v>0.20250000000000001</v>
      </c>
      <c r="S246">
        <v>5.7799999999999997E-2</v>
      </c>
      <c r="T246">
        <v>6.6900000000000001E-2</v>
      </c>
      <c r="U246">
        <v>0.37909999999999999</v>
      </c>
      <c r="V246">
        <v>0.4052</v>
      </c>
      <c r="W246">
        <v>0.88600000000000001</v>
      </c>
      <c r="X246">
        <v>0.6401</v>
      </c>
      <c r="Y246">
        <v>0.18440000000000001</v>
      </c>
      <c r="Z246">
        <v>0.25669999999999998</v>
      </c>
      <c r="AA246">
        <v>0.23680000000000001</v>
      </c>
      <c r="AB246">
        <v>0.82640000000000002</v>
      </c>
      <c r="AC246">
        <v>0.23860000000000001</v>
      </c>
      <c r="AD246">
        <v>0.45200000000000001</v>
      </c>
      <c r="AE246">
        <v>0.39600000000000002</v>
      </c>
      <c r="AF246">
        <v>0.23860000000000001</v>
      </c>
      <c r="AG246">
        <v>0.28199999999999997</v>
      </c>
      <c r="AH246">
        <v>0.311</v>
      </c>
      <c r="AI246">
        <v>0.41039999999999999</v>
      </c>
      <c r="AJ246">
        <v>0.99450000000000005</v>
      </c>
      <c r="AK246">
        <v>0.95660000000000001</v>
      </c>
      <c r="AL246">
        <v>0</v>
      </c>
      <c r="AM246">
        <v>0</v>
      </c>
      <c r="AN246">
        <v>0.2382</v>
      </c>
      <c r="AO246">
        <v>0.35489999999999999</v>
      </c>
      <c r="AP246">
        <v>0</v>
      </c>
      <c r="AQ246">
        <v>4.3999999999999997E-2</v>
      </c>
      <c r="AR246">
        <v>0</v>
      </c>
      <c r="AS246">
        <v>0.64400000000000002</v>
      </c>
      <c r="AT246">
        <v>0.52959999999999996</v>
      </c>
      <c r="AU246">
        <v>0.29149999999999998</v>
      </c>
      <c r="AV246">
        <v>7.0999999999999994E-2</v>
      </c>
      <c r="AW246">
        <v>0.98309999999999997</v>
      </c>
      <c r="AX246">
        <v>0</v>
      </c>
      <c r="AY246">
        <v>0</v>
      </c>
      <c r="AZ246">
        <v>0</v>
      </c>
      <c r="BA246">
        <v>0.57030000000000003</v>
      </c>
      <c r="BB246">
        <v>0.50839999999999996</v>
      </c>
      <c r="BC246">
        <v>9.1899999999999996E-2</v>
      </c>
      <c r="BD246">
        <v>9.8000000000000004E-2</v>
      </c>
      <c r="BE246">
        <v>0.49540000000000001</v>
      </c>
      <c r="BF246">
        <v>0.5444</v>
      </c>
      <c r="BG246">
        <v>0.36840000000000001</v>
      </c>
      <c r="BH246">
        <v>0.77849999999999997</v>
      </c>
      <c r="BI246">
        <v>0.10879999999999999</v>
      </c>
      <c r="BJ246" s="13">
        <v>5.9799999999999999E-2</v>
      </c>
      <c r="BK246" s="13">
        <v>8.7099999999999997E-2</v>
      </c>
      <c r="BL246">
        <v>0.71319999999999995</v>
      </c>
    </row>
    <row r="247" spans="2:64" ht="15.75" customHeight="1">
      <c r="B247" t="s">
        <v>897</v>
      </c>
      <c r="C247">
        <v>0.57709999999999995</v>
      </c>
      <c r="D247">
        <v>0.72230000000000005</v>
      </c>
      <c r="E247">
        <v>0.64419999999999999</v>
      </c>
      <c r="F247">
        <v>0.65639999999999998</v>
      </c>
      <c r="G247">
        <v>0.56599999999999995</v>
      </c>
      <c r="H247">
        <v>0.53520000000000001</v>
      </c>
      <c r="I247">
        <v>0.50449999999999995</v>
      </c>
      <c r="J247">
        <v>0.49540000000000001</v>
      </c>
      <c r="K247">
        <v>0.64370000000000005</v>
      </c>
      <c r="L247">
        <v>0.55149999999999999</v>
      </c>
      <c r="M247">
        <v>0.44840000000000002</v>
      </c>
      <c r="N247">
        <v>0.52980000000000005</v>
      </c>
      <c r="O247">
        <v>0.59309999999999996</v>
      </c>
      <c r="P247">
        <v>0.40679999999999999</v>
      </c>
      <c r="Q247">
        <v>0.48459999999999998</v>
      </c>
      <c r="R247">
        <v>0.42849999999999999</v>
      </c>
      <c r="S247">
        <v>0.51529999999999998</v>
      </c>
      <c r="T247">
        <v>0.37790000000000001</v>
      </c>
      <c r="U247">
        <v>0.49070000000000003</v>
      </c>
      <c r="V247">
        <v>0.46460000000000001</v>
      </c>
      <c r="W247">
        <v>0.88600000000000001</v>
      </c>
      <c r="X247">
        <v>0.75760000000000005</v>
      </c>
      <c r="Y247">
        <v>0.20610000000000001</v>
      </c>
      <c r="Z247">
        <v>0.3327</v>
      </c>
      <c r="AA247">
        <v>0.2676</v>
      </c>
      <c r="AB247">
        <v>0.79920000000000002</v>
      </c>
      <c r="AC247">
        <v>0.40500000000000003</v>
      </c>
      <c r="AD247">
        <v>0.73770000000000002</v>
      </c>
      <c r="AE247">
        <v>0.6925</v>
      </c>
      <c r="AF247">
        <v>0.44119999999999998</v>
      </c>
      <c r="AG247">
        <v>0.45019999999999999</v>
      </c>
      <c r="AH247">
        <v>0.51349999999999996</v>
      </c>
      <c r="AI247">
        <v>0.93120000000000003</v>
      </c>
      <c r="AJ247">
        <v>0.91679999999999995</v>
      </c>
      <c r="AK247">
        <v>0.95109999999999995</v>
      </c>
      <c r="AL247">
        <v>0.67600000000000005</v>
      </c>
      <c r="AM247">
        <v>0.57620000000000005</v>
      </c>
      <c r="AN247">
        <v>0.2626</v>
      </c>
      <c r="AO247">
        <v>0.33200000000000002</v>
      </c>
      <c r="AP247">
        <v>0.35210000000000002</v>
      </c>
      <c r="AQ247">
        <v>0.25669999999999998</v>
      </c>
      <c r="AR247">
        <v>0.25190000000000001</v>
      </c>
      <c r="AS247">
        <v>0.47260000000000002</v>
      </c>
      <c r="AT247">
        <v>0.40739999999999998</v>
      </c>
      <c r="AU247">
        <v>0.2878</v>
      </c>
      <c r="AV247">
        <v>0.36259999999999998</v>
      </c>
      <c r="AW247">
        <v>0.77</v>
      </c>
      <c r="AX247">
        <v>0</v>
      </c>
      <c r="AY247">
        <v>0</v>
      </c>
      <c r="AZ247">
        <v>0.3644</v>
      </c>
      <c r="BA247">
        <v>0.59840000000000004</v>
      </c>
      <c r="BB247">
        <v>0.35830000000000001</v>
      </c>
      <c r="BC247">
        <v>0.41360000000000002</v>
      </c>
      <c r="BD247">
        <v>0.27400000000000002</v>
      </c>
      <c r="BE247">
        <v>0.29580000000000001</v>
      </c>
      <c r="BF247">
        <v>0.31030000000000002</v>
      </c>
      <c r="BG247">
        <v>0.58799999999999997</v>
      </c>
      <c r="BH247">
        <v>0.70779999999999998</v>
      </c>
      <c r="BI247">
        <v>0.2903</v>
      </c>
      <c r="BJ247" s="13">
        <v>0.23769999999999999</v>
      </c>
      <c r="BK247" s="13">
        <v>0.27579999999999999</v>
      </c>
      <c r="BL247">
        <v>0</v>
      </c>
    </row>
    <row r="248" spans="2:64" ht="15.75" customHeight="1">
      <c r="B248" t="s">
        <v>898</v>
      </c>
      <c r="C248">
        <v>0.84930000000000005</v>
      </c>
      <c r="D248">
        <v>0.84930000000000005</v>
      </c>
      <c r="E248">
        <v>0.27760000000000001</v>
      </c>
      <c r="F248">
        <v>0.877</v>
      </c>
      <c r="G248">
        <v>0.95469999999999999</v>
      </c>
      <c r="H248">
        <v>0.499</v>
      </c>
      <c r="I248">
        <v>0.5081</v>
      </c>
      <c r="J248">
        <v>0.49180000000000001</v>
      </c>
      <c r="K248">
        <v>0.65090000000000003</v>
      </c>
      <c r="L248">
        <v>0.59489999999999998</v>
      </c>
      <c r="M248">
        <v>0.40500000000000003</v>
      </c>
      <c r="N248">
        <v>0.57679999999999998</v>
      </c>
      <c r="O248">
        <v>0.59670000000000001</v>
      </c>
      <c r="P248">
        <v>0.4032</v>
      </c>
      <c r="Q248">
        <v>0.61839999999999995</v>
      </c>
      <c r="R248">
        <v>0.47189999999999999</v>
      </c>
      <c r="S248">
        <v>0.3417</v>
      </c>
      <c r="T248">
        <v>0.53339999999999999</v>
      </c>
      <c r="U248">
        <v>0.69699999999999995</v>
      </c>
      <c r="V248">
        <v>0.48880000000000001</v>
      </c>
      <c r="W248">
        <v>0.88600000000000001</v>
      </c>
      <c r="X248">
        <v>0.81369999999999998</v>
      </c>
      <c r="Y248">
        <v>0.2079</v>
      </c>
      <c r="Z248">
        <v>0.35439999999999999</v>
      </c>
      <c r="AA248">
        <v>0.26029999999999998</v>
      </c>
      <c r="AB248">
        <v>0.39960000000000001</v>
      </c>
      <c r="AC248">
        <v>0.34899999999999998</v>
      </c>
      <c r="AD248">
        <v>0.35260000000000002</v>
      </c>
      <c r="AE248">
        <v>0.39600000000000002</v>
      </c>
      <c r="AF248">
        <v>0.4556</v>
      </c>
      <c r="AG248">
        <v>0.41220000000000001</v>
      </c>
      <c r="AH248">
        <v>0.4466</v>
      </c>
      <c r="AI248">
        <v>0.93489999999999995</v>
      </c>
      <c r="AJ248">
        <v>0.90410000000000001</v>
      </c>
      <c r="AK248">
        <v>0.94569999999999999</v>
      </c>
      <c r="AL248">
        <v>0</v>
      </c>
      <c r="AM248">
        <v>0</v>
      </c>
      <c r="AN248">
        <v>0.15190000000000001</v>
      </c>
      <c r="AO248">
        <v>0.25950000000000001</v>
      </c>
      <c r="AP248">
        <v>0</v>
      </c>
      <c r="AQ248">
        <v>0.2145</v>
      </c>
      <c r="AR248">
        <v>0</v>
      </c>
      <c r="AS248">
        <v>0.45760000000000001</v>
      </c>
      <c r="AT248">
        <v>0.58140000000000003</v>
      </c>
      <c r="AU248">
        <v>0.34010000000000001</v>
      </c>
      <c r="AV248">
        <v>0.54759999999999998</v>
      </c>
      <c r="AW248">
        <v>0.25790000000000002</v>
      </c>
      <c r="AX248">
        <v>0</v>
      </c>
      <c r="AY248">
        <v>0</v>
      </c>
      <c r="AZ248">
        <v>0.30459999999999998</v>
      </c>
      <c r="BA248">
        <v>0.66039999999999999</v>
      </c>
      <c r="BB248">
        <v>0.25700000000000001</v>
      </c>
      <c r="BC248">
        <v>0.62680000000000002</v>
      </c>
      <c r="BD248">
        <v>0.35389999999999999</v>
      </c>
      <c r="BE248">
        <v>0.35930000000000001</v>
      </c>
      <c r="BF248">
        <v>0.372</v>
      </c>
      <c r="BG248">
        <v>0.55349999999999999</v>
      </c>
      <c r="BH248">
        <v>0.81659999999999999</v>
      </c>
      <c r="BI248">
        <v>0.56069999999999998</v>
      </c>
      <c r="BJ248" s="13">
        <v>0.46460000000000001</v>
      </c>
      <c r="BK248" s="13">
        <v>0.2631</v>
      </c>
      <c r="BL248">
        <v>0</v>
      </c>
    </row>
    <row r="249" spans="2:64" ht="15.75" customHeight="1">
      <c r="B249" t="s">
        <v>899</v>
      </c>
      <c r="C249">
        <v>0.93820000000000003</v>
      </c>
      <c r="D249">
        <v>0.43190000000000001</v>
      </c>
      <c r="E249">
        <v>3.0800000000000001E-2</v>
      </c>
      <c r="F249">
        <v>0.39779999999999999</v>
      </c>
      <c r="G249">
        <v>0.41949999999999998</v>
      </c>
      <c r="H249">
        <v>9.9400000000000002E-2</v>
      </c>
      <c r="I249">
        <v>0.82820000000000005</v>
      </c>
      <c r="J249">
        <v>0.17169999999999999</v>
      </c>
      <c r="K249">
        <v>0.31459999999999999</v>
      </c>
      <c r="L249">
        <v>0.83899999999999997</v>
      </c>
      <c r="M249">
        <v>0.16089999999999999</v>
      </c>
      <c r="N249">
        <v>0.33450000000000002</v>
      </c>
      <c r="O249">
        <v>0.80100000000000005</v>
      </c>
      <c r="P249">
        <v>0.19889999999999999</v>
      </c>
      <c r="Q249">
        <v>0.40139999999999998</v>
      </c>
      <c r="R249">
        <v>0.11749999999999999</v>
      </c>
      <c r="S249">
        <v>1.8E-3</v>
      </c>
      <c r="T249">
        <v>0.1555</v>
      </c>
      <c r="U249">
        <v>0.73970000000000002</v>
      </c>
      <c r="V249">
        <v>0.34749999999999998</v>
      </c>
      <c r="W249">
        <v>0.88600000000000001</v>
      </c>
      <c r="X249">
        <v>0.86429999999999996</v>
      </c>
      <c r="Y249">
        <v>7.9500000000000001E-2</v>
      </c>
      <c r="Z249">
        <v>0.11210000000000001</v>
      </c>
      <c r="AA249">
        <v>0.1338</v>
      </c>
      <c r="AB249">
        <v>5.96E-2</v>
      </c>
      <c r="AC249">
        <v>0.22420000000000001</v>
      </c>
      <c r="AD249">
        <v>5.4000000000000003E-3</v>
      </c>
      <c r="AE249">
        <v>1.6199999999999999E-2</v>
      </c>
      <c r="AF249">
        <v>0.25309999999999999</v>
      </c>
      <c r="AG249">
        <v>0.12470000000000001</v>
      </c>
      <c r="AH249">
        <v>2.53E-2</v>
      </c>
      <c r="AI249">
        <v>0.57320000000000004</v>
      </c>
      <c r="AJ249">
        <v>0.48459999999999998</v>
      </c>
      <c r="AK249">
        <v>0.47010000000000002</v>
      </c>
      <c r="AL249">
        <v>0.41799999999999998</v>
      </c>
      <c r="AM249">
        <v>0.435</v>
      </c>
      <c r="AN249">
        <v>0.29449999999999998</v>
      </c>
      <c r="AO249">
        <v>0</v>
      </c>
      <c r="AP249">
        <v>0.48580000000000001</v>
      </c>
      <c r="AQ249">
        <v>0.41949999999999998</v>
      </c>
      <c r="AR249">
        <v>0</v>
      </c>
      <c r="AS249">
        <v>0.50839999999999996</v>
      </c>
      <c r="AT249">
        <v>0.82769999999999999</v>
      </c>
      <c r="AU249">
        <v>0.77</v>
      </c>
      <c r="AV249">
        <v>0.97189999999999999</v>
      </c>
      <c r="AW249">
        <v>0.15140000000000001</v>
      </c>
      <c r="AX249">
        <v>0</v>
      </c>
      <c r="AY249">
        <v>0</v>
      </c>
      <c r="AZ249">
        <v>0.50090000000000001</v>
      </c>
      <c r="BA249" t="e">
        <v>#N/A</v>
      </c>
      <c r="BB249" t="e">
        <v>#N/A</v>
      </c>
      <c r="BC249">
        <v>0.9889</v>
      </c>
      <c r="BD249">
        <v>0.98540000000000005</v>
      </c>
      <c r="BE249">
        <v>0.74409999999999998</v>
      </c>
      <c r="BF249">
        <v>0.79849999999999999</v>
      </c>
      <c r="BG249">
        <v>0.1905</v>
      </c>
      <c r="BH249">
        <v>0.43730000000000002</v>
      </c>
      <c r="BI249">
        <v>0.84019999999999995</v>
      </c>
      <c r="BJ249" s="13">
        <v>0.84750000000000003</v>
      </c>
      <c r="BK249" s="13">
        <v>0.45729999999999998</v>
      </c>
      <c r="BL249">
        <v>0.71319999999999995</v>
      </c>
    </row>
    <row r="250" spans="2:64" ht="15.75" customHeight="1">
      <c r="B250" t="s">
        <v>358</v>
      </c>
      <c r="C250">
        <v>0.14510000000000001</v>
      </c>
      <c r="D250">
        <v>0.39739999999999998</v>
      </c>
      <c r="E250">
        <v>0.83660000000000001</v>
      </c>
      <c r="F250">
        <v>0.1229</v>
      </c>
      <c r="G250">
        <v>0.19159999999999999</v>
      </c>
      <c r="H250">
        <v>0.48099999999999998</v>
      </c>
      <c r="I250">
        <v>0.71060000000000001</v>
      </c>
      <c r="J250">
        <v>0.2893</v>
      </c>
      <c r="K250">
        <v>0.24049999999999999</v>
      </c>
      <c r="L250">
        <v>0.36159999999999998</v>
      </c>
      <c r="M250">
        <v>0.63829999999999998</v>
      </c>
      <c r="N250">
        <v>0.21149999999999999</v>
      </c>
      <c r="O250">
        <v>1.8E-3</v>
      </c>
      <c r="P250">
        <v>0.81369999999999998</v>
      </c>
      <c r="Q250">
        <v>0.30919999999999997</v>
      </c>
      <c r="R250">
        <v>0.41039999999999999</v>
      </c>
      <c r="S250">
        <v>0.3417</v>
      </c>
      <c r="T250">
        <v>0.52980000000000005</v>
      </c>
      <c r="U250">
        <v>0.76019999999999999</v>
      </c>
      <c r="V250">
        <v>0.9052</v>
      </c>
      <c r="W250">
        <v>0.877</v>
      </c>
      <c r="X250">
        <v>0.58399999999999996</v>
      </c>
      <c r="Y250">
        <v>0.9204</v>
      </c>
      <c r="Z250">
        <v>0.90769999999999995</v>
      </c>
      <c r="AA250">
        <v>0.93489999999999995</v>
      </c>
      <c r="AB250">
        <v>0.29470000000000002</v>
      </c>
      <c r="AC250">
        <v>0.37790000000000001</v>
      </c>
      <c r="AD250">
        <v>0.1681</v>
      </c>
      <c r="AE250">
        <v>0.16450000000000001</v>
      </c>
      <c r="AF250">
        <v>0.27839999999999998</v>
      </c>
      <c r="AG250">
        <v>0.3291</v>
      </c>
      <c r="AH250">
        <v>0.2296</v>
      </c>
      <c r="AI250">
        <v>0.57499999999999996</v>
      </c>
      <c r="AJ250">
        <v>0.55869999999999997</v>
      </c>
      <c r="AK250">
        <v>0.4864</v>
      </c>
      <c r="AL250">
        <v>0.43869999999999998</v>
      </c>
      <c r="AM250">
        <v>0.4199</v>
      </c>
      <c r="AN250">
        <v>0.65849999999999997</v>
      </c>
      <c r="AO250">
        <v>0.76519999999999999</v>
      </c>
      <c r="AP250">
        <v>0.39539999999999997</v>
      </c>
      <c r="AQ250">
        <v>0.49609999999999999</v>
      </c>
      <c r="AR250">
        <v>0.62970000000000004</v>
      </c>
      <c r="AS250">
        <v>0.25609999999999999</v>
      </c>
      <c r="AT250">
        <v>0.8518</v>
      </c>
      <c r="AU250">
        <v>0.84289999999999998</v>
      </c>
      <c r="AV250">
        <v>0.86909999999999998</v>
      </c>
      <c r="AW250">
        <v>0.3644</v>
      </c>
      <c r="AX250">
        <v>0</v>
      </c>
      <c r="AY250">
        <v>0</v>
      </c>
      <c r="AZ250">
        <v>0.73640000000000005</v>
      </c>
      <c r="BA250">
        <v>7.4999999999999997E-2</v>
      </c>
      <c r="BB250">
        <v>0.84050000000000002</v>
      </c>
      <c r="BC250">
        <v>0.82350000000000001</v>
      </c>
      <c r="BD250">
        <v>0.85840000000000005</v>
      </c>
      <c r="BE250">
        <v>0.90739999999999998</v>
      </c>
      <c r="BF250">
        <v>0.91279999999999994</v>
      </c>
      <c r="BG250">
        <v>0.27939999999999998</v>
      </c>
      <c r="BH250">
        <v>0.49719999999999998</v>
      </c>
      <c r="BI250">
        <v>0.25219999999999998</v>
      </c>
      <c r="BJ250" s="13">
        <v>0.26860000000000001</v>
      </c>
      <c r="BK250" s="13">
        <v>0.49719999999999998</v>
      </c>
      <c r="BL250">
        <v>0.71319999999999995</v>
      </c>
    </row>
    <row r="251" spans="2:64" ht="15.75" customHeight="1">
      <c r="B251" t="s">
        <v>900</v>
      </c>
      <c r="C251">
        <v>0.16869999999999999</v>
      </c>
      <c r="D251">
        <v>0.6079</v>
      </c>
      <c r="E251">
        <v>0.90920000000000001</v>
      </c>
      <c r="F251">
        <v>5.4000000000000003E-3</v>
      </c>
      <c r="G251">
        <v>5.4000000000000003E-3</v>
      </c>
      <c r="H251">
        <v>1.8E-3</v>
      </c>
      <c r="I251">
        <v>0.9294</v>
      </c>
      <c r="J251">
        <v>7.0499999999999993E-2</v>
      </c>
      <c r="K251">
        <v>0.13739999999999999</v>
      </c>
      <c r="L251">
        <v>0.92220000000000002</v>
      </c>
      <c r="M251">
        <v>7.7700000000000005E-2</v>
      </c>
      <c r="N251">
        <v>0.16450000000000001</v>
      </c>
      <c r="O251">
        <v>0.93120000000000003</v>
      </c>
      <c r="P251">
        <v>6.8699999999999997E-2</v>
      </c>
      <c r="Q251">
        <v>6.8699999999999997E-2</v>
      </c>
      <c r="R251">
        <v>0.20610000000000001</v>
      </c>
      <c r="S251">
        <v>1.8E-3</v>
      </c>
      <c r="T251">
        <v>0.1283</v>
      </c>
      <c r="U251">
        <v>0.56869999999999998</v>
      </c>
      <c r="V251">
        <v>0.76570000000000005</v>
      </c>
      <c r="W251">
        <v>0.35260000000000002</v>
      </c>
      <c r="X251">
        <v>0.59489999999999998</v>
      </c>
      <c r="Y251">
        <v>0.93300000000000005</v>
      </c>
      <c r="Z251">
        <v>0.89149999999999996</v>
      </c>
      <c r="AA251">
        <v>0.93669999999999998</v>
      </c>
      <c r="AB251">
        <v>0.18440000000000001</v>
      </c>
      <c r="AC251">
        <v>8.6699999999999999E-2</v>
      </c>
      <c r="AD251">
        <v>2.8899999999999999E-2</v>
      </c>
      <c r="AE251">
        <v>1.0800000000000001E-2</v>
      </c>
      <c r="AF251">
        <v>0.1229</v>
      </c>
      <c r="AG251">
        <v>4.7E-2</v>
      </c>
      <c r="AH251">
        <v>1.26E-2</v>
      </c>
      <c r="AI251">
        <v>0.71789999999999998</v>
      </c>
      <c r="AJ251">
        <v>0.55149999999999999</v>
      </c>
      <c r="AK251">
        <v>0.60209999999999997</v>
      </c>
      <c r="AL251">
        <v>0.82479999999999998</v>
      </c>
      <c r="AM251">
        <v>0.88700000000000001</v>
      </c>
      <c r="AN251">
        <v>0.61160000000000003</v>
      </c>
      <c r="AO251">
        <v>0.62590000000000001</v>
      </c>
      <c r="AP251">
        <v>0.74009999999999998</v>
      </c>
      <c r="AQ251">
        <v>0.67810000000000004</v>
      </c>
      <c r="AR251">
        <v>0.70799999999999996</v>
      </c>
      <c r="AS251">
        <v>0.56120000000000003</v>
      </c>
      <c r="AT251">
        <v>0.92589999999999995</v>
      </c>
      <c r="AU251">
        <v>0.90839999999999999</v>
      </c>
      <c r="AV251">
        <v>0.9869</v>
      </c>
      <c r="AW251">
        <v>0.39429999999999998</v>
      </c>
      <c r="AX251">
        <v>0</v>
      </c>
      <c r="AY251">
        <v>0</v>
      </c>
      <c r="AZ251">
        <v>0</v>
      </c>
      <c r="BA251">
        <v>0.30199999999999999</v>
      </c>
      <c r="BB251">
        <v>0.78610000000000002</v>
      </c>
      <c r="BC251">
        <v>0.73709999999999998</v>
      </c>
      <c r="BD251">
        <v>0.62790000000000001</v>
      </c>
      <c r="BE251">
        <v>0.98540000000000005</v>
      </c>
      <c r="BF251">
        <v>0.98909999999999998</v>
      </c>
      <c r="BG251">
        <v>1.8100000000000002E-2</v>
      </c>
      <c r="BH251">
        <v>0.77490000000000003</v>
      </c>
      <c r="BI251">
        <v>0.91279999999999994</v>
      </c>
      <c r="BJ251" s="13">
        <v>0.85660000000000003</v>
      </c>
      <c r="BK251" s="13">
        <v>0.92920000000000003</v>
      </c>
      <c r="BL251">
        <v>0</v>
      </c>
    </row>
    <row r="252" spans="2:64" ht="15.75" customHeight="1">
      <c r="B252" t="s">
        <v>901</v>
      </c>
      <c r="C252">
        <v>8.1600000000000006E-2</v>
      </c>
      <c r="D252">
        <v>0.15060000000000001</v>
      </c>
      <c r="E252">
        <v>0.72409999999999997</v>
      </c>
      <c r="F252">
        <v>1.6199999999999999E-2</v>
      </c>
      <c r="G252">
        <v>1.9800000000000002E-2</v>
      </c>
      <c r="H252">
        <v>0.19159999999999999</v>
      </c>
      <c r="I252">
        <v>0.91859999999999997</v>
      </c>
      <c r="J252">
        <v>8.1299999999999997E-2</v>
      </c>
      <c r="K252">
        <v>9.2200000000000004E-2</v>
      </c>
      <c r="L252">
        <v>0.83360000000000001</v>
      </c>
      <c r="M252">
        <v>0.1663</v>
      </c>
      <c r="N252">
        <v>3.0700000000000002E-2</v>
      </c>
      <c r="O252">
        <v>0.9113</v>
      </c>
      <c r="P252">
        <v>8.8599999999999998E-2</v>
      </c>
      <c r="Q252">
        <v>5.96E-2</v>
      </c>
      <c r="R252">
        <v>5.4199999999999998E-2</v>
      </c>
      <c r="S252">
        <v>1.8E-3</v>
      </c>
      <c r="T252">
        <v>0.188</v>
      </c>
      <c r="U252">
        <v>0.48139999999999999</v>
      </c>
      <c r="V252">
        <v>0.74339999999999995</v>
      </c>
      <c r="W252">
        <v>0.35260000000000002</v>
      </c>
      <c r="X252">
        <v>0.57320000000000004</v>
      </c>
      <c r="Y252">
        <v>0.84989999999999999</v>
      </c>
      <c r="Z252">
        <v>0.77390000000000003</v>
      </c>
      <c r="AA252">
        <v>0.86070000000000002</v>
      </c>
      <c r="AB252">
        <v>0.62019999999999997</v>
      </c>
      <c r="AC252">
        <v>0.13200000000000001</v>
      </c>
      <c r="AD252">
        <v>0.13919999999999999</v>
      </c>
      <c r="AE252">
        <v>9.9400000000000002E-2</v>
      </c>
      <c r="AF252">
        <v>0.1103</v>
      </c>
      <c r="AG252">
        <v>0.1283</v>
      </c>
      <c r="AH252">
        <v>6.8699999999999997E-2</v>
      </c>
      <c r="AI252">
        <v>0.56599999999999995</v>
      </c>
      <c r="AJ252">
        <v>0.54059999999999997</v>
      </c>
      <c r="AK252">
        <v>0.47549999999999998</v>
      </c>
      <c r="AL252">
        <v>0.93589999999999995</v>
      </c>
      <c r="AM252">
        <v>0.94159999999999999</v>
      </c>
      <c r="AN252">
        <v>0.44840000000000002</v>
      </c>
      <c r="AO252">
        <v>0</v>
      </c>
      <c r="AP252">
        <v>0.7853</v>
      </c>
      <c r="AQ252">
        <v>0.33710000000000001</v>
      </c>
      <c r="AR252">
        <v>0.4904</v>
      </c>
      <c r="AS252">
        <v>0.27679999999999999</v>
      </c>
      <c r="AT252">
        <v>0.88139999999999996</v>
      </c>
      <c r="AU252">
        <v>0.88590000000000002</v>
      </c>
      <c r="AV252">
        <v>0.90090000000000003</v>
      </c>
      <c r="AW252">
        <v>0.31209999999999999</v>
      </c>
      <c r="AX252">
        <v>0</v>
      </c>
      <c r="AY252">
        <v>0</v>
      </c>
      <c r="AZ252">
        <v>0.75319999999999998</v>
      </c>
      <c r="BA252">
        <v>0.24010000000000001</v>
      </c>
      <c r="BB252">
        <v>0.85740000000000005</v>
      </c>
      <c r="BC252">
        <v>0.74629999999999996</v>
      </c>
      <c r="BD252">
        <v>0.93100000000000005</v>
      </c>
      <c r="BE252">
        <v>0.69869999999999999</v>
      </c>
      <c r="BF252">
        <v>0.81850000000000001</v>
      </c>
      <c r="BG252">
        <v>6.5299999999999997E-2</v>
      </c>
      <c r="BH252">
        <v>0.23769999999999999</v>
      </c>
      <c r="BI252">
        <v>0.78029999999999999</v>
      </c>
      <c r="BJ252" s="13">
        <v>0.84389999999999998</v>
      </c>
      <c r="BK252" s="13">
        <v>0.94550000000000001</v>
      </c>
      <c r="BL252">
        <v>0.71319999999999995</v>
      </c>
    </row>
    <row r="253" spans="2:64" ht="15.75" customHeight="1">
      <c r="B253" t="s">
        <v>902</v>
      </c>
      <c r="C253">
        <v>5.62E-2</v>
      </c>
      <c r="D253">
        <v>0.37380000000000002</v>
      </c>
      <c r="E253">
        <v>0.93640000000000001</v>
      </c>
      <c r="F253">
        <v>3.7900000000000003E-2</v>
      </c>
      <c r="G253">
        <v>1.44E-2</v>
      </c>
      <c r="H253">
        <v>1.8E-3</v>
      </c>
      <c r="I253">
        <v>0.98550000000000004</v>
      </c>
      <c r="J253">
        <v>1.44E-2</v>
      </c>
      <c r="K253">
        <v>6.8699999999999997E-2</v>
      </c>
      <c r="L253">
        <v>0.99629999999999996</v>
      </c>
      <c r="M253">
        <v>3.5999999999999999E-3</v>
      </c>
      <c r="N253">
        <v>5.96E-2</v>
      </c>
      <c r="O253">
        <v>0.92579999999999996</v>
      </c>
      <c r="P253">
        <v>7.4099999999999999E-2</v>
      </c>
      <c r="Q253">
        <v>0.1103</v>
      </c>
      <c r="R253">
        <v>1.9800000000000002E-2</v>
      </c>
      <c r="S253">
        <v>5.7799999999999997E-2</v>
      </c>
      <c r="T253">
        <v>7.0499999999999993E-2</v>
      </c>
      <c r="U253">
        <v>0.1263</v>
      </c>
      <c r="V253">
        <v>0.32519999999999999</v>
      </c>
      <c r="W253">
        <v>0.72870000000000001</v>
      </c>
      <c r="X253">
        <v>0.59130000000000005</v>
      </c>
      <c r="Y253">
        <v>0.92220000000000002</v>
      </c>
      <c r="Z253">
        <v>0.83540000000000003</v>
      </c>
      <c r="AA253">
        <v>0.91679999999999995</v>
      </c>
      <c r="AB253">
        <v>0.75219999999999998</v>
      </c>
      <c r="AC253">
        <v>0.1066</v>
      </c>
      <c r="AD253">
        <v>0.1898</v>
      </c>
      <c r="AE253">
        <v>0.1139</v>
      </c>
      <c r="AF253">
        <v>0.1103</v>
      </c>
      <c r="AG253">
        <v>0.1211</v>
      </c>
      <c r="AH253">
        <v>8.8599999999999998E-2</v>
      </c>
      <c r="AI253">
        <v>1.8E-3</v>
      </c>
      <c r="AJ253">
        <v>1.8E-3</v>
      </c>
      <c r="AK253">
        <v>1.8E-3</v>
      </c>
      <c r="AL253">
        <v>0.83230000000000004</v>
      </c>
      <c r="AM253">
        <v>0.85489999999999999</v>
      </c>
      <c r="AN253">
        <v>0.50280000000000002</v>
      </c>
      <c r="AO253">
        <v>0.51139999999999997</v>
      </c>
      <c r="AP253">
        <v>0.70799999999999996</v>
      </c>
      <c r="AQ253">
        <v>0.61299999999999999</v>
      </c>
      <c r="AR253">
        <v>0.66410000000000002</v>
      </c>
      <c r="AS253">
        <v>0.71750000000000003</v>
      </c>
      <c r="AT253">
        <v>0.86660000000000004</v>
      </c>
      <c r="AU253">
        <v>0.77939999999999998</v>
      </c>
      <c r="AV253">
        <v>0.55320000000000003</v>
      </c>
      <c r="AW253">
        <v>0.4037</v>
      </c>
      <c r="AX253">
        <v>0</v>
      </c>
      <c r="AY253">
        <v>0</v>
      </c>
      <c r="AZ253">
        <v>0</v>
      </c>
      <c r="BA253">
        <v>0.50090000000000001</v>
      </c>
      <c r="BB253">
        <v>0.74670000000000003</v>
      </c>
      <c r="BC253">
        <v>0.66720000000000002</v>
      </c>
      <c r="BD253">
        <v>0.73319999999999996</v>
      </c>
      <c r="BE253">
        <v>0.96</v>
      </c>
      <c r="BF253">
        <v>0.96730000000000005</v>
      </c>
      <c r="BG253">
        <v>0.1197</v>
      </c>
      <c r="BH253">
        <v>0.49</v>
      </c>
      <c r="BI253">
        <v>0.47910000000000003</v>
      </c>
      <c r="BJ253" s="13">
        <v>0.49540000000000001</v>
      </c>
      <c r="BK253" s="13">
        <v>0.75309999999999999</v>
      </c>
      <c r="BL253">
        <v>0</v>
      </c>
    </row>
    <row r="254" spans="2:64" ht="15.75" customHeight="1">
      <c r="B254" t="s">
        <v>903</v>
      </c>
      <c r="C254">
        <v>3.8100000000000002E-2</v>
      </c>
      <c r="D254">
        <v>8.5199999999999998E-2</v>
      </c>
      <c r="E254">
        <v>0.82750000000000001</v>
      </c>
      <c r="F254">
        <v>2.1600000000000001E-2</v>
      </c>
      <c r="G254">
        <v>4.1500000000000002E-2</v>
      </c>
      <c r="H254">
        <v>0.20430000000000001</v>
      </c>
      <c r="I254">
        <v>0.877</v>
      </c>
      <c r="J254">
        <v>0.1229</v>
      </c>
      <c r="K254">
        <v>0.32729999999999998</v>
      </c>
      <c r="L254">
        <v>0.86250000000000004</v>
      </c>
      <c r="M254">
        <v>0.13739999999999999</v>
      </c>
      <c r="N254">
        <v>0.3236</v>
      </c>
      <c r="O254">
        <v>0.9385</v>
      </c>
      <c r="P254">
        <v>6.1400000000000003E-2</v>
      </c>
      <c r="Q254">
        <v>0.18079999999999999</v>
      </c>
      <c r="R254">
        <v>0.17169999999999999</v>
      </c>
      <c r="S254">
        <v>5.7799999999999997E-2</v>
      </c>
      <c r="T254">
        <v>0.19520000000000001</v>
      </c>
      <c r="U254">
        <v>0.1895</v>
      </c>
      <c r="V254">
        <v>0.49440000000000001</v>
      </c>
      <c r="W254">
        <v>0.69979999999999998</v>
      </c>
      <c r="X254">
        <v>0.57499999999999996</v>
      </c>
      <c r="Y254">
        <v>0.91320000000000001</v>
      </c>
      <c r="Z254">
        <v>0.8679</v>
      </c>
      <c r="AA254">
        <v>0.9204</v>
      </c>
      <c r="AB254">
        <v>0.55510000000000004</v>
      </c>
      <c r="AC254">
        <v>6.5000000000000002E-2</v>
      </c>
      <c r="AD254">
        <v>0.1898</v>
      </c>
      <c r="AE254">
        <v>0.13919999999999999</v>
      </c>
      <c r="AF254">
        <v>0.15909999999999999</v>
      </c>
      <c r="AG254">
        <v>0.2079</v>
      </c>
      <c r="AH254">
        <v>0.1537</v>
      </c>
      <c r="AI254">
        <v>1.8E-3</v>
      </c>
      <c r="AJ254">
        <v>1.8E-3</v>
      </c>
      <c r="AK254">
        <v>1.8E-3</v>
      </c>
      <c r="AL254">
        <v>0.89829999999999999</v>
      </c>
      <c r="AM254">
        <v>0.91139999999999999</v>
      </c>
      <c r="AN254">
        <v>0.54779999999999995</v>
      </c>
      <c r="AO254">
        <v>0.56669999999999998</v>
      </c>
      <c r="AP254">
        <v>0.70240000000000002</v>
      </c>
      <c r="AQ254">
        <v>0.60719999999999996</v>
      </c>
      <c r="AR254">
        <v>0.68510000000000004</v>
      </c>
      <c r="AS254">
        <v>0.45950000000000002</v>
      </c>
      <c r="AT254">
        <v>0.73329999999999995</v>
      </c>
      <c r="AU254">
        <v>0.75700000000000001</v>
      </c>
      <c r="AV254">
        <v>0.14949999999999999</v>
      </c>
      <c r="AW254">
        <v>0.3962</v>
      </c>
      <c r="AX254">
        <v>0</v>
      </c>
      <c r="AY254">
        <v>0</v>
      </c>
      <c r="AZ254">
        <v>0.47660000000000002</v>
      </c>
      <c r="BA254">
        <v>0.56279999999999997</v>
      </c>
      <c r="BB254">
        <v>0.72040000000000004</v>
      </c>
      <c r="BC254">
        <v>0.71499999999999997</v>
      </c>
      <c r="BD254">
        <v>0.94550000000000001</v>
      </c>
      <c r="BE254">
        <v>0.97819999999999996</v>
      </c>
      <c r="BF254">
        <v>0.99270000000000003</v>
      </c>
      <c r="BG254">
        <v>0</v>
      </c>
      <c r="BH254">
        <v>0.1633</v>
      </c>
      <c r="BI254">
        <v>0.49180000000000001</v>
      </c>
      <c r="BJ254" s="13">
        <v>0.63700000000000001</v>
      </c>
      <c r="BK254" s="13">
        <v>0.86929999999999996</v>
      </c>
      <c r="BL254">
        <v>0.90010000000000001</v>
      </c>
    </row>
    <row r="255" spans="2:64" ht="15.75" customHeight="1">
      <c r="B255" t="s">
        <v>904</v>
      </c>
      <c r="C255">
        <v>9.98E-2</v>
      </c>
      <c r="D255">
        <v>0.47</v>
      </c>
      <c r="E255">
        <v>0.89829999999999999</v>
      </c>
      <c r="F255">
        <v>4.1500000000000002E-2</v>
      </c>
      <c r="G255">
        <v>3.4299999999999997E-2</v>
      </c>
      <c r="H255">
        <v>1.8E-3</v>
      </c>
      <c r="I255">
        <v>0.93120000000000003</v>
      </c>
      <c r="J255">
        <v>6.8699999999999997E-2</v>
      </c>
      <c r="K255">
        <v>0.20069999999999999</v>
      </c>
      <c r="L255">
        <v>0.93120000000000003</v>
      </c>
      <c r="M255">
        <v>6.8699999999999997E-2</v>
      </c>
      <c r="N255">
        <v>0.1573</v>
      </c>
      <c r="O255">
        <v>0.93669999999999998</v>
      </c>
      <c r="P255">
        <v>6.3200000000000006E-2</v>
      </c>
      <c r="Q255">
        <v>5.7799999999999997E-2</v>
      </c>
      <c r="R255">
        <v>0.12470000000000001</v>
      </c>
      <c r="S255">
        <v>0.1898</v>
      </c>
      <c r="T255">
        <v>0.17899999999999999</v>
      </c>
      <c r="U255">
        <v>0.433</v>
      </c>
      <c r="V255">
        <v>0.68400000000000005</v>
      </c>
      <c r="W255">
        <v>0.46110000000000001</v>
      </c>
      <c r="X255">
        <v>0.56230000000000002</v>
      </c>
      <c r="Y255">
        <v>0.95289999999999997</v>
      </c>
      <c r="Z255">
        <v>0.92759999999999998</v>
      </c>
      <c r="AA255">
        <v>0.97460000000000002</v>
      </c>
      <c r="AB255">
        <v>0.46829999999999999</v>
      </c>
      <c r="AC255">
        <v>6.5000000000000002E-2</v>
      </c>
      <c r="AD255">
        <v>0.1012</v>
      </c>
      <c r="AE255">
        <v>8.3099999999999993E-2</v>
      </c>
      <c r="AF255">
        <v>0.14099999999999999</v>
      </c>
      <c r="AG255">
        <v>0.14460000000000001</v>
      </c>
      <c r="AH255">
        <v>6.8699999999999997E-2</v>
      </c>
      <c r="AI255">
        <v>1.8E-3</v>
      </c>
      <c r="AJ255">
        <v>1.8E-3</v>
      </c>
      <c r="AK255">
        <v>1.8E-3</v>
      </c>
      <c r="AL255">
        <v>0.77580000000000005</v>
      </c>
      <c r="AM255">
        <v>0.86619999999999997</v>
      </c>
      <c r="AN255">
        <v>0.59660000000000002</v>
      </c>
      <c r="AO255">
        <v>0.45989999999999998</v>
      </c>
      <c r="AP255">
        <v>0.89449999999999996</v>
      </c>
      <c r="AQ255">
        <v>0.60529999999999995</v>
      </c>
      <c r="AR255">
        <v>0.66600000000000004</v>
      </c>
      <c r="AS255">
        <v>0.58379999999999999</v>
      </c>
      <c r="AT255">
        <v>0.85740000000000005</v>
      </c>
      <c r="AU255">
        <v>0.70840000000000003</v>
      </c>
      <c r="AV255">
        <v>0.76259999999999994</v>
      </c>
      <c r="AW255">
        <v>0.4037</v>
      </c>
      <c r="AX255">
        <v>0</v>
      </c>
      <c r="AY255">
        <v>0</v>
      </c>
      <c r="AZ255">
        <v>0.26719999999999999</v>
      </c>
      <c r="BA255">
        <v>0.3377</v>
      </c>
      <c r="BB255">
        <v>0.81610000000000005</v>
      </c>
      <c r="BC255">
        <v>0.95399999999999996</v>
      </c>
      <c r="BD255">
        <v>0.95640000000000003</v>
      </c>
      <c r="BE255">
        <v>0.98719999999999997</v>
      </c>
      <c r="BF255">
        <v>0.97640000000000005</v>
      </c>
      <c r="BG255">
        <v>0.2268</v>
      </c>
      <c r="BH255">
        <v>0.58979999999999999</v>
      </c>
      <c r="BI255">
        <v>0.63700000000000001</v>
      </c>
      <c r="BJ255" s="13">
        <v>0.59889999999999999</v>
      </c>
      <c r="BK255" s="13">
        <v>0.78939999999999999</v>
      </c>
      <c r="BL255">
        <v>0</v>
      </c>
    </row>
    <row r="256" spans="2:64" ht="15.75" customHeight="1">
      <c r="B256" t="s">
        <v>335</v>
      </c>
      <c r="C256">
        <v>7.8E-2</v>
      </c>
      <c r="D256">
        <v>0.32479999999999998</v>
      </c>
      <c r="E256">
        <v>0.87290000000000001</v>
      </c>
      <c r="F256">
        <v>3.5999999999999999E-3</v>
      </c>
      <c r="G256">
        <v>3.5999999999999999E-3</v>
      </c>
      <c r="H256">
        <v>1.8E-3</v>
      </c>
      <c r="I256">
        <v>0.9204</v>
      </c>
      <c r="J256">
        <v>7.9500000000000001E-2</v>
      </c>
      <c r="K256">
        <v>8.4900000000000003E-2</v>
      </c>
      <c r="L256">
        <v>0.88600000000000001</v>
      </c>
      <c r="M256">
        <v>0.1139</v>
      </c>
      <c r="N256">
        <v>0.1066</v>
      </c>
      <c r="O256">
        <v>0.77749999999999997</v>
      </c>
      <c r="P256">
        <v>0.22239999999999999</v>
      </c>
      <c r="Q256">
        <v>0.19159999999999999</v>
      </c>
      <c r="R256">
        <v>4.5199999999999997E-2</v>
      </c>
      <c r="S256">
        <v>5.7799999999999997E-2</v>
      </c>
      <c r="T256">
        <v>0.1229</v>
      </c>
      <c r="U256">
        <v>0.69140000000000001</v>
      </c>
      <c r="V256">
        <v>0.87170000000000003</v>
      </c>
      <c r="W256">
        <v>0.76129999999999998</v>
      </c>
      <c r="X256">
        <v>0.69069999999999998</v>
      </c>
      <c r="Y256">
        <v>0.97640000000000005</v>
      </c>
      <c r="Z256">
        <v>0.95469999999999999</v>
      </c>
      <c r="AA256">
        <v>0.98009999999999997</v>
      </c>
      <c r="AB256">
        <v>0.1464</v>
      </c>
      <c r="AC256">
        <v>2.7099999999999999E-2</v>
      </c>
      <c r="AD256">
        <v>1.6199999999999999E-2</v>
      </c>
      <c r="AE256">
        <v>7.1999999999999998E-3</v>
      </c>
      <c r="AF256">
        <v>6.5000000000000002E-2</v>
      </c>
      <c r="AG256">
        <v>1.7999999999999999E-2</v>
      </c>
      <c r="AH256">
        <v>7.1999999999999998E-3</v>
      </c>
      <c r="AI256">
        <v>1.8E-3</v>
      </c>
      <c r="AJ256">
        <v>1.8E-3</v>
      </c>
      <c r="AK256">
        <v>1.8E-3</v>
      </c>
      <c r="AL256">
        <v>0.72119999999999995</v>
      </c>
      <c r="AM256">
        <v>0.82479999999999998</v>
      </c>
      <c r="AN256">
        <v>0.57779999999999998</v>
      </c>
      <c r="AO256">
        <v>0</v>
      </c>
      <c r="AP256">
        <v>0.70050000000000001</v>
      </c>
      <c r="AQ256">
        <v>0.42520000000000002</v>
      </c>
      <c r="AR256">
        <v>0.42930000000000001</v>
      </c>
      <c r="AS256">
        <v>0.28620000000000001</v>
      </c>
      <c r="AT256">
        <v>0.87219999999999998</v>
      </c>
      <c r="AU256">
        <v>0.90090000000000003</v>
      </c>
      <c r="AV256">
        <v>0.85040000000000004</v>
      </c>
      <c r="AW256">
        <v>0.81859999999999999</v>
      </c>
      <c r="AX256">
        <v>0</v>
      </c>
      <c r="AY256">
        <v>0</v>
      </c>
      <c r="AZ256">
        <v>0.68410000000000004</v>
      </c>
      <c r="BA256">
        <v>4.87E-2</v>
      </c>
      <c r="BB256">
        <v>0.97560000000000002</v>
      </c>
      <c r="BC256">
        <v>0.99080000000000001</v>
      </c>
      <c r="BD256">
        <v>0.98909999999999998</v>
      </c>
      <c r="BE256">
        <v>0.99629999999999996</v>
      </c>
      <c r="BF256">
        <v>0.99809999999999999</v>
      </c>
      <c r="BG256">
        <v>1.2699999999999999E-2</v>
      </c>
      <c r="BH256">
        <v>0.50270000000000004</v>
      </c>
      <c r="BI256">
        <v>0.96730000000000005</v>
      </c>
      <c r="BJ256" s="13">
        <v>0.96550000000000002</v>
      </c>
      <c r="BK256" s="13">
        <v>0.98719999999999997</v>
      </c>
      <c r="BL256">
        <v>0</v>
      </c>
    </row>
    <row r="257" spans="2:64" ht="15.75" customHeight="1">
      <c r="B257" t="s">
        <v>905</v>
      </c>
      <c r="C257">
        <v>8.8900000000000007E-2</v>
      </c>
      <c r="D257">
        <v>0.40289999999999998</v>
      </c>
      <c r="E257">
        <v>0.87649999999999995</v>
      </c>
      <c r="F257">
        <v>1.26E-2</v>
      </c>
      <c r="G257">
        <v>4.8800000000000003E-2</v>
      </c>
      <c r="H257">
        <v>1.8E-3</v>
      </c>
      <c r="I257">
        <v>0.90049999999999997</v>
      </c>
      <c r="J257">
        <v>9.9400000000000002E-2</v>
      </c>
      <c r="K257">
        <v>7.7700000000000005E-2</v>
      </c>
      <c r="L257">
        <v>0.96919999999999995</v>
      </c>
      <c r="M257">
        <v>3.0700000000000002E-2</v>
      </c>
      <c r="N257">
        <v>3.7900000000000003E-2</v>
      </c>
      <c r="O257">
        <v>0.95660000000000001</v>
      </c>
      <c r="P257">
        <v>4.3299999999999998E-2</v>
      </c>
      <c r="Q257">
        <v>7.7700000000000005E-2</v>
      </c>
      <c r="R257">
        <v>0.31280000000000002</v>
      </c>
      <c r="S257">
        <v>0.3417</v>
      </c>
      <c r="T257">
        <v>0.24049999999999999</v>
      </c>
      <c r="U257">
        <v>0.2918</v>
      </c>
      <c r="V257">
        <v>0.49249999999999999</v>
      </c>
      <c r="W257">
        <v>0.18079999999999999</v>
      </c>
      <c r="X257">
        <v>0.5786</v>
      </c>
      <c r="Y257">
        <v>0.95469999999999999</v>
      </c>
      <c r="Z257">
        <v>0.9385</v>
      </c>
      <c r="AA257">
        <v>0.97640000000000005</v>
      </c>
      <c r="AB257">
        <v>0.57140000000000002</v>
      </c>
      <c r="AC257">
        <v>0.13200000000000001</v>
      </c>
      <c r="AD257">
        <v>0.22420000000000001</v>
      </c>
      <c r="AE257">
        <v>0.16450000000000001</v>
      </c>
      <c r="AF257">
        <v>0.1663</v>
      </c>
      <c r="AG257">
        <v>0.18440000000000001</v>
      </c>
      <c r="AH257">
        <v>0.1283</v>
      </c>
      <c r="AI257">
        <v>1.8E-3</v>
      </c>
      <c r="AJ257">
        <v>1.8E-3</v>
      </c>
      <c r="AK257">
        <v>1.8E-3</v>
      </c>
      <c r="AL257">
        <v>0.71560000000000001</v>
      </c>
      <c r="AM257">
        <v>0.82099999999999995</v>
      </c>
      <c r="AN257">
        <v>0.63029999999999997</v>
      </c>
      <c r="AO257">
        <v>0.53810000000000002</v>
      </c>
      <c r="AP257">
        <v>0.81730000000000003</v>
      </c>
      <c r="AQ257">
        <v>0.60909999999999997</v>
      </c>
      <c r="AR257">
        <v>0.6583</v>
      </c>
      <c r="AS257">
        <v>0.49709999999999999</v>
      </c>
      <c r="AT257">
        <v>0.8407</v>
      </c>
      <c r="AU257">
        <v>0.78690000000000004</v>
      </c>
      <c r="AV257">
        <v>0.91959999999999997</v>
      </c>
      <c r="AW257">
        <v>0.2336</v>
      </c>
      <c r="AX257">
        <v>0</v>
      </c>
      <c r="AY257">
        <v>0</v>
      </c>
      <c r="AZ257">
        <v>0.88970000000000005</v>
      </c>
      <c r="BA257">
        <v>0.61719999999999997</v>
      </c>
      <c r="BB257">
        <v>0.69979999999999998</v>
      </c>
      <c r="BC257">
        <v>0.875</v>
      </c>
      <c r="BD257">
        <v>0.91830000000000001</v>
      </c>
      <c r="BE257">
        <v>0.85840000000000005</v>
      </c>
      <c r="BF257">
        <v>0.87470000000000003</v>
      </c>
      <c r="BG257">
        <v>0.36840000000000001</v>
      </c>
      <c r="BH257">
        <v>0.56440000000000001</v>
      </c>
      <c r="BI257">
        <v>0.70779999999999998</v>
      </c>
      <c r="BJ257" s="13">
        <v>0.70409999999999995</v>
      </c>
      <c r="BK257" s="13">
        <v>0.84019999999999995</v>
      </c>
      <c r="BL257">
        <v>0</v>
      </c>
    </row>
    <row r="258" spans="2:64" ht="15.75" customHeight="1">
      <c r="B258" t="s">
        <v>348</v>
      </c>
      <c r="C258">
        <v>6.1699999999999998E-2</v>
      </c>
      <c r="D258">
        <v>0.18329999999999999</v>
      </c>
      <c r="E258">
        <v>0.81120000000000003</v>
      </c>
      <c r="F258">
        <v>7.5899999999999995E-2</v>
      </c>
      <c r="G258">
        <v>0.10299999999999999</v>
      </c>
      <c r="H258">
        <v>0.22420000000000001</v>
      </c>
      <c r="I258">
        <v>0.85170000000000001</v>
      </c>
      <c r="J258">
        <v>0.1482</v>
      </c>
      <c r="K258">
        <v>0.17349999999999999</v>
      </c>
      <c r="L258">
        <v>0.79200000000000004</v>
      </c>
      <c r="M258">
        <v>0.2079</v>
      </c>
      <c r="N258">
        <v>0.30370000000000003</v>
      </c>
      <c r="O258">
        <v>0.81910000000000005</v>
      </c>
      <c r="P258">
        <v>0.18079999999999999</v>
      </c>
      <c r="Q258">
        <v>0.20250000000000001</v>
      </c>
      <c r="R258">
        <v>0.33810000000000001</v>
      </c>
      <c r="S258">
        <v>0.3417</v>
      </c>
      <c r="T258">
        <v>0.37430000000000002</v>
      </c>
      <c r="U258">
        <v>0.40889999999999999</v>
      </c>
      <c r="V258">
        <v>0.70630000000000004</v>
      </c>
      <c r="W258">
        <v>0.18079999999999999</v>
      </c>
      <c r="X258">
        <v>0.60750000000000004</v>
      </c>
      <c r="Y258">
        <v>0.96020000000000005</v>
      </c>
      <c r="Z258">
        <v>0.91500000000000004</v>
      </c>
      <c r="AA258">
        <v>0.96740000000000004</v>
      </c>
      <c r="AB258">
        <v>0.3291</v>
      </c>
      <c r="AC258">
        <v>0.22420000000000001</v>
      </c>
      <c r="AD258">
        <v>0.24049999999999999</v>
      </c>
      <c r="AE258">
        <v>0.23860000000000001</v>
      </c>
      <c r="AF258">
        <v>0.26579999999999998</v>
      </c>
      <c r="AG258">
        <v>0.1971</v>
      </c>
      <c r="AH258">
        <v>0.22059999999999999</v>
      </c>
      <c r="AI258">
        <v>1.8E-3</v>
      </c>
      <c r="AJ258">
        <v>1.8E-3</v>
      </c>
      <c r="AK258">
        <v>1.8E-3</v>
      </c>
      <c r="AL258">
        <v>0.83989999999999998</v>
      </c>
      <c r="AM258">
        <v>0.8851</v>
      </c>
      <c r="AN258">
        <v>0.82920000000000005</v>
      </c>
      <c r="AO258">
        <v>0.61450000000000005</v>
      </c>
      <c r="AP258">
        <v>0.86809999999999998</v>
      </c>
      <c r="AQ258">
        <v>0.73750000000000004</v>
      </c>
      <c r="AR258">
        <v>0.74419999999999997</v>
      </c>
      <c r="AS258">
        <v>0.55740000000000001</v>
      </c>
      <c r="AT258">
        <v>0.57589999999999997</v>
      </c>
      <c r="AU258">
        <v>0.87660000000000005</v>
      </c>
      <c r="AV258">
        <v>0.74390000000000001</v>
      </c>
      <c r="AW258">
        <v>0.4037</v>
      </c>
      <c r="AX258">
        <v>0.29409999999999997</v>
      </c>
      <c r="AY258">
        <v>0.35289999999999999</v>
      </c>
      <c r="AZ258">
        <v>0.67849999999999999</v>
      </c>
      <c r="BA258">
        <v>0.44840000000000002</v>
      </c>
      <c r="BB258">
        <v>0.7823</v>
      </c>
      <c r="BC258">
        <v>0.78300000000000003</v>
      </c>
      <c r="BD258">
        <v>0.93279999999999996</v>
      </c>
      <c r="BE258">
        <v>0.79120000000000001</v>
      </c>
      <c r="BF258">
        <v>0.74590000000000001</v>
      </c>
      <c r="BG258">
        <v>0.66779999999999995</v>
      </c>
      <c r="BH258">
        <v>0.25769999999999998</v>
      </c>
      <c r="BI258">
        <v>0.70050000000000001</v>
      </c>
      <c r="BJ258" s="13">
        <v>0.75680000000000003</v>
      </c>
      <c r="BK258" s="13">
        <v>0.91469999999999996</v>
      </c>
      <c r="BL258">
        <v>0.71319999999999995</v>
      </c>
    </row>
    <row r="259" spans="2:64" ht="15.75" customHeight="1">
      <c r="B259" t="s">
        <v>906</v>
      </c>
      <c r="C259">
        <v>7.9799999999999996E-2</v>
      </c>
      <c r="D259">
        <v>0.37740000000000001</v>
      </c>
      <c r="E259">
        <v>0.88560000000000005</v>
      </c>
      <c r="F259">
        <v>3.0700000000000002E-2</v>
      </c>
      <c r="G259">
        <v>4.3299999999999998E-2</v>
      </c>
      <c r="H259">
        <v>1.8E-3</v>
      </c>
      <c r="I259">
        <v>0.95469999999999999</v>
      </c>
      <c r="J259">
        <v>4.5199999999999997E-2</v>
      </c>
      <c r="K259">
        <v>0.1229</v>
      </c>
      <c r="L259">
        <v>0.98009999999999997</v>
      </c>
      <c r="M259">
        <v>1.9800000000000002E-2</v>
      </c>
      <c r="N259">
        <v>2.35E-2</v>
      </c>
      <c r="O259">
        <v>0.96740000000000004</v>
      </c>
      <c r="P259">
        <v>3.2500000000000001E-2</v>
      </c>
      <c r="Q259">
        <v>1.8E-3</v>
      </c>
      <c r="R259">
        <v>0.24590000000000001</v>
      </c>
      <c r="S259">
        <v>0.51529999999999998</v>
      </c>
      <c r="T259">
        <v>0.2278</v>
      </c>
      <c r="U259">
        <v>0.22489999999999999</v>
      </c>
      <c r="V259">
        <v>0.44419999999999998</v>
      </c>
      <c r="W259">
        <v>0.18079999999999999</v>
      </c>
      <c r="X259">
        <v>0.55689999999999995</v>
      </c>
      <c r="Y259">
        <v>0.90949999999999998</v>
      </c>
      <c r="Z259">
        <v>0.84079999999999999</v>
      </c>
      <c r="AA259">
        <v>0.90590000000000004</v>
      </c>
      <c r="AB259">
        <v>0.39960000000000001</v>
      </c>
      <c r="AC259">
        <v>0.13200000000000001</v>
      </c>
      <c r="AD259">
        <v>0.1103</v>
      </c>
      <c r="AE259">
        <v>9.9400000000000002E-2</v>
      </c>
      <c r="AF259">
        <v>0.18440000000000001</v>
      </c>
      <c r="AG259">
        <v>0.17349999999999999</v>
      </c>
      <c r="AH259">
        <v>9.0399999999999994E-2</v>
      </c>
      <c r="AI259">
        <v>1.8E-3</v>
      </c>
      <c r="AJ259">
        <v>1.8E-3</v>
      </c>
      <c r="AK259">
        <v>1.8E-3</v>
      </c>
      <c r="AL259">
        <v>0.74380000000000002</v>
      </c>
      <c r="AM259">
        <v>0.88319999999999999</v>
      </c>
      <c r="AN259">
        <v>0.68659999999999999</v>
      </c>
      <c r="AO259">
        <v>0.68320000000000003</v>
      </c>
      <c r="AP259">
        <v>0.65910000000000002</v>
      </c>
      <c r="AQ259">
        <v>0.72219999999999995</v>
      </c>
      <c r="AR259">
        <v>0.73660000000000003</v>
      </c>
      <c r="AS259">
        <v>0.5988</v>
      </c>
      <c r="AT259">
        <v>0.84809999999999997</v>
      </c>
      <c r="AU259">
        <v>0.86539999999999995</v>
      </c>
      <c r="AV259">
        <v>0.91020000000000001</v>
      </c>
      <c r="AW259">
        <v>0.4037</v>
      </c>
      <c r="AX259">
        <v>0</v>
      </c>
      <c r="AY259">
        <v>0</v>
      </c>
      <c r="AZ259">
        <v>0.3009</v>
      </c>
      <c r="BA259">
        <v>0.51780000000000004</v>
      </c>
      <c r="BB259">
        <v>0.69789999999999996</v>
      </c>
      <c r="BC259">
        <v>0.58450000000000002</v>
      </c>
      <c r="BD259">
        <v>0.64419999999999999</v>
      </c>
      <c r="BE259">
        <v>0.96550000000000002</v>
      </c>
      <c r="BF259">
        <v>0.96179999999999999</v>
      </c>
      <c r="BG259">
        <v>0.25580000000000003</v>
      </c>
      <c r="BH259">
        <v>0.50449999999999995</v>
      </c>
      <c r="BI259">
        <v>0.64419999999999999</v>
      </c>
      <c r="BJ259" s="13">
        <v>0.64419999999999999</v>
      </c>
      <c r="BK259" s="13">
        <v>0.82030000000000003</v>
      </c>
      <c r="BL259">
        <v>0</v>
      </c>
    </row>
    <row r="260" spans="2:64" ht="15.75" customHeight="1">
      <c r="B260" t="s">
        <v>373</v>
      </c>
      <c r="C260">
        <v>3.9899999999999998E-2</v>
      </c>
      <c r="D260">
        <v>0.1234</v>
      </c>
      <c r="E260">
        <v>0.8548</v>
      </c>
      <c r="F260">
        <v>5.6000000000000001E-2</v>
      </c>
      <c r="G260">
        <v>8.1299999999999997E-2</v>
      </c>
      <c r="H260">
        <v>0.29110000000000003</v>
      </c>
      <c r="I260">
        <v>0.88239999999999996</v>
      </c>
      <c r="J260">
        <v>0.11749999999999999</v>
      </c>
      <c r="K260">
        <v>0.31640000000000001</v>
      </c>
      <c r="L260">
        <v>0.88959999999999995</v>
      </c>
      <c r="M260">
        <v>0.1103</v>
      </c>
      <c r="N260">
        <v>0.32179999999999997</v>
      </c>
      <c r="O260">
        <v>0.83899999999999997</v>
      </c>
      <c r="P260">
        <v>0.16089999999999999</v>
      </c>
      <c r="Q260">
        <v>0.45929999999999999</v>
      </c>
      <c r="R260">
        <v>0.15179999999999999</v>
      </c>
      <c r="S260">
        <v>5.7799999999999997E-2</v>
      </c>
      <c r="T260">
        <v>0.22600000000000001</v>
      </c>
      <c r="U260">
        <v>0.3327</v>
      </c>
      <c r="V260">
        <v>0.67279999999999995</v>
      </c>
      <c r="W260">
        <v>0.18079999999999999</v>
      </c>
      <c r="X260">
        <v>0.57679999999999998</v>
      </c>
      <c r="Y260">
        <v>0.93669999999999998</v>
      </c>
      <c r="Z260">
        <v>0.87339999999999995</v>
      </c>
      <c r="AA260">
        <v>0.92400000000000004</v>
      </c>
      <c r="AB260">
        <v>0.46829999999999999</v>
      </c>
      <c r="AC260">
        <v>0.13200000000000001</v>
      </c>
      <c r="AD260">
        <v>0.1012</v>
      </c>
      <c r="AE260">
        <v>8.3099999999999993E-2</v>
      </c>
      <c r="AF260">
        <v>0.15909999999999999</v>
      </c>
      <c r="AG260">
        <v>0.14460000000000001</v>
      </c>
      <c r="AH260">
        <v>6.8699999999999997E-2</v>
      </c>
      <c r="AI260">
        <v>1.8E-3</v>
      </c>
      <c r="AJ260">
        <v>1.8E-3</v>
      </c>
      <c r="AK260">
        <v>1.8E-3</v>
      </c>
      <c r="AL260">
        <v>0.91900000000000004</v>
      </c>
      <c r="AM260">
        <v>0.95289999999999997</v>
      </c>
      <c r="AN260">
        <v>0.74099999999999999</v>
      </c>
      <c r="AO260">
        <v>0.4541</v>
      </c>
      <c r="AP260">
        <v>0.90390000000000004</v>
      </c>
      <c r="AQ260">
        <v>0.66090000000000004</v>
      </c>
      <c r="AR260">
        <v>0.68889999999999996</v>
      </c>
      <c r="AS260">
        <v>0.52910000000000001</v>
      </c>
      <c r="AT260">
        <v>0.75370000000000004</v>
      </c>
      <c r="AU260">
        <v>0.87849999999999995</v>
      </c>
      <c r="AV260">
        <v>0.8448</v>
      </c>
      <c r="AW260">
        <v>0.16070000000000001</v>
      </c>
      <c r="AX260">
        <v>5.8799999999999998E-2</v>
      </c>
      <c r="AY260">
        <v>5.8799999999999998E-2</v>
      </c>
      <c r="AZ260">
        <v>0.67659999999999998</v>
      </c>
      <c r="BA260">
        <v>0.41270000000000001</v>
      </c>
      <c r="BB260">
        <v>0.71289999999999998</v>
      </c>
      <c r="BC260">
        <v>0.2555</v>
      </c>
      <c r="BD260">
        <v>0.4718</v>
      </c>
      <c r="BE260">
        <v>0.98909999999999998</v>
      </c>
      <c r="BF260">
        <v>0.98180000000000001</v>
      </c>
      <c r="BG260">
        <v>0.2722</v>
      </c>
      <c r="BH260">
        <v>0.18870000000000001</v>
      </c>
      <c r="BI260">
        <v>0.52449999999999997</v>
      </c>
      <c r="BJ260" s="13">
        <v>0.65510000000000002</v>
      </c>
      <c r="BK260" s="13">
        <v>0.87470000000000003</v>
      </c>
      <c r="BL260">
        <v>0.71319999999999995</v>
      </c>
    </row>
    <row r="261" spans="2:64" ht="15.75" customHeight="1">
      <c r="B261" t="s">
        <v>907</v>
      </c>
      <c r="C261">
        <v>0.2268</v>
      </c>
      <c r="D261">
        <v>0.55530000000000002</v>
      </c>
      <c r="E261">
        <v>0.84750000000000003</v>
      </c>
      <c r="F261">
        <v>3.2500000000000001E-2</v>
      </c>
      <c r="G261">
        <v>3.9699999999999999E-2</v>
      </c>
      <c r="H261">
        <v>1.8E-3</v>
      </c>
      <c r="I261">
        <v>0.95289999999999997</v>
      </c>
      <c r="J261">
        <v>4.7E-2</v>
      </c>
      <c r="K261">
        <v>4.1500000000000002E-2</v>
      </c>
      <c r="L261">
        <v>0.90949999999999998</v>
      </c>
      <c r="M261">
        <v>9.0399999999999994E-2</v>
      </c>
      <c r="N261">
        <v>0.1699</v>
      </c>
      <c r="O261">
        <v>0.96020000000000005</v>
      </c>
      <c r="P261">
        <v>3.9699999999999999E-2</v>
      </c>
      <c r="Q261">
        <v>4.1500000000000002E-2</v>
      </c>
      <c r="R261">
        <v>0.1338</v>
      </c>
      <c r="S261">
        <v>5.7799999999999997E-2</v>
      </c>
      <c r="T261">
        <v>0.1356</v>
      </c>
      <c r="U261">
        <v>0.53339999999999999</v>
      </c>
      <c r="V261">
        <v>0.70069999999999999</v>
      </c>
      <c r="W261">
        <v>0.18079999999999999</v>
      </c>
      <c r="X261">
        <v>0.52259999999999995</v>
      </c>
      <c r="Y261">
        <v>0.88600000000000001</v>
      </c>
      <c r="Z261">
        <v>0.79559999999999997</v>
      </c>
      <c r="AA261">
        <v>0.88600000000000001</v>
      </c>
      <c r="AB261">
        <v>0.72509999999999997</v>
      </c>
      <c r="AC261">
        <v>6.5000000000000002E-2</v>
      </c>
      <c r="AD261">
        <v>0.1681</v>
      </c>
      <c r="AE261">
        <v>7.4099999999999999E-2</v>
      </c>
      <c r="AF261">
        <v>7.5899999999999995E-2</v>
      </c>
      <c r="AG261">
        <v>7.2300000000000003E-2</v>
      </c>
      <c r="AH261">
        <v>4.1500000000000002E-2</v>
      </c>
      <c r="AI261">
        <v>1.8E-3</v>
      </c>
      <c r="AJ261">
        <v>1.8E-3</v>
      </c>
      <c r="AK261">
        <v>1.8E-3</v>
      </c>
      <c r="AL261">
        <v>0.7853</v>
      </c>
      <c r="AM261">
        <v>0.9133</v>
      </c>
      <c r="AN261">
        <v>0.60029999999999994</v>
      </c>
      <c r="AO261">
        <v>0.43120000000000003</v>
      </c>
      <c r="AP261">
        <v>0.79279999999999995</v>
      </c>
      <c r="AQ261">
        <v>0.50380000000000003</v>
      </c>
      <c r="AR261">
        <v>0.624</v>
      </c>
      <c r="AS261">
        <v>0.26550000000000001</v>
      </c>
      <c r="AT261">
        <v>0.95369999999999999</v>
      </c>
      <c r="AU261">
        <v>0.9214</v>
      </c>
      <c r="AV261">
        <v>0.94569999999999999</v>
      </c>
      <c r="AW261">
        <v>0.56820000000000004</v>
      </c>
      <c r="AX261">
        <v>0</v>
      </c>
      <c r="AY261">
        <v>0</v>
      </c>
      <c r="AZ261">
        <v>0.72330000000000005</v>
      </c>
      <c r="BA261">
        <v>0.2026</v>
      </c>
      <c r="BB261">
        <v>0.88929999999999998</v>
      </c>
      <c r="BC261">
        <v>0.96870000000000001</v>
      </c>
      <c r="BD261">
        <v>0.95279999999999998</v>
      </c>
      <c r="BE261">
        <v>0.89649999999999996</v>
      </c>
      <c r="BF261">
        <v>0.92369999999999997</v>
      </c>
      <c r="BG261">
        <v>0.1197</v>
      </c>
      <c r="BH261">
        <v>0.70589999999999997</v>
      </c>
      <c r="BI261">
        <v>0.90559999999999996</v>
      </c>
      <c r="BJ261" s="13">
        <v>0.87290000000000001</v>
      </c>
      <c r="BK261" s="13">
        <v>0.92549999999999999</v>
      </c>
      <c r="BL261">
        <v>0</v>
      </c>
    </row>
    <row r="262" spans="2:64" ht="15.75" customHeight="1">
      <c r="B262" t="s">
        <v>908</v>
      </c>
      <c r="C262">
        <v>0.1905</v>
      </c>
      <c r="D262">
        <v>0.3049</v>
      </c>
      <c r="E262">
        <v>0.73319999999999996</v>
      </c>
      <c r="F262">
        <v>0.48280000000000001</v>
      </c>
      <c r="G262">
        <v>0.69799999999999995</v>
      </c>
      <c r="H262">
        <v>0.30559999999999998</v>
      </c>
      <c r="I262">
        <v>0.89149999999999996</v>
      </c>
      <c r="J262">
        <v>0.1084</v>
      </c>
      <c r="K262">
        <v>0.13009999999999999</v>
      </c>
      <c r="L262">
        <v>0.84440000000000004</v>
      </c>
      <c r="M262">
        <v>0.1555</v>
      </c>
      <c r="N262">
        <v>0.1555</v>
      </c>
      <c r="O262">
        <v>0.84619999999999995</v>
      </c>
      <c r="P262">
        <v>0.1537</v>
      </c>
      <c r="Q262">
        <v>0.1772</v>
      </c>
      <c r="R262">
        <v>2.35E-2</v>
      </c>
      <c r="S262">
        <v>5.7799999999999997E-2</v>
      </c>
      <c r="T262">
        <v>7.7700000000000005E-2</v>
      </c>
      <c r="U262">
        <v>0.11890000000000001</v>
      </c>
      <c r="V262">
        <v>0.21740000000000001</v>
      </c>
      <c r="W262">
        <v>0.77029999999999998</v>
      </c>
      <c r="X262">
        <v>0.5262</v>
      </c>
      <c r="Y262">
        <v>0.89690000000000003</v>
      </c>
      <c r="Z262">
        <v>0.8155</v>
      </c>
      <c r="AA262">
        <v>0.91320000000000001</v>
      </c>
      <c r="AB262">
        <v>0.94930000000000003</v>
      </c>
      <c r="AC262">
        <v>6.5000000000000002E-2</v>
      </c>
      <c r="AD262">
        <v>0.41770000000000002</v>
      </c>
      <c r="AE262">
        <v>0.18079999999999999</v>
      </c>
      <c r="AF262">
        <v>2.7099999999999999E-2</v>
      </c>
      <c r="AG262">
        <v>0.1066</v>
      </c>
      <c r="AH262">
        <v>0.1012</v>
      </c>
      <c r="AI262">
        <v>1.8E-3</v>
      </c>
      <c r="AJ262">
        <v>0.25309999999999999</v>
      </c>
      <c r="AK262">
        <v>0.22059999999999999</v>
      </c>
      <c r="AL262">
        <v>0.9849</v>
      </c>
      <c r="AM262">
        <v>0.9284</v>
      </c>
      <c r="AN262">
        <v>0.4052</v>
      </c>
      <c r="AO262">
        <v>0.43319999999999997</v>
      </c>
      <c r="AP262">
        <v>0.88880000000000003</v>
      </c>
      <c r="AQ262">
        <v>0.2969</v>
      </c>
      <c r="AR262">
        <v>0.53620000000000001</v>
      </c>
      <c r="AS262">
        <v>0.28810000000000002</v>
      </c>
      <c r="AT262">
        <v>0.97399999999999998</v>
      </c>
      <c r="AU262">
        <v>0.94010000000000005</v>
      </c>
      <c r="AV262">
        <v>0.74199999999999999</v>
      </c>
      <c r="AW262">
        <v>0.3644</v>
      </c>
      <c r="AX262">
        <v>0</v>
      </c>
      <c r="AY262">
        <v>0</v>
      </c>
      <c r="AZ262">
        <v>0.69710000000000005</v>
      </c>
      <c r="BA262">
        <v>0.88739999999999997</v>
      </c>
      <c r="BB262">
        <v>0.29830000000000001</v>
      </c>
      <c r="BC262">
        <v>0.48709999999999998</v>
      </c>
      <c r="BD262">
        <v>0.62060000000000004</v>
      </c>
      <c r="BE262">
        <v>0.4083</v>
      </c>
      <c r="BF262">
        <v>0.46460000000000001</v>
      </c>
      <c r="BG262">
        <v>0.38829999999999998</v>
      </c>
      <c r="BH262">
        <v>0.2903</v>
      </c>
      <c r="BI262">
        <v>0.4627</v>
      </c>
      <c r="BJ262" s="13">
        <v>0.5444</v>
      </c>
      <c r="BK262" s="13">
        <v>0.69869999999999999</v>
      </c>
      <c r="BL262">
        <v>0</v>
      </c>
    </row>
    <row r="263" spans="2:64" ht="15.75" customHeight="1">
      <c r="B263" t="s">
        <v>909</v>
      </c>
      <c r="C263">
        <v>0.71140000000000003</v>
      </c>
      <c r="D263">
        <v>3.0800000000000001E-2</v>
      </c>
      <c r="E263">
        <v>6.5299999999999997E-2</v>
      </c>
      <c r="F263">
        <v>0.22600000000000001</v>
      </c>
      <c r="G263">
        <v>0.37790000000000001</v>
      </c>
      <c r="H263">
        <v>0.11210000000000001</v>
      </c>
      <c r="I263">
        <v>0.98370000000000002</v>
      </c>
      <c r="J263">
        <v>1.6199999999999999E-2</v>
      </c>
      <c r="K263">
        <v>2.53E-2</v>
      </c>
      <c r="L263">
        <v>0.98729999999999996</v>
      </c>
      <c r="M263">
        <v>1.26E-2</v>
      </c>
      <c r="N263">
        <v>5.0599999999999999E-2</v>
      </c>
      <c r="O263">
        <v>0.98370000000000002</v>
      </c>
      <c r="P263">
        <v>1.6199999999999999E-2</v>
      </c>
      <c r="Q263">
        <v>4.8800000000000003E-2</v>
      </c>
      <c r="R263">
        <v>5.0599999999999999E-2</v>
      </c>
      <c r="S263">
        <v>5.7799999999999997E-2</v>
      </c>
      <c r="T263">
        <v>5.0599999999999999E-2</v>
      </c>
      <c r="U263">
        <v>0.26019999999999999</v>
      </c>
      <c r="V263">
        <v>0.17469999999999999</v>
      </c>
      <c r="W263">
        <v>0.69979999999999998</v>
      </c>
      <c r="X263">
        <v>0.48820000000000002</v>
      </c>
      <c r="Y263">
        <v>0.92400000000000004</v>
      </c>
      <c r="Z263">
        <v>0.81730000000000003</v>
      </c>
      <c r="AA263">
        <v>0.93120000000000003</v>
      </c>
      <c r="AB263">
        <v>0.98550000000000004</v>
      </c>
      <c r="AC263">
        <v>3.61E-2</v>
      </c>
      <c r="AD263">
        <v>0.56230000000000002</v>
      </c>
      <c r="AE263">
        <v>0.23860000000000001</v>
      </c>
      <c r="AF263">
        <v>5.4000000000000003E-3</v>
      </c>
      <c r="AG263">
        <v>6.5000000000000002E-2</v>
      </c>
      <c r="AH263">
        <v>0.1084</v>
      </c>
      <c r="AI263">
        <v>0.63649999999999995</v>
      </c>
      <c r="AJ263">
        <v>0.47549999999999998</v>
      </c>
      <c r="AK263">
        <v>0.51529999999999998</v>
      </c>
      <c r="AL263">
        <v>0</v>
      </c>
      <c r="AM263">
        <v>0</v>
      </c>
      <c r="AN263">
        <v>0.27760000000000001</v>
      </c>
      <c r="AO263">
        <v>0.35680000000000001</v>
      </c>
      <c r="AP263">
        <v>0.6139</v>
      </c>
      <c r="AQ263">
        <v>0.27010000000000001</v>
      </c>
      <c r="AR263">
        <v>0.54379999999999995</v>
      </c>
      <c r="AS263">
        <v>0</v>
      </c>
      <c r="AT263">
        <v>0.99070000000000003</v>
      </c>
      <c r="AU263">
        <v>0.98499999999999999</v>
      </c>
      <c r="AV263">
        <v>0.63549999999999995</v>
      </c>
      <c r="AW263">
        <v>0.96630000000000005</v>
      </c>
      <c r="AX263">
        <v>0</v>
      </c>
      <c r="AY263">
        <v>0</v>
      </c>
      <c r="AZ263">
        <v>0</v>
      </c>
      <c r="BA263">
        <v>0.97929999999999995</v>
      </c>
      <c r="BB263">
        <v>7.4999999999999997E-3</v>
      </c>
      <c r="BC263">
        <v>0.1084</v>
      </c>
      <c r="BD263">
        <v>0.1923</v>
      </c>
      <c r="BE263">
        <v>7.0699999999999999E-2</v>
      </c>
      <c r="BF263">
        <v>0.18140000000000001</v>
      </c>
      <c r="BG263">
        <v>0</v>
      </c>
      <c r="BH263">
        <v>3.8100000000000002E-2</v>
      </c>
      <c r="BI263">
        <v>0.2286</v>
      </c>
      <c r="BJ263" s="13">
        <v>0.48449999999999999</v>
      </c>
      <c r="BK263" s="13">
        <v>0.39200000000000002</v>
      </c>
      <c r="BL263">
        <v>0</v>
      </c>
    </row>
    <row r="264" spans="2:64" ht="15.75" customHeight="1">
      <c r="B264" t="s">
        <v>910</v>
      </c>
      <c r="C264">
        <v>0.2177</v>
      </c>
      <c r="D264">
        <v>0.24679999999999999</v>
      </c>
      <c r="E264">
        <v>0.63880000000000003</v>
      </c>
      <c r="F264">
        <v>1.44E-2</v>
      </c>
      <c r="G264">
        <v>2.35E-2</v>
      </c>
      <c r="H264">
        <v>0.25669999999999998</v>
      </c>
      <c r="I264">
        <v>0.88060000000000005</v>
      </c>
      <c r="J264">
        <v>0.1193</v>
      </c>
      <c r="K264">
        <v>0.20430000000000001</v>
      </c>
      <c r="L264">
        <v>0.76849999999999996</v>
      </c>
      <c r="M264">
        <v>0.23139999999999999</v>
      </c>
      <c r="N264">
        <v>0.50090000000000001</v>
      </c>
      <c r="O264">
        <v>0.71970000000000001</v>
      </c>
      <c r="P264">
        <v>0.2802</v>
      </c>
      <c r="Q264">
        <v>0.43940000000000001</v>
      </c>
      <c r="R264">
        <v>0.23319999999999999</v>
      </c>
      <c r="S264">
        <v>0.51529999999999998</v>
      </c>
      <c r="T264">
        <v>0.1862</v>
      </c>
      <c r="U264">
        <v>0.39400000000000002</v>
      </c>
      <c r="V264">
        <v>0.56130000000000002</v>
      </c>
      <c r="W264">
        <v>0.76129999999999998</v>
      </c>
      <c r="X264">
        <v>0.47549999999999998</v>
      </c>
      <c r="Y264">
        <v>0.95840000000000003</v>
      </c>
      <c r="Z264">
        <v>0.83179999999999998</v>
      </c>
      <c r="AA264">
        <v>0.96020000000000005</v>
      </c>
      <c r="AB264">
        <v>0.75219999999999998</v>
      </c>
      <c r="AC264">
        <v>0.1066</v>
      </c>
      <c r="AD264">
        <v>0.22420000000000001</v>
      </c>
      <c r="AE264">
        <v>0.1139</v>
      </c>
      <c r="AF264">
        <v>0.1103</v>
      </c>
      <c r="AG264">
        <v>9.9400000000000002E-2</v>
      </c>
      <c r="AH264">
        <v>6.8699999999999997E-2</v>
      </c>
      <c r="AI264">
        <v>0.49540000000000001</v>
      </c>
      <c r="AJ264">
        <v>0.34710000000000002</v>
      </c>
      <c r="AK264">
        <v>0.37609999999999999</v>
      </c>
      <c r="AL264">
        <v>0.78900000000000003</v>
      </c>
      <c r="AM264">
        <v>0.7984</v>
      </c>
      <c r="AN264">
        <v>0.38080000000000003</v>
      </c>
      <c r="AO264">
        <v>0</v>
      </c>
      <c r="AP264">
        <v>0.57809999999999995</v>
      </c>
      <c r="AQ264">
        <v>0.34670000000000001</v>
      </c>
      <c r="AR264">
        <v>0</v>
      </c>
      <c r="AS264">
        <v>0.3145</v>
      </c>
      <c r="AT264">
        <v>0.97770000000000001</v>
      </c>
      <c r="AU264">
        <v>0.97189999999999999</v>
      </c>
      <c r="AV264">
        <v>0.96819999999999995</v>
      </c>
      <c r="AW264">
        <v>0.2747</v>
      </c>
      <c r="AX264">
        <v>0</v>
      </c>
      <c r="AY264">
        <v>0</v>
      </c>
      <c r="AZ264">
        <v>0.69899999999999995</v>
      </c>
      <c r="BA264">
        <v>0.4052</v>
      </c>
      <c r="BB264">
        <v>0.88739999999999997</v>
      </c>
      <c r="BC264">
        <v>0.65439999999999998</v>
      </c>
      <c r="BD264">
        <v>0.80940000000000001</v>
      </c>
      <c r="BE264">
        <v>0.94189999999999996</v>
      </c>
      <c r="BF264">
        <v>0.9546</v>
      </c>
      <c r="BG264">
        <v>8.8900000000000007E-2</v>
      </c>
      <c r="BH264">
        <v>0.37380000000000002</v>
      </c>
      <c r="BI264">
        <v>0.97270000000000001</v>
      </c>
      <c r="BJ264" s="13">
        <v>0.98</v>
      </c>
      <c r="BK264" s="13">
        <v>0.98540000000000005</v>
      </c>
      <c r="BL264">
        <v>0</v>
      </c>
    </row>
    <row r="265" spans="2:64" ht="15.75" customHeight="1">
      <c r="B265" t="s">
        <v>911</v>
      </c>
      <c r="C265">
        <v>0.32840000000000003</v>
      </c>
      <c r="D265">
        <v>0.14699999999999999</v>
      </c>
      <c r="E265">
        <v>0.35749999999999998</v>
      </c>
      <c r="F265">
        <v>0.13919999999999999</v>
      </c>
      <c r="G265">
        <v>0.2079</v>
      </c>
      <c r="H265">
        <v>1.8E-3</v>
      </c>
      <c r="I265">
        <v>0.99809999999999999</v>
      </c>
      <c r="J265">
        <v>1.8E-3</v>
      </c>
      <c r="K265">
        <v>1.8E-3</v>
      </c>
      <c r="L265">
        <v>0.99450000000000005</v>
      </c>
      <c r="M265">
        <v>5.4000000000000003E-3</v>
      </c>
      <c r="N265">
        <v>2.7099999999999999E-2</v>
      </c>
      <c r="O265">
        <v>0.9909</v>
      </c>
      <c r="P265">
        <v>8.9999999999999993E-3</v>
      </c>
      <c r="Q265">
        <v>5.0599999999999999E-2</v>
      </c>
      <c r="R265">
        <v>1.6199999999999999E-2</v>
      </c>
      <c r="S265">
        <v>5.7799999999999997E-2</v>
      </c>
      <c r="T265">
        <v>2.53E-2</v>
      </c>
      <c r="U265">
        <v>0.55010000000000003</v>
      </c>
      <c r="V265">
        <v>0.66539999999999999</v>
      </c>
      <c r="W265">
        <v>0.18079999999999999</v>
      </c>
      <c r="X265">
        <v>0.50090000000000001</v>
      </c>
      <c r="Y265">
        <v>0.94210000000000005</v>
      </c>
      <c r="Z265">
        <v>0.82089999999999996</v>
      </c>
      <c r="AA265">
        <v>0.9294</v>
      </c>
      <c r="AB265">
        <v>0.99629999999999996</v>
      </c>
      <c r="AC265">
        <v>6.5000000000000002E-2</v>
      </c>
      <c r="AD265">
        <v>0.69979999999999998</v>
      </c>
      <c r="AE265">
        <v>0.33810000000000001</v>
      </c>
      <c r="AF265">
        <v>8.9999999999999993E-3</v>
      </c>
      <c r="AG265">
        <v>7.5899999999999995E-2</v>
      </c>
      <c r="AH265">
        <v>0.18440000000000001</v>
      </c>
      <c r="AI265">
        <v>1.8E-3</v>
      </c>
      <c r="AJ265">
        <v>1.8E-3</v>
      </c>
      <c r="AK265">
        <v>1.8E-3</v>
      </c>
      <c r="AL265">
        <v>0.99239999999999995</v>
      </c>
      <c r="AM265">
        <v>0.98299999999999998</v>
      </c>
      <c r="AN265">
        <v>0.54220000000000002</v>
      </c>
      <c r="AO265">
        <v>0.58960000000000001</v>
      </c>
      <c r="AP265">
        <v>0.94910000000000005</v>
      </c>
      <c r="AQ265">
        <v>0.19539999999999999</v>
      </c>
      <c r="AR265">
        <v>0.48280000000000001</v>
      </c>
      <c r="AS265">
        <v>0.18260000000000001</v>
      </c>
      <c r="AT265">
        <v>0.97589999999999999</v>
      </c>
      <c r="AU265">
        <v>0.96440000000000003</v>
      </c>
      <c r="AV265">
        <v>0.82240000000000002</v>
      </c>
      <c r="AW265">
        <v>0.93079999999999996</v>
      </c>
      <c r="AX265">
        <v>0</v>
      </c>
      <c r="AY265">
        <v>0</v>
      </c>
      <c r="AZ265">
        <v>0.41120000000000001</v>
      </c>
      <c r="BA265">
        <v>0.87419999999999998</v>
      </c>
      <c r="BB265">
        <v>0.30199999999999999</v>
      </c>
      <c r="BC265">
        <v>0.52939999999999998</v>
      </c>
      <c r="BD265">
        <v>0.79490000000000005</v>
      </c>
      <c r="BE265">
        <v>8.8900000000000007E-2</v>
      </c>
      <c r="BF265">
        <v>0.20680000000000001</v>
      </c>
      <c r="BG265">
        <v>0</v>
      </c>
      <c r="BH265">
        <v>0.17419999999999999</v>
      </c>
      <c r="BI265">
        <v>0.72230000000000005</v>
      </c>
      <c r="BJ265" s="13">
        <v>0.82940000000000003</v>
      </c>
      <c r="BK265" s="13">
        <v>0.86199999999999999</v>
      </c>
      <c r="BL265">
        <v>0.90010000000000001</v>
      </c>
    </row>
    <row r="266" spans="2:64" ht="15.75" customHeight="1">
      <c r="B266" t="s">
        <v>912</v>
      </c>
      <c r="C266">
        <v>0.26129999999999998</v>
      </c>
      <c r="D266">
        <v>0.68230000000000002</v>
      </c>
      <c r="E266">
        <v>0.88019999999999998</v>
      </c>
      <c r="F266">
        <v>2.7099999999999999E-2</v>
      </c>
      <c r="G266">
        <v>3.2500000000000001E-2</v>
      </c>
      <c r="H266">
        <v>1.8E-3</v>
      </c>
      <c r="I266">
        <v>0.90949999999999998</v>
      </c>
      <c r="J266">
        <v>9.0399999999999994E-2</v>
      </c>
      <c r="K266">
        <v>0.17899999999999999</v>
      </c>
      <c r="L266">
        <v>0.92759999999999998</v>
      </c>
      <c r="M266">
        <v>7.2300000000000003E-2</v>
      </c>
      <c r="N266">
        <v>0.1663</v>
      </c>
      <c r="O266">
        <v>0.89329999999999998</v>
      </c>
      <c r="P266">
        <v>0.1066</v>
      </c>
      <c r="Q266">
        <v>0.1066</v>
      </c>
      <c r="R266">
        <v>9.5799999999999996E-2</v>
      </c>
      <c r="S266">
        <v>1.8E-3</v>
      </c>
      <c r="T266">
        <v>0.14099999999999999</v>
      </c>
      <c r="U266">
        <v>0.63560000000000005</v>
      </c>
      <c r="V266">
        <v>0.78059999999999996</v>
      </c>
      <c r="W266">
        <v>0.18079999999999999</v>
      </c>
      <c r="X266">
        <v>0.53700000000000003</v>
      </c>
      <c r="Y266">
        <v>0.95109999999999995</v>
      </c>
      <c r="Z266">
        <v>0.83899999999999997</v>
      </c>
      <c r="AA266">
        <v>0.94030000000000002</v>
      </c>
      <c r="AB266">
        <v>0.57140000000000002</v>
      </c>
      <c r="AC266">
        <v>3.61E-2</v>
      </c>
      <c r="AD266">
        <v>6.1400000000000003E-2</v>
      </c>
      <c r="AE266">
        <v>1.6199999999999999E-2</v>
      </c>
      <c r="AF266">
        <v>4.5199999999999997E-2</v>
      </c>
      <c r="AG266">
        <v>1.26E-2</v>
      </c>
      <c r="AH266">
        <v>8.9999999999999993E-3</v>
      </c>
      <c r="AI266">
        <v>1.8E-3</v>
      </c>
      <c r="AJ266">
        <v>1.8E-3</v>
      </c>
      <c r="AK266">
        <v>1.8E-3</v>
      </c>
      <c r="AL266">
        <v>0.85489999999999999</v>
      </c>
      <c r="AM266">
        <v>0.90200000000000002</v>
      </c>
      <c r="AN266">
        <v>0.56469999999999998</v>
      </c>
      <c r="AO266">
        <v>0.47510000000000002</v>
      </c>
      <c r="AP266">
        <v>0.77959999999999996</v>
      </c>
      <c r="AQ266">
        <v>0.3735</v>
      </c>
      <c r="AR266">
        <v>0.25950000000000001</v>
      </c>
      <c r="AS266">
        <v>0.44629999999999997</v>
      </c>
      <c r="AT266">
        <v>0.97219999999999995</v>
      </c>
      <c r="AU266">
        <v>0.93640000000000001</v>
      </c>
      <c r="AV266">
        <v>0.9345</v>
      </c>
      <c r="AW266">
        <v>0.57379999999999998</v>
      </c>
      <c r="AX266">
        <v>0</v>
      </c>
      <c r="AY266">
        <v>0</v>
      </c>
      <c r="AZ266">
        <v>0</v>
      </c>
      <c r="BA266">
        <v>0.43330000000000002</v>
      </c>
      <c r="BB266">
        <v>0.90800000000000003</v>
      </c>
      <c r="BC266">
        <v>0.9375</v>
      </c>
      <c r="BD266">
        <v>0.87109999999999999</v>
      </c>
      <c r="BE266">
        <v>0.94730000000000003</v>
      </c>
      <c r="BF266">
        <v>0.95089999999999997</v>
      </c>
      <c r="BG266">
        <v>0.20499999999999999</v>
      </c>
      <c r="BH266">
        <v>0.79490000000000005</v>
      </c>
      <c r="BI266">
        <v>0.99629999999999996</v>
      </c>
      <c r="BJ266" s="13">
        <v>0.98360000000000003</v>
      </c>
      <c r="BK266" s="13">
        <v>0.98909999999999998</v>
      </c>
      <c r="BL266">
        <v>0</v>
      </c>
    </row>
    <row r="267" spans="2:64" ht="15.75" customHeight="1">
      <c r="B267" t="s">
        <v>913</v>
      </c>
      <c r="C267">
        <v>0.36840000000000001</v>
      </c>
      <c r="D267">
        <v>0.3085</v>
      </c>
      <c r="E267">
        <v>0.51359999999999995</v>
      </c>
      <c r="F267">
        <v>2.53E-2</v>
      </c>
      <c r="G267">
        <v>3.61E-2</v>
      </c>
      <c r="H267">
        <v>1.8E-3</v>
      </c>
      <c r="I267">
        <v>0.89870000000000005</v>
      </c>
      <c r="J267">
        <v>0.1012</v>
      </c>
      <c r="K267">
        <v>9.7600000000000006E-2</v>
      </c>
      <c r="L267">
        <v>0.96560000000000001</v>
      </c>
      <c r="M267">
        <v>3.4299999999999997E-2</v>
      </c>
      <c r="N267">
        <v>6.5000000000000002E-2</v>
      </c>
      <c r="O267">
        <v>0.97099999999999997</v>
      </c>
      <c r="P267">
        <v>2.8899999999999999E-2</v>
      </c>
      <c r="Q267">
        <v>0.11210000000000001</v>
      </c>
      <c r="R267">
        <v>2.53E-2</v>
      </c>
      <c r="S267">
        <v>5.7799999999999997E-2</v>
      </c>
      <c r="T267">
        <v>4.7E-2</v>
      </c>
      <c r="U267">
        <v>0.66169999999999995</v>
      </c>
      <c r="V267">
        <v>0.77129999999999999</v>
      </c>
      <c r="W267">
        <v>0.18079999999999999</v>
      </c>
      <c r="X267">
        <v>0.44479999999999997</v>
      </c>
      <c r="Y267">
        <v>0.87519999999999998</v>
      </c>
      <c r="Z267">
        <v>0.78480000000000005</v>
      </c>
      <c r="AA267">
        <v>0.9113</v>
      </c>
      <c r="AB267">
        <v>0.49359999999999998</v>
      </c>
      <c r="AC267">
        <v>6.5000000000000002E-2</v>
      </c>
      <c r="AD267">
        <v>5.4199999999999998E-2</v>
      </c>
      <c r="AE267">
        <v>2.35E-2</v>
      </c>
      <c r="AF267">
        <v>6.5000000000000002E-2</v>
      </c>
      <c r="AG267">
        <v>2.35E-2</v>
      </c>
      <c r="AH267">
        <v>1.0800000000000001E-2</v>
      </c>
      <c r="AI267">
        <v>1.8E-3</v>
      </c>
      <c r="AJ267">
        <v>1.8E-3</v>
      </c>
      <c r="AK267">
        <v>1.8E-3</v>
      </c>
      <c r="AL267">
        <v>0.8286</v>
      </c>
      <c r="AM267">
        <v>0.95099999999999996</v>
      </c>
      <c r="AN267">
        <v>0.60970000000000002</v>
      </c>
      <c r="AO267">
        <v>0.35870000000000002</v>
      </c>
      <c r="AP267">
        <v>0.65529999999999999</v>
      </c>
      <c r="AQ267">
        <v>0.49230000000000002</v>
      </c>
      <c r="AR267">
        <v>0</v>
      </c>
      <c r="AS267">
        <v>0.34460000000000002</v>
      </c>
      <c r="AT267">
        <v>0.97960000000000003</v>
      </c>
      <c r="AU267">
        <v>0.97750000000000004</v>
      </c>
      <c r="AV267">
        <v>0.99060000000000004</v>
      </c>
      <c r="AW267">
        <v>0.4037</v>
      </c>
      <c r="AX267">
        <v>0</v>
      </c>
      <c r="AY267">
        <v>0</v>
      </c>
      <c r="AZ267">
        <v>0.8841</v>
      </c>
      <c r="BA267">
        <v>0.12</v>
      </c>
      <c r="BB267">
        <v>0.95299999999999996</v>
      </c>
      <c r="BC267">
        <v>0.95030000000000003</v>
      </c>
      <c r="BD267">
        <v>0.97089999999999999</v>
      </c>
      <c r="BE267">
        <v>0.99809999999999999</v>
      </c>
      <c r="BF267">
        <v>0.99629999999999996</v>
      </c>
      <c r="BG267">
        <v>5.4399999999999997E-2</v>
      </c>
      <c r="BH267">
        <v>0.44819999999999999</v>
      </c>
      <c r="BI267">
        <v>0.99450000000000005</v>
      </c>
      <c r="BJ267" s="13">
        <v>0.99270000000000003</v>
      </c>
      <c r="BK267" s="13">
        <v>0.9909</v>
      </c>
      <c r="BL267">
        <v>0.71319999999999995</v>
      </c>
    </row>
    <row r="268" spans="2:64" ht="15.75" customHeight="1">
      <c r="B268" t="s">
        <v>914</v>
      </c>
      <c r="C268">
        <v>0.20319999999999999</v>
      </c>
      <c r="D268">
        <v>9.6100000000000005E-2</v>
      </c>
      <c r="E268">
        <v>0.44280000000000003</v>
      </c>
      <c r="F268">
        <v>0.25669999999999998</v>
      </c>
      <c r="G268">
        <v>0.20069999999999999</v>
      </c>
      <c r="H268">
        <v>1.8E-3</v>
      </c>
      <c r="I268">
        <v>0.94750000000000001</v>
      </c>
      <c r="J268">
        <v>5.2400000000000002E-2</v>
      </c>
      <c r="K268">
        <v>0.15909999999999999</v>
      </c>
      <c r="L268">
        <v>0.92579999999999996</v>
      </c>
      <c r="M268">
        <v>7.4099999999999999E-2</v>
      </c>
      <c r="N268">
        <v>0.21690000000000001</v>
      </c>
      <c r="O268">
        <v>0.92220000000000002</v>
      </c>
      <c r="P268">
        <v>7.7700000000000005E-2</v>
      </c>
      <c r="Q268">
        <v>0.22420000000000001</v>
      </c>
      <c r="R268">
        <v>6.1400000000000003E-2</v>
      </c>
      <c r="S268">
        <v>0.1898</v>
      </c>
      <c r="T268">
        <v>6.1400000000000003E-2</v>
      </c>
      <c r="U268">
        <v>0.86609999999999998</v>
      </c>
      <c r="V268">
        <v>0.95530000000000004</v>
      </c>
      <c r="W268">
        <v>0.18079999999999999</v>
      </c>
      <c r="X268">
        <v>0.49</v>
      </c>
      <c r="Y268">
        <v>0.96560000000000001</v>
      </c>
      <c r="Z268">
        <v>0.83720000000000006</v>
      </c>
      <c r="AA268">
        <v>0.95109999999999995</v>
      </c>
      <c r="AB268">
        <v>0.93300000000000005</v>
      </c>
      <c r="AC268">
        <v>0.1066</v>
      </c>
      <c r="AD268">
        <v>0.39600000000000002</v>
      </c>
      <c r="AE268">
        <v>0.26400000000000001</v>
      </c>
      <c r="AF268">
        <v>8.3099999999999993E-2</v>
      </c>
      <c r="AG268">
        <v>0.1157</v>
      </c>
      <c r="AH268">
        <v>0.1537</v>
      </c>
      <c r="AI268">
        <v>1.8E-3</v>
      </c>
      <c r="AJ268">
        <v>1.8E-3</v>
      </c>
      <c r="AK268">
        <v>1.8E-3</v>
      </c>
      <c r="AL268">
        <v>0.98680000000000001</v>
      </c>
      <c r="AM268">
        <v>0.98680000000000001</v>
      </c>
      <c r="AN268">
        <v>0.48959999999999998</v>
      </c>
      <c r="AO268">
        <v>0.54769999999999996</v>
      </c>
      <c r="AP268">
        <v>0.69299999999999995</v>
      </c>
      <c r="AQ268">
        <v>0.26240000000000002</v>
      </c>
      <c r="AR268">
        <v>0.4541</v>
      </c>
      <c r="AS268">
        <v>0.31259999999999999</v>
      </c>
      <c r="AT268">
        <v>0.87770000000000004</v>
      </c>
      <c r="AU268">
        <v>0.89339999999999997</v>
      </c>
      <c r="AV268">
        <v>0.81299999999999994</v>
      </c>
      <c r="AW268">
        <v>0.33450000000000002</v>
      </c>
      <c r="AX268">
        <v>0</v>
      </c>
      <c r="AY268">
        <v>0</v>
      </c>
      <c r="AZ268">
        <v>0</v>
      </c>
      <c r="BA268">
        <v>0.75229999999999997</v>
      </c>
      <c r="BB268">
        <v>0.6341</v>
      </c>
      <c r="BC268">
        <v>0.46870000000000001</v>
      </c>
      <c r="BD268">
        <v>0.80210000000000004</v>
      </c>
      <c r="BE268">
        <v>0.1905</v>
      </c>
      <c r="BF268">
        <v>0.31940000000000002</v>
      </c>
      <c r="BG268">
        <v>9.98E-2</v>
      </c>
      <c r="BH268">
        <v>0.107</v>
      </c>
      <c r="BI268">
        <v>0.33750000000000002</v>
      </c>
      <c r="BJ268" s="13">
        <v>0.53720000000000001</v>
      </c>
      <c r="BK268" s="13">
        <v>0.68959999999999999</v>
      </c>
      <c r="BL268">
        <v>0</v>
      </c>
    </row>
    <row r="269" spans="2:64" ht="15.75" customHeight="1">
      <c r="B269" t="s">
        <v>915</v>
      </c>
      <c r="C269">
        <v>0.13969999999999999</v>
      </c>
      <c r="D269">
        <v>0.1651</v>
      </c>
      <c r="E269">
        <v>0.62429999999999997</v>
      </c>
      <c r="F269">
        <v>4.7E-2</v>
      </c>
      <c r="G269">
        <v>6.1400000000000003E-2</v>
      </c>
      <c r="H269">
        <v>0.1211</v>
      </c>
      <c r="I269">
        <v>0.79020000000000001</v>
      </c>
      <c r="J269">
        <v>0.2097</v>
      </c>
      <c r="K269">
        <v>0.30559999999999998</v>
      </c>
      <c r="L269">
        <v>0.64729999999999999</v>
      </c>
      <c r="M269">
        <v>0.35260000000000002</v>
      </c>
      <c r="N269">
        <v>0.40679999999999999</v>
      </c>
      <c r="O269">
        <v>0.71599999999999997</v>
      </c>
      <c r="P269">
        <v>0.28389999999999999</v>
      </c>
      <c r="Q269">
        <v>0.45019999999999999</v>
      </c>
      <c r="R269">
        <v>0.1681</v>
      </c>
      <c r="S269">
        <v>1.8E-3</v>
      </c>
      <c r="T269">
        <v>0.13919999999999999</v>
      </c>
      <c r="U269">
        <v>0.92369999999999997</v>
      </c>
      <c r="V269">
        <v>0.99250000000000005</v>
      </c>
      <c r="W269">
        <v>0.18079999999999999</v>
      </c>
      <c r="X269">
        <v>0.42670000000000002</v>
      </c>
      <c r="Y269">
        <v>0.94030000000000002</v>
      </c>
      <c r="Z269">
        <v>0.78659999999999997</v>
      </c>
      <c r="AA269">
        <v>0.93300000000000005</v>
      </c>
      <c r="AB269">
        <v>0.13919999999999999</v>
      </c>
      <c r="AC269">
        <v>0.13200000000000001</v>
      </c>
      <c r="AD269">
        <v>1.6199999999999999E-2</v>
      </c>
      <c r="AE269">
        <v>1.0800000000000001E-2</v>
      </c>
      <c r="AF269">
        <v>0.14099999999999999</v>
      </c>
      <c r="AG269">
        <v>6.5000000000000002E-2</v>
      </c>
      <c r="AH269">
        <v>1.44E-2</v>
      </c>
      <c r="AI269">
        <v>0.32179999999999997</v>
      </c>
      <c r="AJ269">
        <v>0.57679999999999998</v>
      </c>
      <c r="AK269">
        <v>0.37969999999999998</v>
      </c>
      <c r="AL269">
        <v>0.4274</v>
      </c>
      <c r="AM269">
        <v>0.35589999999999999</v>
      </c>
      <c r="AN269">
        <v>0.1482</v>
      </c>
      <c r="AO269">
        <v>0</v>
      </c>
      <c r="AP269">
        <v>0.24479999999999999</v>
      </c>
      <c r="AQ269">
        <v>0.1628</v>
      </c>
      <c r="AR269">
        <v>0.40260000000000001</v>
      </c>
      <c r="AS269">
        <v>5.6399999999999999E-2</v>
      </c>
      <c r="AT269">
        <v>0.63880000000000003</v>
      </c>
      <c r="AU269">
        <v>0.9345</v>
      </c>
      <c r="AV269">
        <v>0.8841</v>
      </c>
      <c r="AW269">
        <v>0.73829999999999996</v>
      </c>
      <c r="AX269">
        <v>0</v>
      </c>
      <c r="AY269">
        <v>0</v>
      </c>
      <c r="AZ269">
        <v>0.39250000000000002</v>
      </c>
      <c r="BA269">
        <v>9.9400000000000002E-2</v>
      </c>
      <c r="BB269">
        <v>0.91359999999999997</v>
      </c>
      <c r="BC269">
        <v>0.30880000000000002</v>
      </c>
      <c r="BD269">
        <v>0.50270000000000004</v>
      </c>
      <c r="BE269">
        <v>0.9909</v>
      </c>
      <c r="BF269">
        <v>0.98540000000000005</v>
      </c>
      <c r="BG269">
        <v>0.27939999999999998</v>
      </c>
      <c r="BH269">
        <v>0.2286</v>
      </c>
      <c r="BI269">
        <v>0.83479999999999999</v>
      </c>
      <c r="BJ269" s="13">
        <v>0.89290000000000003</v>
      </c>
      <c r="BK269" s="13">
        <v>0.95820000000000005</v>
      </c>
      <c r="BL269">
        <v>0</v>
      </c>
    </row>
    <row r="270" spans="2:64" ht="15.75" customHeight="1">
      <c r="B270" t="s">
        <v>916</v>
      </c>
      <c r="C270">
        <v>0.4718</v>
      </c>
      <c r="D270">
        <v>0.5353</v>
      </c>
      <c r="E270">
        <v>0.62060000000000004</v>
      </c>
      <c r="F270">
        <v>8.3099999999999993E-2</v>
      </c>
      <c r="G270">
        <v>9.4E-2</v>
      </c>
      <c r="H270">
        <v>0.12470000000000001</v>
      </c>
      <c r="I270">
        <v>0.81369999999999998</v>
      </c>
      <c r="J270">
        <v>0.1862</v>
      </c>
      <c r="K270">
        <v>0.1139</v>
      </c>
      <c r="L270">
        <v>0.83540000000000003</v>
      </c>
      <c r="M270">
        <v>0.16450000000000001</v>
      </c>
      <c r="N270">
        <v>0.1338</v>
      </c>
      <c r="O270">
        <v>0.86609999999999998</v>
      </c>
      <c r="P270">
        <v>0.1338</v>
      </c>
      <c r="Q270">
        <v>0.23499999999999999</v>
      </c>
      <c r="R270">
        <v>0.13200000000000001</v>
      </c>
      <c r="S270">
        <v>5.7799999999999997E-2</v>
      </c>
      <c r="T270">
        <v>9.4E-2</v>
      </c>
      <c r="U270">
        <v>0.98319999999999996</v>
      </c>
      <c r="V270">
        <v>0.99439999999999995</v>
      </c>
      <c r="W270">
        <v>0.18079999999999999</v>
      </c>
      <c r="X270">
        <v>0.42309999999999998</v>
      </c>
      <c r="Y270">
        <v>0.8679</v>
      </c>
      <c r="Z270">
        <v>0.77929999999999999</v>
      </c>
      <c r="AA270">
        <v>0.90410000000000001</v>
      </c>
      <c r="AB270">
        <v>0.91320000000000001</v>
      </c>
      <c r="AC270">
        <v>8.6699999999999999E-2</v>
      </c>
      <c r="AD270">
        <v>0.37969999999999998</v>
      </c>
      <c r="AE270">
        <v>0.20430000000000001</v>
      </c>
      <c r="AF270">
        <v>9.4E-2</v>
      </c>
      <c r="AG270">
        <v>4.8800000000000003E-2</v>
      </c>
      <c r="AH270">
        <v>0.13919999999999999</v>
      </c>
      <c r="AI270">
        <v>1.8E-3</v>
      </c>
      <c r="AJ270">
        <v>0.29830000000000001</v>
      </c>
      <c r="AK270">
        <v>0.25490000000000002</v>
      </c>
      <c r="AL270">
        <v>0.80600000000000005</v>
      </c>
      <c r="AM270">
        <v>0.91710000000000003</v>
      </c>
      <c r="AN270">
        <v>0.4577</v>
      </c>
      <c r="AO270">
        <v>0.4083</v>
      </c>
      <c r="AP270">
        <v>0.53290000000000004</v>
      </c>
      <c r="AQ270">
        <v>0.46160000000000001</v>
      </c>
      <c r="AR270">
        <v>0.50380000000000003</v>
      </c>
      <c r="AS270">
        <v>0.44440000000000002</v>
      </c>
      <c r="AT270">
        <v>0.95740000000000003</v>
      </c>
      <c r="AU270">
        <v>0.92520000000000002</v>
      </c>
      <c r="AV270">
        <v>0.90280000000000005</v>
      </c>
      <c r="AW270">
        <v>1.49E-2</v>
      </c>
      <c r="AX270">
        <v>0</v>
      </c>
      <c r="AY270">
        <v>0</v>
      </c>
      <c r="AZ270">
        <v>0.24479999999999999</v>
      </c>
      <c r="BA270">
        <v>0.2457</v>
      </c>
      <c r="BB270">
        <v>0.93989999999999996</v>
      </c>
      <c r="BC270">
        <v>0.87309999999999999</v>
      </c>
      <c r="BD270">
        <v>0.83840000000000003</v>
      </c>
      <c r="BE270">
        <v>0.66420000000000001</v>
      </c>
      <c r="BF270">
        <v>0.75490000000000002</v>
      </c>
      <c r="BG270">
        <v>0.1905</v>
      </c>
      <c r="BH270">
        <v>0.62970000000000004</v>
      </c>
      <c r="BI270">
        <v>0.88560000000000005</v>
      </c>
      <c r="BJ270" s="13">
        <v>0.85840000000000005</v>
      </c>
      <c r="BK270" s="13">
        <v>0.8548</v>
      </c>
      <c r="BL270">
        <v>0</v>
      </c>
    </row>
    <row r="271" spans="2:64" ht="15.75" customHeight="1">
      <c r="B271" t="s">
        <v>371</v>
      </c>
      <c r="C271">
        <v>0.36109999999999998</v>
      </c>
      <c r="D271">
        <v>0.2631</v>
      </c>
      <c r="E271">
        <v>0.47539999999999999</v>
      </c>
      <c r="F271">
        <v>8.1299999999999997E-2</v>
      </c>
      <c r="G271">
        <v>6.8699999999999997E-2</v>
      </c>
      <c r="H271">
        <v>1.8E-3</v>
      </c>
      <c r="I271">
        <v>0.97099999999999997</v>
      </c>
      <c r="J271">
        <v>2.8899999999999999E-2</v>
      </c>
      <c r="K271">
        <v>3.7900000000000003E-2</v>
      </c>
      <c r="L271">
        <v>0.93489999999999995</v>
      </c>
      <c r="M271">
        <v>6.5000000000000002E-2</v>
      </c>
      <c r="N271">
        <v>0.1193</v>
      </c>
      <c r="O271">
        <v>0.9819</v>
      </c>
      <c r="P271">
        <v>1.7999999999999999E-2</v>
      </c>
      <c r="Q271">
        <v>6.3200000000000006E-2</v>
      </c>
      <c r="R271">
        <v>0.1012</v>
      </c>
      <c r="S271">
        <v>5.7799999999999997E-2</v>
      </c>
      <c r="T271">
        <v>0.14460000000000001</v>
      </c>
      <c r="U271">
        <v>0.92930000000000001</v>
      </c>
      <c r="V271">
        <v>0.97389999999999999</v>
      </c>
      <c r="W271">
        <v>0.18079999999999999</v>
      </c>
      <c r="X271">
        <v>0.52439999999999998</v>
      </c>
      <c r="Y271">
        <v>0.94389999999999996</v>
      </c>
      <c r="Z271">
        <v>0.88600000000000001</v>
      </c>
      <c r="AA271">
        <v>0.94569999999999999</v>
      </c>
      <c r="AB271">
        <v>0.877</v>
      </c>
      <c r="AC271">
        <v>6.5000000000000002E-2</v>
      </c>
      <c r="AD271">
        <v>0.30370000000000003</v>
      </c>
      <c r="AE271">
        <v>0.13919999999999999</v>
      </c>
      <c r="AF271">
        <v>5.6000000000000001E-2</v>
      </c>
      <c r="AG271">
        <v>9.2200000000000004E-2</v>
      </c>
      <c r="AH271">
        <v>8.3099999999999993E-2</v>
      </c>
      <c r="AI271">
        <v>1.8E-3</v>
      </c>
      <c r="AJ271">
        <v>0.34899999999999998</v>
      </c>
      <c r="AK271">
        <v>0.27479999999999999</v>
      </c>
      <c r="AL271">
        <v>0.95479999999999998</v>
      </c>
      <c r="AM271">
        <v>0.97170000000000001</v>
      </c>
      <c r="AN271">
        <v>0.56279999999999997</v>
      </c>
      <c r="AO271">
        <v>0.52090000000000003</v>
      </c>
      <c r="AP271">
        <v>0.86060000000000003</v>
      </c>
      <c r="AQ271">
        <v>0.54400000000000004</v>
      </c>
      <c r="AR271">
        <v>0.63539999999999996</v>
      </c>
      <c r="AS271">
        <v>0.51970000000000005</v>
      </c>
      <c r="AT271">
        <v>0.93879999999999997</v>
      </c>
      <c r="AU271">
        <v>0.91400000000000003</v>
      </c>
      <c r="AV271">
        <v>0.93269999999999997</v>
      </c>
      <c r="AW271">
        <v>0.29709999999999998</v>
      </c>
      <c r="AX271">
        <v>1</v>
      </c>
      <c r="AY271">
        <v>0.64700000000000002</v>
      </c>
      <c r="AZ271">
        <v>0.71399999999999997</v>
      </c>
      <c r="BA271">
        <v>0.90239999999999998</v>
      </c>
      <c r="BB271">
        <v>0.34139999999999998</v>
      </c>
      <c r="BC271">
        <v>0.52939999999999998</v>
      </c>
      <c r="BD271">
        <v>0.68959999999999999</v>
      </c>
      <c r="BE271">
        <v>0.50449999999999995</v>
      </c>
      <c r="BF271">
        <v>0.62970000000000004</v>
      </c>
      <c r="BG271">
        <v>0.1724</v>
      </c>
      <c r="BH271">
        <v>0.3357</v>
      </c>
      <c r="BI271">
        <v>0.62429999999999997</v>
      </c>
      <c r="BJ271" s="13">
        <v>0.68600000000000005</v>
      </c>
      <c r="BK271" s="13">
        <v>0.74590000000000001</v>
      </c>
      <c r="BL271">
        <v>0</v>
      </c>
    </row>
    <row r="272" spans="2:64" ht="15.75" customHeight="1">
      <c r="B272" t="s">
        <v>917</v>
      </c>
      <c r="C272">
        <v>0.24679999999999999</v>
      </c>
      <c r="D272">
        <v>0.29580000000000001</v>
      </c>
      <c r="E272">
        <v>0.65149999999999997</v>
      </c>
      <c r="F272">
        <v>0.20250000000000001</v>
      </c>
      <c r="G272">
        <v>0.25669999999999998</v>
      </c>
      <c r="H272">
        <v>9.4E-2</v>
      </c>
      <c r="I272">
        <v>0.97460000000000002</v>
      </c>
      <c r="J272">
        <v>2.53E-2</v>
      </c>
      <c r="K272">
        <v>2.35E-2</v>
      </c>
      <c r="L272">
        <v>0.94750000000000001</v>
      </c>
      <c r="M272">
        <v>5.2400000000000002E-2</v>
      </c>
      <c r="N272">
        <v>7.9500000000000001E-2</v>
      </c>
      <c r="O272">
        <v>0.97460000000000002</v>
      </c>
      <c r="P272">
        <v>2.53E-2</v>
      </c>
      <c r="Q272">
        <v>4.7E-2</v>
      </c>
      <c r="R272">
        <v>1.26E-2</v>
      </c>
      <c r="S272">
        <v>1.8E-3</v>
      </c>
      <c r="T272">
        <v>8.4900000000000003E-2</v>
      </c>
      <c r="U272">
        <v>0.23230000000000001</v>
      </c>
      <c r="V272">
        <v>0.34379999999999999</v>
      </c>
      <c r="W272">
        <v>0.18079999999999999</v>
      </c>
      <c r="X272">
        <v>0.50990000000000002</v>
      </c>
      <c r="Y272">
        <v>0.89329999999999998</v>
      </c>
      <c r="Z272">
        <v>0.78300000000000003</v>
      </c>
      <c r="AA272">
        <v>0.88419999999999999</v>
      </c>
      <c r="AB272">
        <v>0.92579999999999996</v>
      </c>
      <c r="AC272">
        <v>6.5000000000000002E-2</v>
      </c>
      <c r="AD272">
        <v>0.33810000000000001</v>
      </c>
      <c r="AE272">
        <v>0.13919999999999999</v>
      </c>
      <c r="AF272">
        <v>2.7099999999999999E-2</v>
      </c>
      <c r="AG272">
        <v>8.1299999999999997E-2</v>
      </c>
      <c r="AH272">
        <v>8.3099999999999993E-2</v>
      </c>
      <c r="AI272">
        <v>1.8E-3</v>
      </c>
      <c r="AJ272">
        <v>0.96199999999999997</v>
      </c>
      <c r="AK272">
        <v>0.80469999999999997</v>
      </c>
      <c r="AL272">
        <v>0.81540000000000001</v>
      </c>
      <c r="AM272">
        <v>0.89070000000000005</v>
      </c>
      <c r="AN272">
        <v>0.57589999999999997</v>
      </c>
      <c r="AO272">
        <v>0.498</v>
      </c>
      <c r="AP272">
        <v>0.77580000000000005</v>
      </c>
      <c r="AQ272">
        <v>0.52490000000000003</v>
      </c>
      <c r="AR272">
        <v>0.64119999999999999</v>
      </c>
      <c r="AS272">
        <v>0.28810000000000002</v>
      </c>
      <c r="AT272">
        <v>0.95550000000000002</v>
      </c>
      <c r="AU272">
        <v>0.93079999999999996</v>
      </c>
      <c r="AV272">
        <v>0.92330000000000001</v>
      </c>
      <c r="AW272">
        <v>0.29149999999999998</v>
      </c>
      <c r="AX272">
        <v>0</v>
      </c>
      <c r="AY272">
        <v>0</v>
      </c>
      <c r="AZ272">
        <v>0.89149999999999996</v>
      </c>
      <c r="BA272">
        <v>0.85740000000000005</v>
      </c>
      <c r="BB272">
        <v>0.49709999999999999</v>
      </c>
      <c r="BC272">
        <v>0.7702</v>
      </c>
      <c r="BD272">
        <v>0.87470000000000003</v>
      </c>
      <c r="BE272">
        <v>0.43369999999999997</v>
      </c>
      <c r="BF272">
        <v>0.53720000000000001</v>
      </c>
      <c r="BG272">
        <v>0.1905</v>
      </c>
      <c r="BH272">
        <v>0.31940000000000002</v>
      </c>
      <c r="BI272">
        <v>0.87290000000000001</v>
      </c>
      <c r="BJ272" s="13">
        <v>0.90190000000000003</v>
      </c>
      <c r="BK272" s="13">
        <v>0.94369999999999998</v>
      </c>
      <c r="BL272">
        <v>0</v>
      </c>
    </row>
    <row r="273" spans="2:64" ht="15.75" customHeight="1">
      <c r="B273" t="s">
        <v>918</v>
      </c>
      <c r="C273">
        <v>0.14149999999999999</v>
      </c>
      <c r="D273">
        <v>0.13789999999999999</v>
      </c>
      <c r="E273">
        <v>0.58979999999999999</v>
      </c>
      <c r="F273">
        <v>0.99629999999999996</v>
      </c>
      <c r="G273">
        <v>0.99809999999999999</v>
      </c>
      <c r="H273">
        <v>1.8E-3</v>
      </c>
      <c r="I273">
        <v>0.6401</v>
      </c>
      <c r="J273">
        <v>0.35980000000000001</v>
      </c>
      <c r="K273">
        <v>0.19159999999999999</v>
      </c>
      <c r="L273">
        <v>0.70699999999999996</v>
      </c>
      <c r="M273">
        <v>0.29289999999999999</v>
      </c>
      <c r="N273">
        <v>0.1971</v>
      </c>
      <c r="O273">
        <v>0.71240000000000003</v>
      </c>
      <c r="P273">
        <v>0.28749999999999998</v>
      </c>
      <c r="Q273">
        <v>0.311</v>
      </c>
      <c r="R273">
        <v>0.21149999999999999</v>
      </c>
      <c r="S273">
        <v>5.7799999999999997E-2</v>
      </c>
      <c r="T273">
        <v>1.8E-3</v>
      </c>
      <c r="U273">
        <v>0.23039999999999999</v>
      </c>
      <c r="V273">
        <v>0.39960000000000001</v>
      </c>
      <c r="W273">
        <v>0.18079999999999999</v>
      </c>
      <c r="X273">
        <v>3.4299999999999997E-2</v>
      </c>
      <c r="Y273">
        <v>0.30740000000000001</v>
      </c>
      <c r="Z273">
        <v>0.188</v>
      </c>
      <c r="AA273">
        <v>0.47920000000000001</v>
      </c>
      <c r="AB273">
        <v>3.5999999999999999E-3</v>
      </c>
      <c r="AC273">
        <v>0.16450000000000001</v>
      </c>
      <c r="AD273">
        <v>1.8E-3</v>
      </c>
      <c r="AE273">
        <v>3.5999999999999999E-3</v>
      </c>
      <c r="AF273">
        <v>0.27839999999999998</v>
      </c>
      <c r="AG273">
        <v>1.8E-3</v>
      </c>
      <c r="AH273">
        <v>3.5999999999999999E-3</v>
      </c>
      <c r="AI273">
        <v>1.8E-3</v>
      </c>
      <c r="AJ273">
        <v>0.98370000000000002</v>
      </c>
      <c r="AK273">
        <v>0.88780000000000003</v>
      </c>
      <c r="AL273">
        <v>0</v>
      </c>
      <c r="AM273">
        <v>0</v>
      </c>
      <c r="AP273">
        <v>0</v>
      </c>
      <c r="AT273" t="e">
        <v>#N/A</v>
      </c>
      <c r="AU273" t="e">
        <v>#N/A</v>
      </c>
      <c r="AV273" t="e">
        <v>#N/A</v>
      </c>
      <c r="AW273" t="e">
        <v>#N/A</v>
      </c>
      <c r="AX273">
        <v>0</v>
      </c>
      <c r="AY273">
        <v>0</v>
      </c>
      <c r="AZ273">
        <v>0</v>
      </c>
      <c r="BA273">
        <v>0.69599999999999995</v>
      </c>
      <c r="BB273">
        <v>0.56089999999999995</v>
      </c>
      <c r="BC273">
        <v>8.4500000000000006E-2</v>
      </c>
      <c r="BD273">
        <v>0.127</v>
      </c>
      <c r="BE273">
        <v>3.5999999999999999E-3</v>
      </c>
      <c r="BF273">
        <v>5.4000000000000003E-3</v>
      </c>
      <c r="BG273">
        <v>0.62250000000000005</v>
      </c>
      <c r="BH273">
        <v>0.25219999999999998</v>
      </c>
      <c r="BI273">
        <v>0.76580000000000004</v>
      </c>
      <c r="BJ273" s="13">
        <v>0.83479999999999999</v>
      </c>
      <c r="BK273" s="13">
        <v>0.91649999999999998</v>
      </c>
      <c r="BL273">
        <v>0</v>
      </c>
    </row>
    <row r="274" spans="2:64" ht="15.75" customHeight="1">
      <c r="B274" t="s">
        <v>919</v>
      </c>
      <c r="C274">
        <v>0.54079999999999995</v>
      </c>
      <c r="D274">
        <v>0.65880000000000005</v>
      </c>
      <c r="E274">
        <v>0.64970000000000006</v>
      </c>
      <c r="F274">
        <v>0.42130000000000001</v>
      </c>
      <c r="G274">
        <v>0.42670000000000002</v>
      </c>
      <c r="H274">
        <v>1.8E-3</v>
      </c>
      <c r="I274">
        <v>0.90769999999999995</v>
      </c>
      <c r="J274">
        <v>9.2200000000000004E-2</v>
      </c>
      <c r="K274">
        <v>3.9699999999999999E-2</v>
      </c>
      <c r="L274">
        <v>0.95109999999999995</v>
      </c>
      <c r="M274">
        <v>4.8800000000000003E-2</v>
      </c>
      <c r="N274">
        <v>3.61E-2</v>
      </c>
      <c r="O274">
        <v>0.91500000000000004</v>
      </c>
      <c r="P274">
        <v>8.4900000000000003E-2</v>
      </c>
      <c r="Q274">
        <v>7.4099999999999999E-2</v>
      </c>
      <c r="R274">
        <v>0.14099999999999999</v>
      </c>
      <c r="S274">
        <v>5.7799999999999997E-2</v>
      </c>
      <c r="T274">
        <v>0.1066</v>
      </c>
      <c r="U274">
        <v>0.60960000000000003</v>
      </c>
      <c r="V274">
        <v>0.64859999999999995</v>
      </c>
      <c r="W274">
        <v>0.18079999999999999</v>
      </c>
      <c r="X274">
        <v>0.2296</v>
      </c>
      <c r="Y274">
        <v>0.74319999999999997</v>
      </c>
      <c r="Z274">
        <v>0.66180000000000005</v>
      </c>
      <c r="AA274">
        <v>0.72150000000000003</v>
      </c>
      <c r="AB274">
        <v>0.75219999999999998</v>
      </c>
      <c r="AC274">
        <v>2.7099999999999999E-2</v>
      </c>
      <c r="AD274">
        <v>0.13919999999999999</v>
      </c>
      <c r="AE274">
        <v>3.9699999999999999E-2</v>
      </c>
      <c r="AF274">
        <v>1.9800000000000002E-2</v>
      </c>
      <c r="AG274">
        <v>1.7999999999999999E-2</v>
      </c>
      <c r="AH274">
        <v>1.9800000000000002E-2</v>
      </c>
      <c r="AI274">
        <v>0.55149999999999999</v>
      </c>
      <c r="AJ274">
        <v>0.98729999999999996</v>
      </c>
      <c r="AK274">
        <v>0.98909999999999998</v>
      </c>
      <c r="AL274">
        <v>0.78339999999999999</v>
      </c>
      <c r="AM274">
        <v>0.86250000000000004</v>
      </c>
      <c r="AN274">
        <v>0.58160000000000001</v>
      </c>
      <c r="AO274">
        <v>0.63349999999999995</v>
      </c>
      <c r="AP274">
        <v>0.6986</v>
      </c>
      <c r="AQ274">
        <v>0.46360000000000001</v>
      </c>
      <c r="AR274">
        <v>0.58199999999999996</v>
      </c>
      <c r="AS274">
        <v>0.38040000000000002</v>
      </c>
      <c r="AT274">
        <v>0.96850000000000003</v>
      </c>
      <c r="AU274">
        <v>0.91210000000000002</v>
      </c>
      <c r="AV274">
        <v>0.95320000000000005</v>
      </c>
      <c r="AW274">
        <v>0.34389999999999998</v>
      </c>
      <c r="AX274">
        <v>0</v>
      </c>
      <c r="AY274">
        <v>0</v>
      </c>
      <c r="AZ274">
        <v>0.23549999999999999</v>
      </c>
      <c r="BA274">
        <v>0.71850000000000003</v>
      </c>
      <c r="BB274">
        <v>0.56840000000000002</v>
      </c>
      <c r="BC274">
        <v>0.52380000000000004</v>
      </c>
      <c r="BD274">
        <v>0.38829999999999998</v>
      </c>
      <c r="BE274">
        <v>0.71140000000000003</v>
      </c>
      <c r="BF274">
        <v>0.79849999999999999</v>
      </c>
      <c r="BG274">
        <v>0.14149999999999999</v>
      </c>
      <c r="BH274">
        <v>0.64059999999999995</v>
      </c>
      <c r="BI274">
        <v>0.71860000000000002</v>
      </c>
      <c r="BJ274" s="13">
        <v>0.69140000000000001</v>
      </c>
      <c r="BK274" s="13">
        <v>0.68600000000000005</v>
      </c>
      <c r="BL274">
        <v>0</v>
      </c>
    </row>
    <row r="275" spans="2:64" ht="15.75" customHeight="1">
      <c r="B275" t="s">
        <v>920</v>
      </c>
      <c r="C275">
        <v>0.44640000000000002</v>
      </c>
      <c r="D275">
        <v>0.59160000000000001</v>
      </c>
      <c r="E275">
        <v>0.70779999999999998</v>
      </c>
      <c r="F275">
        <v>0.745</v>
      </c>
      <c r="G275">
        <v>0.78839999999999999</v>
      </c>
      <c r="H275">
        <v>1.8E-3</v>
      </c>
      <c r="I275">
        <v>0.88600000000000001</v>
      </c>
      <c r="J275">
        <v>0.1139</v>
      </c>
      <c r="K275">
        <v>5.7799999999999997E-2</v>
      </c>
      <c r="L275">
        <v>0.89690000000000003</v>
      </c>
      <c r="M275">
        <v>0.10299999999999999</v>
      </c>
      <c r="N275">
        <v>6.3200000000000006E-2</v>
      </c>
      <c r="O275">
        <v>0.88780000000000003</v>
      </c>
      <c r="P275">
        <v>0.11210000000000001</v>
      </c>
      <c r="Q275">
        <v>9.4E-2</v>
      </c>
      <c r="R275">
        <v>7.4099999999999999E-2</v>
      </c>
      <c r="S275">
        <v>5.7799999999999997E-2</v>
      </c>
      <c r="T275">
        <v>7.1999999999999998E-3</v>
      </c>
      <c r="U275">
        <v>0.4572</v>
      </c>
      <c r="V275">
        <v>0.52600000000000002</v>
      </c>
      <c r="W275">
        <v>0.18079999999999999</v>
      </c>
      <c r="X275">
        <v>0.22059999999999999</v>
      </c>
      <c r="Y275">
        <v>0.67449999999999999</v>
      </c>
      <c r="Z275">
        <v>0.50629999999999997</v>
      </c>
      <c r="AA275">
        <v>0.73050000000000004</v>
      </c>
      <c r="AB275">
        <v>0.78480000000000005</v>
      </c>
      <c r="AC275">
        <v>1.8E-3</v>
      </c>
      <c r="AD275">
        <v>0.1681</v>
      </c>
      <c r="AE275">
        <v>2.8899999999999999E-2</v>
      </c>
      <c r="AF275">
        <v>5.4000000000000003E-3</v>
      </c>
      <c r="AG275">
        <v>4.8800000000000003E-2</v>
      </c>
      <c r="AH275">
        <v>1.9800000000000002E-2</v>
      </c>
      <c r="AI275">
        <v>0.98550000000000004</v>
      </c>
      <c r="AJ275">
        <v>0.3453</v>
      </c>
      <c r="AK275">
        <v>0.99270000000000003</v>
      </c>
      <c r="AL275">
        <v>0.99809999999999999</v>
      </c>
      <c r="AM275">
        <v>0.96040000000000003</v>
      </c>
      <c r="AN275">
        <v>0.36580000000000001</v>
      </c>
      <c r="AO275">
        <v>0.50949999999999995</v>
      </c>
      <c r="AP275">
        <v>0.95099999999999996</v>
      </c>
      <c r="AQ275">
        <v>0.35239999999999999</v>
      </c>
      <c r="AR275">
        <v>0.57250000000000001</v>
      </c>
      <c r="AS275">
        <v>0.98109999999999997</v>
      </c>
      <c r="AT275">
        <v>0.91479999999999995</v>
      </c>
      <c r="AU275">
        <v>0.86909999999999998</v>
      </c>
      <c r="AV275">
        <v>0.16819999999999999</v>
      </c>
      <c r="AW275">
        <v>0.9738</v>
      </c>
      <c r="AX275">
        <v>0</v>
      </c>
      <c r="AY275">
        <v>0</v>
      </c>
      <c r="AZ275">
        <v>0.58309999999999995</v>
      </c>
      <c r="BA275">
        <v>0.76919999999999999</v>
      </c>
      <c r="BB275">
        <v>0.48209999999999997</v>
      </c>
      <c r="BC275">
        <v>7.3000000000000001E-3</v>
      </c>
      <c r="BD275">
        <v>1.9900000000000001E-2</v>
      </c>
      <c r="BE275">
        <v>0.43369999999999997</v>
      </c>
      <c r="BF275">
        <v>0.55889999999999995</v>
      </c>
      <c r="BG275">
        <v>0.14149999999999999</v>
      </c>
      <c r="BH275">
        <v>0.52810000000000001</v>
      </c>
      <c r="BI275">
        <v>0.14510000000000001</v>
      </c>
      <c r="BJ275" s="13">
        <v>0.14510000000000001</v>
      </c>
      <c r="BK275" s="13">
        <v>0.1905</v>
      </c>
      <c r="BL275">
        <v>0</v>
      </c>
    </row>
    <row r="276" spans="2:64" ht="15.75" customHeight="1">
      <c r="B276" t="s">
        <v>921</v>
      </c>
      <c r="C276">
        <v>0.46089999999999998</v>
      </c>
      <c r="D276">
        <v>0.47910000000000003</v>
      </c>
      <c r="E276">
        <v>0.58069999999999999</v>
      </c>
      <c r="F276">
        <v>9.7600000000000006E-2</v>
      </c>
      <c r="G276">
        <v>0.1265</v>
      </c>
      <c r="H276">
        <v>0.1139</v>
      </c>
      <c r="I276">
        <v>0.70699999999999996</v>
      </c>
      <c r="J276">
        <v>0.29289999999999999</v>
      </c>
      <c r="K276">
        <v>0.19339999999999999</v>
      </c>
      <c r="L276">
        <v>0.74139999999999995</v>
      </c>
      <c r="M276">
        <v>0.25850000000000001</v>
      </c>
      <c r="N276">
        <v>0.28570000000000001</v>
      </c>
      <c r="O276">
        <v>0.70699999999999996</v>
      </c>
      <c r="P276">
        <v>0.29289999999999999</v>
      </c>
      <c r="Q276">
        <v>0.33989999999999998</v>
      </c>
      <c r="R276">
        <v>0.32540000000000002</v>
      </c>
      <c r="S276">
        <v>0.51529999999999998</v>
      </c>
      <c r="T276">
        <v>0.29110000000000003</v>
      </c>
      <c r="U276">
        <v>0.77500000000000002</v>
      </c>
      <c r="V276">
        <v>0.84750000000000003</v>
      </c>
      <c r="W276">
        <v>0.18079999999999999</v>
      </c>
      <c r="X276">
        <v>0.31640000000000001</v>
      </c>
      <c r="Y276">
        <v>0.74860000000000004</v>
      </c>
      <c r="Z276">
        <v>0.4647</v>
      </c>
      <c r="AA276">
        <v>0.67259999999999998</v>
      </c>
      <c r="AB276">
        <v>0.877</v>
      </c>
      <c r="AC276">
        <v>0.1066</v>
      </c>
      <c r="AD276">
        <v>0.37969999999999998</v>
      </c>
      <c r="AE276">
        <v>0.18079999999999999</v>
      </c>
      <c r="AF276">
        <v>8.3099999999999993E-2</v>
      </c>
      <c r="AG276">
        <v>8.3099999999999993E-2</v>
      </c>
      <c r="AH276">
        <v>0.13919999999999999</v>
      </c>
      <c r="AI276">
        <v>0.99450000000000005</v>
      </c>
      <c r="AJ276">
        <v>0.24410000000000001</v>
      </c>
      <c r="AK276">
        <v>0.95840000000000003</v>
      </c>
      <c r="AL276">
        <v>0.9284</v>
      </c>
      <c r="AM276">
        <v>0.93220000000000003</v>
      </c>
      <c r="AN276">
        <v>0.37519999999999998</v>
      </c>
      <c r="AO276">
        <v>0.28620000000000001</v>
      </c>
      <c r="AP276">
        <v>0.45760000000000001</v>
      </c>
      <c r="AQ276">
        <v>0.26429999999999998</v>
      </c>
      <c r="AR276">
        <v>0</v>
      </c>
      <c r="AS276">
        <v>0.1525</v>
      </c>
      <c r="AT276">
        <v>0.65920000000000001</v>
      </c>
      <c r="AU276">
        <v>0.84850000000000003</v>
      </c>
      <c r="AV276">
        <v>0.72330000000000005</v>
      </c>
      <c r="AW276">
        <v>0.4037</v>
      </c>
      <c r="AX276">
        <v>0</v>
      </c>
      <c r="AY276">
        <v>0</v>
      </c>
      <c r="AZ276">
        <v>0.28410000000000002</v>
      </c>
      <c r="BA276">
        <v>0.18379999999999999</v>
      </c>
      <c r="BB276">
        <v>0.83109999999999995</v>
      </c>
      <c r="BC276">
        <v>0.45400000000000001</v>
      </c>
      <c r="BD276">
        <v>0.44819999999999999</v>
      </c>
      <c r="BE276">
        <v>0.58069999999999999</v>
      </c>
      <c r="BF276">
        <v>0.76400000000000001</v>
      </c>
      <c r="BG276">
        <v>2.35E-2</v>
      </c>
      <c r="BH276">
        <v>0.54800000000000004</v>
      </c>
      <c r="BI276">
        <v>0.63149999999999995</v>
      </c>
      <c r="BJ276" s="13">
        <v>0.61699999999999999</v>
      </c>
      <c r="BK276" s="13">
        <v>0.67330000000000001</v>
      </c>
      <c r="BL276">
        <v>0</v>
      </c>
    </row>
    <row r="277" spans="2:64" ht="15.75" customHeight="1">
      <c r="B277" t="s">
        <v>922</v>
      </c>
      <c r="C277">
        <v>0.28310000000000002</v>
      </c>
      <c r="D277">
        <v>0.37019999999999997</v>
      </c>
      <c r="E277">
        <v>0.67510000000000003</v>
      </c>
      <c r="F277">
        <v>0.4032</v>
      </c>
      <c r="G277">
        <v>0.3508</v>
      </c>
      <c r="H277">
        <v>1.8E-3</v>
      </c>
      <c r="I277">
        <v>0.87160000000000004</v>
      </c>
      <c r="J277">
        <v>0.1283</v>
      </c>
      <c r="K277">
        <v>0.1663</v>
      </c>
      <c r="L277">
        <v>0.91859999999999997</v>
      </c>
      <c r="M277">
        <v>8.1299999999999997E-2</v>
      </c>
      <c r="N277">
        <v>0.15</v>
      </c>
      <c r="O277">
        <v>0.93300000000000005</v>
      </c>
      <c r="P277">
        <v>6.6900000000000001E-2</v>
      </c>
      <c r="Q277">
        <v>9.0399999999999994E-2</v>
      </c>
      <c r="R277">
        <v>0.11210000000000001</v>
      </c>
      <c r="S277">
        <v>5.7799999999999997E-2</v>
      </c>
      <c r="T277">
        <v>8.9999999999999993E-3</v>
      </c>
      <c r="U277">
        <v>0.47210000000000002</v>
      </c>
      <c r="V277">
        <v>0.60960000000000003</v>
      </c>
      <c r="W277">
        <v>0.18079999999999999</v>
      </c>
      <c r="X277">
        <v>0.24229999999999999</v>
      </c>
      <c r="Y277">
        <v>0.68710000000000004</v>
      </c>
      <c r="Z277">
        <v>0.47549999999999998</v>
      </c>
      <c r="AA277">
        <v>0.67630000000000001</v>
      </c>
      <c r="AB277">
        <v>0.79920000000000002</v>
      </c>
      <c r="AC277">
        <v>6.5000000000000002E-2</v>
      </c>
      <c r="AD277">
        <v>0.1681</v>
      </c>
      <c r="AE277">
        <v>7.4099999999999999E-2</v>
      </c>
      <c r="AF277">
        <v>5.6000000000000001E-2</v>
      </c>
      <c r="AG277">
        <v>7.2300000000000003E-2</v>
      </c>
      <c r="AH277">
        <v>5.96E-2</v>
      </c>
      <c r="AI277">
        <v>0.96379999999999999</v>
      </c>
      <c r="AJ277">
        <v>0.70699999999999996</v>
      </c>
      <c r="AK277">
        <v>0.98729999999999996</v>
      </c>
      <c r="AL277">
        <v>0.99050000000000005</v>
      </c>
      <c r="AM277">
        <v>0.99619999999999997</v>
      </c>
      <c r="AN277">
        <v>0.50460000000000005</v>
      </c>
      <c r="AO277">
        <v>0.32629999999999998</v>
      </c>
      <c r="AP277">
        <v>0.94530000000000003</v>
      </c>
      <c r="AQ277">
        <v>0.25090000000000001</v>
      </c>
      <c r="AR277">
        <v>0.45219999999999999</v>
      </c>
      <c r="AS277">
        <v>0.38600000000000001</v>
      </c>
      <c r="AT277">
        <v>0.83699999999999997</v>
      </c>
      <c r="AU277">
        <v>0.85419999999999996</v>
      </c>
      <c r="AV277">
        <v>0.87660000000000005</v>
      </c>
      <c r="AW277">
        <v>0.15140000000000001</v>
      </c>
      <c r="AX277">
        <v>0</v>
      </c>
      <c r="AY277">
        <v>0</v>
      </c>
      <c r="AZ277">
        <v>0.3196</v>
      </c>
      <c r="BA277">
        <v>0.621</v>
      </c>
      <c r="BB277">
        <v>0.41270000000000001</v>
      </c>
      <c r="BC277">
        <v>0.1636</v>
      </c>
      <c r="BD277">
        <v>0.21049999999999999</v>
      </c>
      <c r="BE277">
        <v>0.53900000000000003</v>
      </c>
      <c r="BF277">
        <v>0.66779999999999995</v>
      </c>
      <c r="BG277">
        <v>0.156</v>
      </c>
      <c r="BH277">
        <v>0.34839999999999999</v>
      </c>
      <c r="BI277">
        <v>0.26490000000000002</v>
      </c>
      <c r="BJ277" s="13">
        <v>0.33750000000000002</v>
      </c>
      <c r="BK277" s="13">
        <v>0.47910000000000003</v>
      </c>
      <c r="BL277">
        <v>0.71319999999999995</v>
      </c>
    </row>
    <row r="278" spans="2:64" ht="15.75" customHeight="1">
      <c r="B278" t="s">
        <v>923</v>
      </c>
      <c r="C278">
        <v>0.22500000000000001</v>
      </c>
      <c r="D278">
        <v>0.23949999999999999</v>
      </c>
      <c r="E278">
        <v>0.61699999999999999</v>
      </c>
      <c r="F278">
        <v>0.71970000000000001</v>
      </c>
      <c r="G278">
        <v>0.82640000000000002</v>
      </c>
      <c r="H278">
        <v>0.1338</v>
      </c>
      <c r="I278">
        <v>0.94030000000000002</v>
      </c>
      <c r="J278">
        <v>5.96E-2</v>
      </c>
      <c r="K278">
        <v>0.10299999999999999</v>
      </c>
      <c r="L278">
        <v>0.93300000000000005</v>
      </c>
      <c r="M278">
        <v>6.6900000000000001E-2</v>
      </c>
      <c r="N278">
        <v>0.1139</v>
      </c>
      <c r="O278">
        <v>0.9294</v>
      </c>
      <c r="P278">
        <v>7.0499999999999993E-2</v>
      </c>
      <c r="Q278">
        <v>0.1681</v>
      </c>
      <c r="R278">
        <v>3.7900000000000003E-2</v>
      </c>
      <c r="S278">
        <v>5.7799999999999997E-2</v>
      </c>
      <c r="T278">
        <v>3.7900000000000003E-2</v>
      </c>
      <c r="U278">
        <v>8.3599999999999994E-2</v>
      </c>
      <c r="V278">
        <v>0.1133</v>
      </c>
      <c r="W278">
        <v>0.18079999999999999</v>
      </c>
      <c r="X278">
        <v>0.23139999999999999</v>
      </c>
      <c r="Y278">
        <v>0.69979999999999998</v>
      </c>
      <c r="Z278">
        <v>0.55510000000000004</v>
      </c>
      <c r="AA278">
        <v>0.69620000000000004</v>
      </c>
      <c r="AB278">
        <v>0.90590000000000004</v>
      </c>
      <c r="AC278">
        <v>3.61E-2</v>
      </c>
      <c r="AD278">
        <v>0.24049999999999999</v>
      </c>
      <c r="AE278">
        <v>7.4099999999999999E-2</v>
      </c>
      <c r="AF278">
        <v>8.9999999999999993E-3</v>
      </c>
      <c r="AG278">
        <v>4.8800000000000003E-2</v>
      </c>
      <c r="AH278">
        <v>4.5199999999999997E-2</v>
      </c>
      <c r="AI278">
        <v>0.96740000000000004</v>
      </c>
      <c r="AJ278">
        <v>0.68530000000000002</v>
      </c>
      <c r="AK278">
        <v>0.95469999999999999</v>
      </c>
      <c r="AL278">
        <v>0.99809999999999999</v>
      </c>
      <c r="AM278">
        <v>1</v>
      </c>
      <c r="AN278">
        <v>0.36209999999999998</v>
      </c>
      <c r="AO278">
        <v>0.44269999999999998</v>
      </c>
      <c r="AP278">
        <v>0.9849</v>
      </c>
      <c r="AQ278">
        <v>6.5100000000000005E-2</v>
      </c>
      <c r="AR278">
        <v>0</v>
      </c>
      <c r="AS278">
        <v>0.75319999999999998</v>
      </c>
      <c r="AT278">
        <v>0.84440000000000004</v>
      </c>
      <c r="AU278">
        <v>0.87470000000000003</v>
      </c>
      <c r="AV278">
        <v>7.85E-2</v>
      </c>
      <c r="AW278">
        <v>0.63170000000000004</v>
      </c>
      <c r="AX278">
        <v>0</v>
      </c>
      <c r="AY278">
        <v>0</v>
      </c>
      <c r="AZ278">
        <v>0.59250000000000003</v>
      </c>
      <c r="BA278">
        <v>0.6885</v>
      </c>
      <c r="BB278">
        <v>0.37890000000000001</v>
      </c>
      <c r="BC278">
        <v>0.12859999999999999</v>
      </c>
      <c r="BD278">
        <v>0.17960000000000001</v>
      </c>
      <c r="BE278">
        <v>0.46639999999999998</v>
      </c>
      <c r="BF278">
        <v>0.57889999999999997</v>
      </c>
      <c r="BG278">
        <v>0.156</v>
      </c>
      <c r="BH278">
        <v>0.1923</v>
      </c>
      <c r="BI278">
        <v>8.3400000000000002E-2</v>
      </c>
      <c r="BJ278" s="13">
        <v>0.1197</v>
      </c>
      <c r="BK278" s="13">
        <v>0.23039999999999999</v>
      </c>
      <c r="BL278">
        <v>0</v>
      </c>
    </row>
    <row r="279" spans="2:64" ht="15.75" customHeight="1">
      <c r="B279" t="s">
        <v>924</v>
      </c>
      <c r="C279">
        <v>7.1999999999999998E-3</v>
      </c>
      <c r="D279">
        <v>0.17419999999999999</v>
      </c>
      <c r="E279">
        <v>0.96730000000000005</v>
      </c>
      <c r="F279">
        <v>5.7799999999999997E-2</v>
      </c>
      <c r="G279">
        <v>4.7E-2</v>
      </c>
      <c r="H279">
        <v>1.8E-3</v>
      </c>
      <c r="I279">
        <v>0.82089999999999996</v>
      </c>
      <c r="J279">
        <v>0.17899999999999999</v>
      </c>
      <c r="K279">
        <v>0.1338</v>
      </c>
      <c r="L279">
        <v>0.85709999999999997</v>
      </c>
      <c r="M279">
        <v>0.14280000000000001</v>
      </c>
      <c r="N279">
        <v>0.12470000000000001</v>
      </c>
      <c r="O279">
        <v>0.83179999999999998</v>
      </c>
      <c r="P279">
        <v>0.1681</v>
      </c>
      <c r="Q279">
        <v>9.5799999999999996E-2</v>
      </c>
      <c r="R279">
        <v>0.21329999999999999</v>
      </c>
      <c r="S279">
        <v>1.8E-3</v>
      </c>
      <c r="T279">
        <v>0.32</v>
      </c>
      <c r="U279">
        <v>0.1449</v>
      </c>
      <c r="V279">
        <v>0.54079999999999995</v>
      </c>
      <c r="W279">
        <v>0.18079999999999999</v>
      </c>
      <c r="X279">
        <v>0.20250000000000001</v>
      </c>
      <c r="Y279">
        <v>0.72150000000000003</v>
      </c>
      <c r="Z279">
        <v>0.62019999999999997</v>
      </c>
      <c r="AA279">
        <v>0.71240000000000003</v>
      </c>
      <c r="AB279">
        <v>0.59489999999999998</v>
      </c>
      <c r="AC279">
        <v>8.6699999999999999E-2</v>
      </c>
      <c r="AD279">
        <v>0.13919999999999999</v>
      </c>
      <c r="AE279">
        <v>5.4199999999999998E-2</v>
      </c>
      <c r="AF279">
        <v>0.1012</v>
      </c>
      <c r="AG279">
        <v>7.1999999999999998E-3</v>
      </c>
      <c r="AH279">
        <v>3.7900000000000003E-2</v>
      </c>
      <c r="AI279">
        <v>0.97640000000000005</v>
      </c>
      <c r="AJ279">
        <v>0.57499999999999996</v>
      </c>
      <c r="AK279">
        <v>0.98370000000000002</v>
      </c>
      <c r="AL279">
        <v>0</v>
      </c>
      <c r="AM279">
        <v>0</v>
      </c>
      <c r="AN279">
        <v>0.29260000000000003</v>
      </c>
      <c r="AO279">
        <v>0.56869999999999998</v>
      </c>
      <c r="AP279">
        <v>0</v>
      </c>
      <c r="AQ279">
        <v>0.79879999999999995</v>
      </c>
      <c r="AR279">
        <v>0</v>
      </c>
      <c r="AS279">
        <v>0.98870000000000002</v>
      </c>
      <c r="AT279">
        <v>0.47220000000000001</v>
      </c>
      <c r="AU279">
        <v>0.98129999999999995</v>
      </c>
      <c r="AV279">
        <v>0.94569999999999999</v>
      </c>
      <c r="AW279">
        <v>0.37190000000000001</v>
      </c>
      <c r="AX279">
        <v>0</v>
      </c>
      <c r="AY279">
        <v>0</v>
      </c>
      <c r="AZ279">
        <v>0</v>
      </c>
      <c r="BA279">
        <v>0.41830000000000001</v>
      </c>
      <c r="BB279">
        <v>0.75980000000000003</v>
      </c>
      <c r="BC279">
        <v>0.16719999999999999</v>
      </c>
      <c r="BD279">
        <v>0.25769999999999998</v>
      </c>
      <c r="BE279">
        <v>0.54259999999999997</v>
      </c>
      <c r="BF279">
        <v>0.61880000000000002</v>
      </c>
      <c r="BG279">
        <v>0.3049</v>
      </c>
      <c r="BH279">
        <v>0.23230000000000001</v>
      </c>
      <c r="BI279">
        <v>0.23949999999999999</v>
      </c>
      <c r="BJ279" s="13">
        <v>0.35199999999999998</v>
      </c>
      <c r="BK279" s="13">
        <v>0.77310000000000001</v>
      </c>
      <c r="BL279">
        <v>0</v>
      </c>
    </row>
    <row r="280" spans="2:64" ht="15.75" customHeight="1">
      <c r="B280" t="s">
        <v>925</v>
      </c>
      <c r="C280">
        <v>1.2699999999999999E-2</v>
      </c>
      <c r="D280">
        <v>0.23769999999999999</v>
      </c>
      <c r="E280">
        <v>0.96550000000000002</v>
      </c>
      <c r="F280">
        <v>4.5199999999999997E-2</v>
      </c>
      <c r="G280">
        <v>5.0599999999999999E-2</v>
      </c>
      <c r="H280">
        <v>0.16089999999999999</v>
      </c>
      <c r="I280">
        <v>0.79200000000000004</v>
      </c>
      <c r="J280">
        <v>0.2079</v>
      </c>
      <c r="K280">
        <v>0.1573</v>
      </c>
      <c r="L280">
        <v>0.84809999999999997</v>
      </c>
      <c r="M280">
        <v>0.15179999999999999</v>
      </c>
      <c r="N280">
        <v>5.2400000000000002E-2</v>
      </c>
      <c r="O280">
        <v>0.89690000000000003</v>
      </c>
      <c r="P280">
        <v>0.10299999999999999</v>
      </c>
      <c r="Q280">
        <v>6.1400000000000003E-2</v>
      </c>
      <c r="R280">
        <v>0.29110000000000003</v>
      </c>
      <c r="S280">
        <v>0.3417</v>
      </c>
      <c r="T280">
        <v>0.22059999999999999</v>
      </c>
      <c r="U280">
        <v>3.3399999999999999E-2</v>
      </c>
      <c r="V280">
        <v>0.18210000000000001</v>
      </c>
      <c r="W280">
        <v>0.18079999999999999</v>
      </c>
      <c r="X280">
        <v>0.21510000000000001</v>
      </c>
      <c r="Y280">
        <v>0.66900000000000004</v>
      </c>
      <c r="Z280">
        <v>0.54239999999999999</v>
      </c>
      <c r="AA280">
        <v>0.62019999999999997</v>
      </c>
      <c r="AB280">
        <v>0.64729999999999999</v>
      </c>
      <c r="AC280">
        <v>8.6699999999999999E-2</v>
      </c>
      <c r="AD280">
        <v>0.13919999999999999</v>
      </c>
      <c r="AE280">
        <v>5.4199999999999998E-2</v>
      </c>
      <c r="AF280">
        <v>6.5000000000000002E-2</v>
      </c>
      <c r="AG280">
        <v>1.26E-2</v>
      </c>
      <c r="AH280">
        <v>3.4299999999999997E-2</v>
      </c>
      <c r="AI280">
        <v>0.95469999999999999</v>
      </c>
      <c r="AJ280">
        <v>0.80469999999999997</v>
      </c>
      <c r="AK280">
        <v>0.96199999999999997</v>
      </c>
      <c r="AL280">
        <v>0.65339999999999998</v>
      </c>
      <c r="AM280">
        <v>0.46129999999999999</v>
      </c>
      <c r="AN280">
        <v>0</v>
      </c>
      <c r="AO280">
        <v>0</v>
      </c>
      <c r="AP280">
        <v>0</v>
      </c>
      <c r="AQ280">
        <v>3.0599999999999999E-2</v>
      </c>
      <c r="AR280">
        <v>0</v>
      </c>
      <c r="AS280">
        <v>5.4600000000000003E-2</v>
      </c>
      <c r="AT280">
        <v>0.70369999999999999</v>
      </c>
      <c r="AU280">
        <v>0.7177</v>
      </c>
      <c r="AV280">
        <v>0.92710000000000004</v>
      </c>
      <c r="AW280">
        <v>0.87470000000000003</v>
      </c>
      <c r="AX280">
        <v>0</v>
      </c>
      <c r="AY280">
        <v>0</v>
      </c>
      <c r="AZ280">
        <v>0.57189999999999996</v>
      </c>
      <c r="BA280">
        <v>0.31330000000000002</v>
      </c>
      <c r="BB280">
        <v>0.90990000000000004</v>
      </c>
      <c r="BC280">
        <v>0.1709</v>
      </c>
      <c r="BD280">
        <v>0.2359</v>
      </c>
      <c r="BE280">
        <v>0.62970000000000004</v>
      </c>
      <c r="BF280">
        <v>0.74219999999999997</v>
      </c>
      <c r="BG280">
        <v>0.1724</v>
      </c>
      <c r="BH280">
        <v>0.34660000000000002</v>
      </c>
      <c r="BI280">
        <v>0.67869999999999997</v>
      </c>
      <c r="BJ280" s="13">
        <v>0.72409999999999997</v>
      </c>
      <c r="BK280" s="13">
        <v>0.94189999999999996</v>
      </c>
      <c r="BL280">
        <v>0</v>
      </c>
    </row>
    <row r="281" spans="2:64" ht="15.75" customHeight="1">
      <c r="B281" t="s">
        <v>926</v>
      </c>
      <c r="C281">
        <v>0.67330000000000001</v>
      </c>
      <c r="D281">
        <v>0.79849999999999999</v>
      </c>
      <c r="E281">
        <v>0.60250000000000004</v>
      </c>
      <c r="F281">
        <v>0.16089999999999999</v>
      </c>
      <c r="G281">
        <v>0.13200000000000001</v>
      </c>
      <c r="H281">
        <v>0.1283</v>
      </c>
      <c r="I281">
        <v>0.82269999999999999</v>
      </c>
      <c r="J281">
        <v>0.1772</v>
      </c>
      <c r="K281">
        <v>0.1356</v>
      </c>
      <c r="L281">
        <v>0.82089999999999996</v>
      </c>
      <c r="M281">
        <v>0.17899999999999999</v>
      </c>
      <c r="N281">
        <v>0.18260000000000001</v>
      </c>
      <c r="O281">
        <v>0.83540000000000003</v>
      </c>
      <c r="P281">
        <v>0.16450000000000001</v>
      </c>
      <c r="Q281">
        <v>0.1265</v>
      </c>
      <c r="R281">
        <v>0.1084</v>
      </c>
      <c r="S281">
        <v>0.1898</v>
      </c>
      <c r="T281">
        <v>0.14280000000000001</v>
      </c>
      <c r="U281">
        <v>0.66720000000000002</v>
      </c>
      <c r="V281">
        <v>0.63009999999999999</v>
      </c>
      <c r="W281">
        <v>0.18079999999999999</v>
      </c>
      <c r="X281">
        <v>0.30559999999999998</v>
      </c>
      <c r="Y281">
        <v>0.74139999999999995</v>
      </c>
      <c r="Z281">
        <v>0.60750000000000004</v>
      </c>
      <c r="AA281">
        <v>0.71970000000000001</v>
      </c>
      <c r="AB281">
        <v>0.77210000000000001</v>
      </c>
      <c r="AC281">
        <v>0.1066</v>
      </c>
      <c r="AD281">
        <v>0.24049999999999999</v>
      </c>
      <c r="AE281">
        <v>0.12470000000000001</v>
      </c>
      <c r="AF281">
        <v>0.1012</v>
      </c>
      <c r="AG281">
        <v>9.7600000000000006E-2</v>
      </c>
      <c r="AH281">
        <v>9.0399999999999994E-2</v>
      </c>
      <c r="AI281">
        <v>0.86980000000000002</v>
      </c>
      <c r="AJ281">
        <v>0.94389999999999996</v>
      </c>
      <c r="AK281">
        <v>0.9204</v>
      </c>
      <c r="AL281">
        <v>0.86060000000000003</v>
      </c>
      <c r="AM281">
        <v>0.91520000000000001</v>
      </c>
      <c r="AN281">
        <v>0.4521</v>
      </c>
      <c r="AO281">
        <v>0.47699999999999998</v>
      </c>
      <c r="AP281">
        <v>0.63649999999999995</v>
      </c>
      <c r="AQ281">
        <v>0.21829999999999999</v>
      </c>
      <c r="AR281">
        <v>0.41599999999999998</v>
      </c>
      <c r="AS281">
        <v>0.21279999999999999</v>
      </c>
      <c r="AT281">
        <v>0.91849999999999998</v>
      </c>
      <c r="AU281">
        <v>0.78129999999999999</v>
      </c>
      <c r="AV281">
        <v>0.84289999999999998</v>
      </c>
      <c r="AW281">
        <v>1.8E-3</v>
      </c>
      <c r="AX281">
        <v>0</v>
      </c>
      <c r="AY281">
        <v>0</v>
      </c>
      <c r="AZ281">
        <v>0.19059999999999999</v>
      </c>
      <c r="BA281">
        <v>0.62849999999999995</v>
      </c>
      <c r="BB281">
        <v>0.65290000000000004</v>
      </c>
      <c r="BC281">
        <v>0.9466</v>
      </c>
      <c r="BD281">
        <v>0.79310000000000003</v>
      </c>
      <c r="BE281">
        <v>0.50990000000000002</v>
      </c>
      <c r="BF281">
        <v>0.61880000000000002</v>
      </c>
      <c r="BG281">
        <v>0.21959999999999999</v>
      </c>
      <c r="BH281">
        <v>0.86199999999999999</v>
      </c>
      <c r="BI281">
        <v>0.66959999999999997</v>
      </c>
      <c r="BJ281" s="13">
        <v>0.53900000000000003</v>
      </c>
      <c r="BK281" s="13">
        <v>0.48630000000000001</v>
      </c>
      <c r="BL281">
        <v>0.90010000000000001</v>
      </c>
    </row>
    <row r="282" spans="2:64" ht="15.75" customHeight="1">
      <c r="B282" t="s">
        <v>927</v>
      </c>
      <c r="C282">
        <v>0.1234</v>
      </c>
      <c r="D282">
        <v>0.1905</v>
      </c>
      <c r="E282">
        <v>0.70960000000000001</v>
      </c>
      <c r="F282">
        <v>0.22239999999999999</v>
      </c>
      <c r="G282">
        <v>0.1464</v>
      </c>
      <c r="H282">
        <v>0.42849999999999999</v>
      </c>
      <c r="I282">
        <v>0.45750000000000002</v>
      </c>
      <c r="J282">
        <v>0.54239999999999999</v>
      </c>
      <c r="K282">
        <v>0.47189999999999999</v>
      </c>
      <c r="L282">
        <v>0.46289999999999998</v>
      </c>
      <c r="M282">
        <v>0.53700000000000003</v>
      </c>
      <c r="N282">
        <v>0.53339999999999999</v>
      </c>
      <c r="O282">
        <v>0.56410000000000005</v>
      </c>
      <c r="P282">
        <v>0.43580000000000002</v>
      </c>
      <c r="Q282">
        <v>0.41410000000000002</v>
      </c>
      <c r="R282">
        <v>0.66900000000000004</v>
      </c>
      <c r="S282">
        <v>0.64549999999999996</v>
      </c>
      <c r="T282">
        <v>0.54239999999999999</v>
      </c>
      <c r="U282">
        <v>0.4516</v>
      </c>
      <c r="V282">
        <v>0.6895</v>
      </c>
      <c r="W282">
        <v>0.18079999999999999</v>
      </c>
      <c r="X282">
        <v>0.3508</v>
      </c>
      <c r="Y282">
        <v>0.82269999999999999</v>
      </c>
      <c r="Z282">
        <v>0.57679999999999998</v>
      </c>
      <c r="AA282">
        <v>0.77210000000000001</v>
      </c>
      <c r="AB282">
        <v>0.13919999999999999</v>
      </c>
      <c r="AC282">
        <v>0.52259999999999995</v>
      </c>
      <c r="AD282">
        <v>0.22420000000000001</v>
      </c>
      <c r="AE282">
        <v>0.31819999999999998</v>
      </c>
      <c r="AF282">
        <v>0.50270000000000004</v>
      </c>
      <c r="AG282">
        <v>0.50090000000000001</v>
      </c>
      <c r="AH282">
        <v>0.41410000000000002</v>
      </c>
      <c r="AI282">
        <v>0.30370000000000003</v>
      </c>
      <c r="AJ282">
        <v>0.43030000000000002</v>
      </c>
      <c r="AK282">
        <v>0.31459999999999999</v>
      </c>
      <c r="AL282">
        <v>0.75700000000000001</v>
      </c>
      <c r="AM282">
        <v>0.74760000000000004</v>
      </c>
      <c r="AN282">
        <v>0.49530000000000002</v>
      </c>
      <c r="AO282">
        <v>0</v>
      </c>
      <c r="AP282">
        <v>0.55740000000000001</v>
      </c>
      <c r="AQ282">
        <v>0.53439999999999999</v>
      </c>
      <c r="AR282">
        <v>0</v>
      </c>
      <c r="AS282">
        <v>0.45569999999999999</v>
      </c>
      <c r="AT282">
        <v>0.29249999999999998</v>
      </c>
      <c r="AU282">
        <v>0.61299999999999999</v>
      </c>
      <c r="AV282">
        <v>0.4728</v>
      </c>
      <c r="AW282">
        <v>5.79E-2</v>
      </c>
      <c r="AX282">
        <v>0</v>
      </c>
      <c r="AY282">
        <v>0</v>
      </c>
      <c r="AZ282">
        <v>0</v>
      </c>
      <c r="BA282">
        <v>5.5999999999999999E-3</v>
      </c>
      <c r="BB282">
        <v>0.87609999999999999</v>
      </c>
      <c r="BC282">
        <v>0.38600000000000001</v>
      </c>
      <c r="BD282">
        <v>0.59519999999999995</v>
      </c>
      <c r="BE282">
        <v>0.89470000000000005</v>
      </c>
      <c r="BF282">
        <v>0.72950000000000004</v>
      </c>
      <c r="BG282">
        <v>0.87470000000000003</v>
      </c>
      <c r="BH282">
        <v>0.2014</v>
      </c>
      <c r="BI282">
        <v>0.35930000000000001</v>
      </c>
      <c r="BJ282" s="13">
        <v>0.52259999999999995</v>
      </c>
      <c r="BK282" s="13">
        <v>0.70779999999999998</v>
      </c>
      <c r="BL282">
        <v>0</v>
      </c>
    </row>
    <row r="283" spans="2:64" ht="15.75" customHeight="1">
      <c r="B283" t="s">
        <v>928</v>
      </c>
      <c r="C283">
        <v>0.29759999999999998</v>
      </c>
      <c r="D283">
        <v>0.1143</v>
      </c>
      <c r="E283">
        <v>0.36659999999999998</v>
      </c>
      <c r="F283">
        <v>0.27479999999999999</v>
      </c>
      <c r="G283">
        <v>0.29110000000000003</v>
      </c>
      <c r="H283">
        <v>0.19889999999999999</v>
      </c>
      <c r="I283">
        <v>0.66720000000000002</v>
      </c>
      <c r="J283">
        <v>0.3327</v>
      </c>
      <c r="K283">
        <v>0.54969999999999997</v>
      </c>
      <c r="L283">
        <v>0.74860000000000004</v>
      </c>
      <c r="M283">
        <v>0.25130000000000002</v>
      </c>
      <c r="N283">
        <v>0.46110000000000001</v>
      </c>
      <c r="O283">
        <v>0.75939999999999996</v>
      </c>
      <c r="P283">
        <v>0.24049999999999999</v>
      </c>
      <c r="Q283">
        <v>0.49719999999999998</v>
      </c>
      <c r="R283">
        <v>0.35620000000000002</v>
      </c>
      <c r="S283">
        <v>0.51529999999999998</v>
      </c>
      <c r="T283">
        <v>0.42130000000000001</v>
      </c>
      <c r="U283">
        <v>0.49809999999999999</v>
      </c>
      <c r="V283">
        <v>0.62819999999999998</v>
      </c>
      <c r="W283">
        <v>0.18079999999999999</v>
      </c>
      <c r="X283">
        <v>0.33810000000000001</v>
      </c>
      <c r="Y283">
        <v>0.69620000000000004</v>
      </c>
      <c r="Z283">
        <v>0.46289999999999998</v>
      </c>
      <c r="AA283">
        <v>0.68530000000000002</v>
      </c>
      <c r="AB283">
        <v>0.64729999999999999</v>
      </c>
      <c r="AC283">
        <v>0.29649999999999999</v>
      </c>
      <c r="AD283">
        <v>0.50090000000000001</v>
      </c>
      <c r="AE283">
        <v>0.43390000000000001</v>
      </c>
      <c r="AF283">
        <v>0.33989999999999998</v>
      </c>
      <c r="AG283">
        <v>0.3327</v>
      </c>
      <c r="AH283">
        <v>0.41589999999999999</v>
      </c>
      <c r="AI283">
        <v>0.3851</v>
      </c>
      <c r="AJ283">
        <v>0.5696</v>
      </c>
      <c r="AK283">
        <v>0.40500000000000003</v>
      </c>
      <c r="AL283">
        <v>0.65720000000000001</v>
      </c>
      <c r="AM283">
        <v>0.52910000000000001</v>
      </c>
      <c r="AN283">
        <v>0.54590000000000005</v>
      </c>
      <c r="AO283">
        <v>0.66600000000000004</v>
      </c>
      <c r="AP283">
        <v>0.38600000000000001</v>
      </c>
      <c r="AQ283">
        <v>0.54210000000000003</v>
      </c>
      <c r="AR283">
        <v>0.59350000000000003</v>
      </c>
      <c r="AS283">
        <v>0.76829999999999998</v>
      </c>
      <c r="AT283">
        <v>0.36480000000000001</v>
      </c>
      <c r="AU283">
        <v>0.49530000000000002</v>
      </c>
      <c r="AV283">
        <v>0.16439999999999999</v>
      </c>
      <c r="AW283">
        <v>3.9199999999999999E-2</v>
      </c>
      <c r="AX283">
        <v>0</v>
      </c>
      <c r="AY283">
        <v>0</v>
      </c>
      <c r="AZ283">
        <v>0.65980000000000005</v>
      </c>
      <c r="BA283">
        <v>0.4446</v>
      </c>
      <c r="BB283">
        <v>0.51400000000000001</v>
      </c>
      <c r="BC283">
        <v>0.24629999999999999</v>
      </c>
      <c r="BD283">
        <v>0.46089999999999998</v>
      </c>
      <c r="BE283">
        <v>0.79490000000000005</v>
      </c>
      <c r="BF283">
        <v>0.78400000000000003</v>
      </c>
      <c r="BG283">
        <v>0.55349999999999999</v>
      </c>
      <c r="BH283">
        <v>0.14699999999999999</v>
      </c>
      <c r="BI283">
        <v>0.30299999999999999</v>
      </c>
      <c r="BJ283" s="13">
        <v>0.48820000000000002</v>
      </c>
      <c r="BK283" s="13">
        <v>0.61519999999999997</v>
      </c>
      <c r="BL283">
        <v>0</v>
      </c>
    </row>
    <row r="284" spans="2:64" ht="15.75" customHeight="1">
      <c r="B284" t="s">
        <v>929</v>
      </c>
      <c r="C284">
        <v>0.5353</v>
      </c>
      <c r="D284">
        <v>0.28849999999999998</v>
      </c>
      <c r="E284">
        <v>0.32479999999999998</v>
      </c>
      <c r="F284">
        <v>0.23319999999999999</v>
      </c>
      <c r="G284">
        <v>0.21879999999999999</v>
      </c>
      <c r="H284">
        <v>0.18440000000000001</v>
      </c>
      <c r="I284">
        <v>0.86980000000000002</v>
      </c>
      <c r="J284">
        <v>0.13009999999999999</v>
      </c>
      <c r="K284">
        <v>5.6000000000000001E-2</v>
      </c>
      <c r="L284">
        <v>0.95660000000000001</v>
      </c>
      <c r="M284">
        <v>4.3299999999999998E-2</v>
      </c>
      <c r="N284">
        <v>7.7700000000000005E-2</v>
      </c>
      <c r="O284">
        <v>0.94389999999999996</v>
      </c>
      <c r="P284">
        <v>5.6000000000000001E-2</v>
      </c>
      <c r="Q284">
        <v>0.14099999999999999</v>
      </c>
      <c r="R284">
        <v>4.8800000000000003E-2</v>
      </c>
      <c r="S284">
        <v>0.3417</v>
      </c>
      <c r="T284">
        <v>0.1663</v>
      </c>
      <c r="U284">
        <v>0.67100000000000004</v>
      </c>
      <c r="V284">
        <v>0.71</v>
      </c>
      <c r="W284">
        <v>0.18079999999999999</v>
      </c>
      <c r="X284">
        <v>0.37069999999999997</v>
      </c>
      <c r="Y284">
        <v>0.754</v>
      </c>
      <c r="Z284">
        <v>0.51170000000000004</v>
      </c>
      <c r="AA284">
        <v>0.75939999999999996</v>
      </c>
      <c r="AB284">
        <v>0.8679</v>
      </c>
      <c r="AC284">
        <v>0.188</v>
      </c>
      <c r="AD284">
        <v>0.31819999999999998</v>
      </c>
      <c r="AE284">
        <v>0.16450000000000001</v>
      </c>
      <c r="AF284">
        <v>9.4E-2</v>
      </c>
      <c r="AG284">
        <v>0.1555</v>
      </c>
      <c r="AH284">
        <v>0.1084</v>
      </c>
      <c r="AI284">
        <v>0.82450000000000001</v>
      </c>
      <c r="AJ284">
        <v>0.85170000000000001</v>
      </c>
      <c r="AK284">
        <v>0.80649999999999999</v>
      </c>
      <c r="AL284">
        <v>0</v>
      </c>
      <c r="AM284">
        <v>0</v>
      </c>
      <c r="AN284">
        <v>0.42580000000000001</v>
      </c>
      <c r="AO284">
        <v>0.56100000000000005</v>
      </c>
      <c r="AP284">
        <v>0.45190000000000002</v>
      </c>
      <c r="AQ284">
        <v>7.85E-2</v>
      </c>
      <c r="AR284">
        <v>0.27289999999999998</v>
      </c>
      <c r="AS284">
        <v>0.1186</v>
      </c>
      <c r="AT284">
        <v>0.65180000000000005</v>
      </c>
      <c r="AU284">
        <v>0.6915</v>
      </c>
      <c r="AV284">
        <v>0.70650000000000002</v>
      </c>
      <c r="AW284">
        <v>0.98499999999999999</v>
      </c>
      <c r="AX284">
        <v>0</v>
      </c>
      <c r="AY284">
        <v>0</v>
      </c>
      <c r="AZ284">
        <v>0</v>
      </c>
      <c r="BA284">
        <v>0.56089999999999995</v>
      </c>
      <c r="BB284">
        <v>0.5534</v>
      </c>
      <c r="BC284">
        <v>0.3584</v>
      </c>
      <c r="BD284">
        <v>0.44640000000000002</v>
      </c>
      <c r="BE284">
        <v>0.79490000000000005</v>
      </c>
      <c r="BF284">
        <v>0.71140000000000003</v>
      </c>
      <c r="BG284">
        <v>0.76219999999999999</v>
      </c>
      <c r="BH284">
        <v>0.29399999999999998</v>
      </c>
      <c r="BI284">
        <v>0.48820000000000002</v>
      </c>
      <c r="BJ284" s="13">
        <v>0.56440000000000001</v>
      </c>
      <c r="BK284" s="13">
        <v>0.59699999999999998</v>
      </c>
      <c r="BL284">
        <v>0.71319999999999995</v>
      </c>
    </row>
    <row r="285" spans="2:64" ht="15.75" customHeight="1">
      <c r="B285" t="s">
        <v>930</v>
      </c>
      <c r="C285">
        <v>0.54990000000000006</v>
      </c>
      <c r="D285">
        <v>0.25580000000000003</v>
      </c>
      <c r="E285">
        <v>0.29759999999999998</v>
      </c>
      <c r="F285">
        <v>0.13200000000000001</v>
      </c>
      <c r="G285">
        <v>0.1084</v>
      </c>
      <c r="H285">
        <v>0.31819999999999998</v>
      </c>
      <c r="I285">
        <v>0.89329999999999998</v>
      </c>
      <c r="J285">
        <v>0.1066</v>
      </c>
      <c r="K285">
        <v>0.2676</v>
      </c>
      <c r="L285">
        <v>0.86429999999999996</v>
      </c>
      <c r="M285">
        <v>0.1356</v>
      </c>
      <c r="N285">
        <v>0.38150000000000001</v>
      </c>
      <c r="O285">
        <v>0.88239999999999996</v>
      </c>
      <c r="P285">
        <v>0.11749999999999999</v>
      </c>
      <c r="Q285">
        <v>0.2712</v>
      </c>
      <c r="R285">
        <v>0.1772</v>
      </c>
      <c r="S285">
        <v>0.1898</v>
      </c>
      <c r="T285">
        <v>0.22239999999999999</v>
      </c>
      <c r="U285">
        <v>0.21</v>
      </c>
      <c r="V285">
        <v>0.21</v>
      </c>
      <c r="W285">
        <v>0.18079999999999999</v>
      </c>
      <c r="X285">
        <v>0.4466</v>
      </c>
      <c r="Y285">
        <v>0.64549999999999996</v>
      </c>
      <c r="Z285">
        <v>0.43209999999999998</v>
      </c>
      <c r="AA285">
        <v>0.66720000000000002</v>
      </c>
      <c r="AB285">
        <v>0.90590000000000004</v>
      </c>
      <c r="AC285">
        <v>0.2079</v>
      </c>
      <c r="AD285">
        <v>0.45200000000000001</v>
      </c>
      <c r="AE285">
        <v>0.37069999999999997</v>
      </c>
      <c r="AF285">
        <v>0.1772</v>
      </c>
      <c r="AG285">
        <v>0.17899999999999999</v>
      </c>
      <c r="AH285">
        <v>0.28199999999999997</v>
      </c>
      <c r="AI285">
        <v>0.37069999999999997</v>
      </c>
      <c r="AJ285">
        <v>0.40860000000000002</v>
      </c>
      <c r="AK285">
        <v>0.32179999999999997</v>
      </c>
      <c r="AL285">
        <v>0</v>
      </c>
      <c r="AM285">
        <v>0</v>
      </c>
      <c r="AN285">
        <v>0.35270000000000001</v>
      </c>
      <c r="AO285">
        <v>0.5343</v>
      </c>
      <c r="AP285">
        <v>0</v>
      </c>
      <c r="AQ285">
        <v>0.29880000000000001</v>
      </c>
      <c r="AR285">
        <v>0.41789999999999999</v>
      </c>
      <c r="AS285">
        <v>0.80220000000000002</v>
      </c>
      <c r="AT285">
        <v>0.59809999999999997</v>
      </c>
      <c r="AU285">
        <v>0.5252</v>
      </c>
      <c r="AV285">
        <v>0.13270000000000001</v>
      </c>
      <c r="AW285">
        <v>0.4037</v>
      </c>
      <c r="AX285">
        <v>0</v>
      </c>
      <c r="AY285">
        <v>0</v>
      </c>
      <c r="AZ285">
        <v>0</v>
      </c>
      <c r="BA285">
        <v>0.71099999999999997</v>
      </c>
      <c r="BB285">
        <v>0.34889999999999999</v>
      </c>
      <c r="BC285">
        <v>0.14330000000000001</v>
      </c>
      <c r="BD285">
        <v>0.19600000000000001</v>
      </c>
      <c r="BE285">
        <v>0.78400000000000003</v>
      </c>
      <c r="BF285">
        <v>0.77129999999999999</v>
      </c>
      <c r="BG285">
        <v>0.5444</v>
      </c>
      <c r="BH285">
        <v>0.31390000000000001</v>
      </c>
      <c r="BI285">
        <v>0.11609999999999999</v>
      </c>
      <c r="BJ285" s="13">
        <v>0.13969999999999999</v>
      </c>
      <c r="BK285" s="13">
        <v>0.15970000000000001</v>
      </c>
      <c r="BL285">
        <v>0</v>
      </c>
    </row>
    <row r="286" spans="2:64" ht="15.75" customHeight="1">
      <c r="B286" t="s">
        <v>931</v>
      </c>
      <c r="C286">
        <v>0.51900000000000002</v>
      </c>
      <c r="D286">
        <v>0.36109999999999998</v>
      </c>
      <c r="E286">
        <v>0.39560000000000001</v>
      </c>
      <c r="F286">
        <v>0.92400000000000004</v>
      </c>
      <c r="G286">
        <v>0.83360000000000001</v>
      </c>
      <c r="H286">
        <v>0.94750000000000001</v>
      </c>
      <c r="I286">
        <v>0.3508</v>
      </c>
      <c r="J286">
        <v>0.64910000000000001</v>
      </c>
      <c r="K286">
        <v>0.81189999999999996</v>
      </c>
      <c r="L286">
        <v>0.58040000000000003</v>
      </c>
      <c r="M286">
        <v>0.41949999999999998</v>
      </c>
      <c r="N286">
        <v>0.70340000000000003</v>
      </c>
      <c r="O286">
        <v>0.5786</v>
      </c>
      <c r="P286">
        <v>0.42130000000000001</v>
      </c>
      <c r="Q286">
        <v>0.66720000000000002</v>
      </c>
      <c r="R286">
        <v>0.96199999999999997</v>
      </c>
      <c r="S286">
        <v>0.81010000000000004</v>
      </c>
      <c r="T286">
        <v>0.9819</v>
      </c>
      <c r="U286">
        <v>0.46279999999999999</v>
      </c>
      <c r="V286">
        <v>0.48320000000000002</v>
      </c>
      <c r="W286">
        <v>0.18079999999999999</v>
      </c>
      <c r="X286">
        <v>0.38150000000000001</v>
      </c>
      <c r="Y286">
        <v>0.37430000000000002</v>
      </c>
      <c r="Z286">
        <v>0.19339999999999999</v>
      </c>
      <c r="AA286">
        <v>0.41410000000000002</v>
      </c>
      <c r="AB286">
        <v>0.15909999999999999</v>
      </c>
      <c r="AC286">
        <v>0.8155</v>
      </c>
      <c r="AD286">
        <v>0.7974</v>
      </c>
      <c r="AE286">
        <v>0.84809999999999997</v>
      </c>
      <c r="AF286">
        <v>0.97099999999999997</v>
      </c>
      <c r="AG286">
        <v>0.79379999999999995</v>
      </c>
      <c r="AH286">
        <v>0.95109999999999995</v>
      </c>
      <c r="AI286">
        <v>0.51170000000000004</v>
      </c>
      <c r="AJ286">
        <v>0.61480000000000001</v>
      </c>
      <c r="AK286">
        <v>0.48099999999999998</v>
      </c>
      <c r="AL286">
        <v>0.34079999999999999</v>
      </c>
      <c r="AM286">
        <v>0.30880000000000002</v>
      </c>
      <c r="AN286">
        <v>0.56659999999999999</v>
      </c>
      <c r="AO286">
        <v>0.69840000000000002</v>
      </c>
      <c r="AP286">
        <v>0.35780000000000001</v>
      </c>
      <c r="AQ286">
        <v>0.76429999999999998</v>
      </c>
      <c r="AR286">
        <v>0.44840000000000002</v>
      </c>
      <c r="AS286">
        <v>0.77400000000000002</v>
      </c>
      <c r="AT286">
        <v>8.6999999999999994E-2</v>
      </c>
      <c r="AU286">
        <v>0.64849999999999997</v>
      </c>
      <c r="AV286">
        <v>0.3644</v>
      </c>
      <c r="AW286">
        <v>0.96819999999999995</v>
      </c>
      <c r="AX286">
        <v>0</v>
      </c>
      <c r="AY286">
        <v>0</v>
      </c>
      <c r="AZ286">
        <v>0.54759999999999998</v>
      </c>
      <c r="BA286">
        <v>0.06</v>
      </c>
      <c r="BB286">
        <v>0.75419999999999998</v>
      </c>
      <c r="BC286">
        <v>0.46129999999999999</v>
      </c>
      <c r="BD286">
        <v>0.54990000000000006</v>
      </c>
      <c r="BE286">
        <v>0.55349999999999999</v>
      </c>
      <c r="BF286">
        <v>0.48089999999999999</v>
      </c>
      <c r="BG286">
        <v>0.65329999999999999</v>
      </c>
      <c r="BH286">
        <v>0.2359</v>
      </c>
      <c r="BI286">
        <v>0.49719999999999998</v>
      </c>
      <c r="BJ286" s="13">
        <v>0.58620000000000005</v>
      </c>
      <c r="BK286" s="13">
        <v>0.63329999999999997</v>
      </c>
      <c r="BL286">
        <v>0</v>
      </c>
    </row>
    <row r="287" spans="2:64" ht="15.75" customHeight="1">
      <c r="B287" t="s">
        <v>932</v>
      </c>
      <c r="C287">
        <v>0.13789999999999999</v>
      </c>
      <c r="D287">
        <v>6.7100000000000007E-2</v>
      </c>
      <c r="E287">
        <v>0.46820000000000001</v>
      </c>
      <c r="F287">
        <v>0.3634</v>
      </c>
      <c r="G287">
        <v>0.1971</v>
      </c>
      <c r="H287">
        <v>0.28389999999999999</v>
      </c>
      <c r="I287">
        <v>0.84260000000000002</v>
      </c>
      <c r="J287">
        <v>0.1573</v>
      </c>
      <c r="K287">
        <v>0.29649999999999999</v>
      </c>
      <c r="L287">
        <v>0.84989999999999999</v>
      </c>
      <c r="M287">
        <v>0.15</v>
      </c>
      <c r="N287">
        <v>0.27660000000000001</v>
      </c>
      <c r="O287">
        <v>0.83360000000000001</v>
      </c>
      <c r="P287">
        <v>0.1663</v>
      </c>
      <c r="Q287">
        <v>0.24410000000000001</v>
      </c>
      <c r="R287">
        <v>0.24229999999999999</v>
      </c>
      <c r="S287">
        <v>0.1898</v>
      </c>
      <c r="T287">
        <v>0.18440000000000001</v>
      </c>
      <c r="U287">
        <v>0.38469999999999999</v>
      </c>
      <c r="V287">
        <v>0.60589999999999999</v>
      </c>
      <c r="W287">
        <v>0.18079999999999999</v>
      </c>
      <c r="X287">
        <v>0.35439999999999999</v>
      </c>
      <c r="Y287">
        <v>0.61660000000000004</v>
      </c>
      <c r="Z287">
        <v>0.36520000000000002</v>
      </c>
      <c r="AA287">
        <v>0.63829999999999998</v>
      </c>
      <c r="AB287">
        <v>0.85529999999999995</v>
      </c>
      <c r="AC287">
        <v>0.16450000000000001</v>
      </c>
      <c r="AD287">
        <v>0.37969999999999998</v>
      </c>
      <c r="AE287">
        <v>0.26400000000000001</v>
      </c>
      <c r="AF287">
        <v>0.1464</v>
      </c>
      <c r="AG287">
        <v>0.20430000000000001</v>
      </c>
      <c r="AH287">
        <v>0.22059999999999999</v>
      </c>
      <c r="AI287">
        <v>0.71970000000000001</v>
      </c>
      <c r="AJ287">
        <v>0.82089999999999996</v>
      </c>
      <c r="AK287">
        <v>0.72330000000000005</v>
      </c>
      <c r="AL287">
        <v>0</v>
      </c>
      <c r="AM287">
        <v>0</v>
      </c>
      <c r="AN287">
        <v>0.2288</v>
      </c>
      <c r="AO287">
        <v>0.36059999999999998</v>
      </c>
      <c r="AP287">
        <v>0</v>
      </c>
      <c r="AQ287">
        <v>0.2452</v>
      </c>
      <c r="AR287">
        <v>0.29189999999999999</v>
      </c>
      <c r="AS287">
        <v>0.30690000000000001</v>
      </c>
      <c r="AT287">
        <v>0.3962</v>
      </c>
      <c r="AU287">
        <v>0.4859</v>
      </c>
      <c r="AV287">
        <v>0.18310000000000001</v>
      </c>
      <c r="AW287">
        <v>0.97570000000000001</v>
      </c>
      <c r="AX287">
        <v>0</v>
      </c>
      <c r="AY287">
        <v>0</v>
      </c>
      <c r="AZ287">
        <v>0</v>
      </c>
      <c r="BA287">
        <v>0.59660000000000002</v>
      </c>
      <c r="BB287">
        <v>0.55720000000000003</v>
      </c>
      <c r="BC287">
        <v>0.41539999999999999</v>
      </c>
      <c r="BD287">
        <v>0.77849999999999997</v>
      </c>
      <c r="BE287">
        <v>0.60429999999999995</v>
      </c>
      <c r="BF287">
        <v>0.61160000000000003</v>
      </c>
      <c r="BG287">
        <v>0.45729999999999998</v>
      </c>
      <c r="BH287">
        <v>5.9799999999999999E-2</v>
      </c>
      <c r="BI287">
        <v>0.58250000000000002</v>
      </c>
      <c r="BJ287" s="13">
        <v>0.77490000000000003</v>
      </c>
      <c r="BK287" s="13">
        <v>0.87839999999999996</v>
      </c>
      <c r="BL287">
        <v>0.90010000000000001</v>
      </c>
    </row>
    <row r="288" spans="2:64" ht="15.75" customHeight="1">
      <c r="B288" t="s">
        <v>933</v>
      </c>
      <c r="C288">
        <v>0.50270000000000004</v>
      </c>
      <c r="D288">
        <v>0.2286</v>
      </c>
      <c r="E288">
        <v>0.30669999999999997</v>
      </c>
      <c r="F288">
        <v>0.43759999999999999</v>
      </c>
      <c r="G288">
        <v>0.5081</v>
      </c>
      <c r="H288">
        <v>1.8E-3</v>
      </c>
      <c r="I288">
        <v>0.94569999999999999</v>
      </c>
      <c r="J288">
        <v>5.4199999999999998E-2</v>
      </c>
      <c r="K288">
        <v>0.1283</v>
      </c>
      <c r="L288">
        <v>0.97829999999999995</v>
      </c>
      <c r="M288">
        <v>2.1600000000000001E-2</v>
      </c>
      <c r="N288">
        <v>6.1400000000000003E-2</v>
      </c>
      <c r="O288">
        <v>0.98729999999999996</v>
      </c>
      <c r="P288">
        <v>1.26E-2</v>
      </c>
      <c r="Q288">
        <v>9.7600000000000006E-2</v>
      </c>
      <c r="R288">
        <v>0.13919999999999999</v>
      </c>
      <c r="S288">
        <v>0.3417</v>
      </c>
      <c r="T288">
        <v>3.61E-2</v>
      </c>
      <c r="U288">
        <v>0.6431</v>
      </c>
      <c r="V288">
        <v>0.69330000000000003</v>
      </c>
      <c r="W288">
        <v>0.18079999999999999</v>
      </c>
      <c r="X288">
        <v>0.26219999999999999</v>
      </c>
      <c r="Y288">
        <v>0.61839999999999995</v>
      </c>
      <c r="Z288">
        <v>0.36699999999999999</v>
      </c>
      <c r="AA288">
        <v>0.62739999999999996</v>
      </c>
      <c r="AB288">
        <v>0.9728</v>
      </c>
      <c r="AC288">
        <v>3.61E-2</v>
      </c>
      <c r="AD288">
        <v>0.53700000000000003</v>
      </c>
      <c r="AE288">
        <v>0.23860000000000001</v>
      </c>
      <c r="AF288">
        <v>2.7099999999999999E-2</v>
      </c>
      <c r="AG288">
        <v>5.7799999999999997E-2</v>
      </c>
      <c r="AH288">
        <v>0.13919999999999999</v>
      </c>
      <c r="AI288">
        <v>0.97829999999999995</v>
      </c>
      <c r="AJ288">
        <v>0.47189999999999999</v>
      </c>
      <c r="AK288">
        <v>0.92220000000000002</v>
      </c>
      <c r="AL288">
        <v>0</v>
      </c>
      <c r="AM288">
        <v>0</v>
      </c>
      <c r="AN288">
        <v>0.29830000000000001</v>
      </c>
      <c r="AO288">
        <v>0.44840000000000002</v>
      </c>
      <c r="AP288">
        <v>0</v>
      </c>
      <c r="AQ288">
        <v>4.7800000000000002E-2</v>
      </c>
      <c r="AR288">
        <v>0.37019999999999997</v>
      </c>
      <c r="AS288">
        <v>0</v>
      </c>
      <c r="AT288">
        <v>0.61109999999999998</v>
      </c>
      <c r="AU288">
        <v>0.59430000000000005</v>
      </c>
      <c r="AV288">
        <v>3.73E-2</v>
      </c>
      <c r="AW288">
        <v>0.9214</v>
      </c>
      <c r="AX288">
        <v>0</v>
      </c>
      <c r="AY288">
        <v>0</v>
      </c>
      <c r="AZ288">
        <v>0</v>
      </c>
      <c r="BA288">
        <v>0.63970000000000005</v>
      </c>
      <c r="BB288">
        <v>0.39960000000000001</v>
      </c>
      <c r="BC288">
        <v>0.52749999999999997</v>
      </c>
      <c r="BD288">
        <v>0.71860000000000002</v>
      </c>
      <c r="BE288">
        <v>0.48270000000000002</v>
      </c>
      <c r="BF288">
        <v>0.53720000000000001</v>
      </c>
      <c r="BG288">
        <v>0.33750000000000002</v>
      </c>
      <c r="BH288">
        <v>0.20499999999999999</v>
      </c>
      <c r="BI288">
        <v>0.17780000000000001</v>
      </c>
      <c r="BJ288" s="13">
        <v>0.2286</v>
      </c>
      <c r="BK288" s="13">
        <v>0.2994</v>
      </c>
      <c r="BL288">
        <v>0.71319999999999995</v>
      </c>
    </row>
    <row r="289" spans="2:64" ht="15.75" customHeight="1">
      <c r="B289" t="s">
        <v>934</v>
      </c>
      <c r="C289">
        <v>0.46460000000000001</v>
      </c>
      <c r="D289">
        <v>7.8E-2</v>
      </c>
      <c r="E289">
        <v>0.20499999999999999</v>
      </c>
      <c r="F289">
        <v>0.32540000000000002</v>
      </c>
      <c r="G289">
        <v>0.40679999999999999</v>
      </c>
      <c r="H289">
        <v>1.8E-3</v>
      </c>
      <c r="I289">
        <v>0.93300000000000005</v>
      </c>
      <c r="J289">
        <v>6.6900000000000001E-2</v>
      </c>
      <c r="K289">
        <v>1.44E-2</v>
      </c>
      <c r="L289">
        <v>0.94930000000000003</v>
      </c>
      <c r="M289">
        <v>5.0599999999999999E-2</v>
      </c>
      <c r="N289">
        <v>1.6199999999999999E-2</v>
      </c>
      <c r="O289">
        <v>0.95109999999999995</v>
      </c>
      <c r="P289">
        <v>4.8800000000000003E-2</v>
      </c>
      <c r="Q289">
        <v>2.1600000000000001E-2</v>
      </c>
      <c r="R289">
        <v>7.9500000000000001E-2</v>
      </c>
      <c r="S289">
        <v>5.7799999999999997E-2</v>
      </c>
      <c r="T289">
        <v>4.5199999999999997E-2</v>
      </c>
      <c r="U289">
        <v>0.55759999999999998</v>
      </c>
      <c r="V289">
        <v>0.61890000000000001</v>
      </c>
      <c r="W289">
        <v>0.18079999999999999</v>
      </c>
      <c r="X289">
        <v>0.23860000000000001</v>
      </c>
      <c r="Y289">
        <v>0.64190000000000003</v>
      </c>
      <c r="Z289">
        <v>0.38690000000000002</v>
      </c>
      <c r="AA289">
        <v>0.65280000000000005</v>
      </c>
      <c r="AB289">
        <v>0.96560000000000001</v>
      </c>
      <c r="AC289">
        <v>1.7999999999999999E-2</v>
      </c>
      <c r="AD289">
        <v>0.5171</v>
      </c>
      <c r="AE289">
        <v>0.20430000000000001</v>
      </c>
      <c r="AF289">
        <v>1.6199999999999999E-2</v>
      </c>
      <c r="AG289">
        <v>2.35E-2</v>
      </c>
      <c r="AH289">
        <v>0.1084</v>
      </c>
      <c r="AI289">
        <v>0.98729999999999996</v>
      </c>
      <c r="AJ289">
        <v>0.33629999999999999</v>
      </c>
      <c r="AK289">
        <v>0.96560000000000001</v>
      </c>
      <c r="AL289">
        <v>0.88129999999999997</v>
      </c>
      <c r="AM289">
        <v>0.58560000000000001</v>
      </c>
      <c r="AN289">
        <v>0.34520000000000001</v>
      </c>
      <c r="AO289">
        <v>0.52480000000000004</v>
      </c>
      <c r="AP289">
        <v>0</v>
      </c>
      <c r="AQ289">
        <v>6.7000000000000004E-2</v>
      </c>
      <c r="AR289">
        <v>0.2767</v>
      </c>
      <c r="AS289">
        <v>0.12989999999999999</v>
      </c>
      <c r="AT289">
        <v>0.72960000000000003</v>
      </c>
      <c r="AU289">
        <v>0.76629999999999998</v>
      </c>
      <c r="AV289">
        <v>0.94010000000000005</v>
      </c>
      <c r="AW289">
        <v>0.91020000000000001</v>
      </c>
      <c r="AX289">
        <v>0</v>
      </c>
      <c r="AY289">
        <v>0</v>
      </c>
      <c r="AZ289">
        <v>0.4803</v>
      </c>
      <c r="BA289">
        <v>0.77110000000000001</v>
      </c>
      <c r="BB289">
        <v>0.49149999999999999</v>
      </c>
      <c r="BC289">
        <v>0.91359999999999997</v>
      </c>
      <c r="BD289">
        <v>0.98360000000000003</v>
      </c>
      <c r="BE289">
        <v>0.35930000000000001</v>
      </c>
      <c r="BF289">
        <v>0.52449999999999997</v>
      </c>
      <c r="BG289">
        <v>5.0799999999999998E-2</v>
      </c>
      <c r="BH289">
        <v>9.4299999999999995E-2</v>
      </c>
      <c r="BI289">
        <v>0.71140000000000003</v>
      </c>
      <c r="BJ289" s="13">
        <v>0.84570000000000001</v>
      </c>
      <c r="BK289" s="13">
        <v>0.85109999999999997</v>
      </c>
      <c r="BL289">
        <v>0.71319999999999995</v>
      </c>
    </row>
    <row r="290" spans="2:64" ht="15.75" customHeight="1">
      <c r="B290" t="s">
        <v>935</v>
      </c>
      <c r="C290">
        <v>0.156</v>
      </c>
      <c r="D290">
        <v>0.245</v>
      </c>
      <c r="E290">
        <v>0.73129999999999995</v>
      </c>
      <c r="F290">
        <v>0.26579999999999998</v>
      </c>
      <c r="G290">
        <v>0.2296</v>
      </c>
      <c r="H290">
        <v>0.81369999999999998</v>
      </c>
      <c r="I290">
        <v>0.53879999999999995</v>
      </c>
      <c r="J290">
        <v>0.46110000000000001</v>
      </c>
      <c r="K290">
        <v>0.71060000000000001</v>
      </c>
      <c r="L290">
        <v>0.60570000000000002</v>
      </c>
      <c r="M290">
        <v>0.39419999999999999</v>
      </c>
      <c r="N290">
        <v>0.78110000000000002</v>
      </c>
      <c r="O290">
        <v>0.56779999999999997</v>
      </c>
      <c r="P290">
        <v>0.43209999999999998</v>
      </c>
      <c r="Q290">
        <v>0.75039999999999996</v>
      </c>
      <c r="R290">
        <v>0.31459999999999999</v>
      </c>
      <c r="S290">
        <v>0.3417</v>
      </c>
      <c r="T290">
        <v>0.60029999999999994</v>
      </c>
      <c r="U290">
        <v>0.90700000000000003</v>
      </c>
      <c r="V290">
        <v>0.99070000000000003</v>
      </c>
      <c r="W290">
        <v>0.18079999999999999</v>
      </c>
      <c r="X290">
        <v>0.4556</v>
      </c>
      <c r="Y290">
        <v>0.96740000000000004</v>
      </c>
      <c r="Z290">
        <v>0.79200000000000004</v>
      </c>
      <c r="AA290">
        <v>0.94389999999999996</v>
      </c>
      <c r="AB290">
        <v>5.96E-2</v>
      </c>
      <c r="AC290">
        <v>0.45750000000000002</v>
      </c>
      <c r="AD290">
        <v>0.1103</v>
      </c>
      <c r="AE290">
        <v>0.28570000000000001</v>
      </c>
      <c r="AF290">
        <v>0.59489999999999998</v>
      </c>
      <c r="AG290">
        <v>0.47920000000000001</v>
      </c>
      <c r="AH290">
        <v>0.43940000000000001</v>
      </c>
      <c r="AI290">
        <v>0.39600000000000002</v>
      </c>
      <c r="AJ290">
        <v>0.64190000000000003</v>
      </c>
      <c r="AK290">
        <v>0.44479999999999997</v>
      </c>
      <c r="AL290">
        <v>0.34460000000000002</v>
      </c>
      <c r="AM290">
        <v>0.31259999999999999</v>
      </c>
      <c r="AN290">
        <v>0.45019999999999999</v>
      </c>
      <c r="AO290">
        <v>0</v>
      </c>
      <c r="AP290">
        <v>0.36909999999999998</v>
      </c>
      <c r="AQ290">
        <v>0.65510000000000002</v>
      </c>
      <c r="AR290">
        <v>0</v>
      </c>
      <c r="AS290">
        <v>0.35589999999999999</v>
      </c>
      <c r="AT290">
        <v>0.49619999999999997</v>
      </c>
      <c r="AU290">
        <v>0.94199999999999995</v>
      </c>
      <c r="AV290">
        <v>0.83360000000000001</v>
      </c>
      <c r="AW290">
        <v>0.55879999999999996</v>
      </c>
      <c r="AX290">
        <v>0</v>
      </c>
      <c r="AY290">
        <v>0</v>
      </c>
      <c r="AZ290">
        <v>0</v>
      </c>
      <c r="BA290">
        <v>2.2499999999999999E-2</v>
      </c>
      <c r="BB290">
        <v>0.97740000000000005</v>
      </c>
      <c r="BC290">
        <v>0.27750000000000002</v>
      </c>
      <c r="BD290">
        <v>0.37930000000000003</v>
      </c>
      <c r="BE290">
        <v>0.90190000000000003</v>
      </c>
      <c r="BF290">
        <v>0.93820000000000003</v>
      </c>
      <c r="BG290">
        <v>5.9799999999999999E-2</v>
      </c>
      <c r="BH290">
        <v>0.24679999999999999</v>
      </c>
      <c r="BI290">
        <v>0.62060000000000004</v>
      </c>
      <c r="BJ290" s="13">
        <v>0.71679999999999999</v>
      </c>
      <c r="BK290" s="13">
        <v>0.82389999999999997</v>
      </c>
      <c r="BL290">
        <v>0</v>
      </c>
    </row>
    <row r="291" spans="2:64" ht="15.75" customHeight="1">
      <c r="B291" t="s">
        <v>936</v>
      </c>
      <c r="C291">
        <v>5.2600000000000001E-2</v>
      </c>
      <c r="D291">
        <v>0.57889999999999997</v>
      </c>
      <c r="E291">
        <v>0.97450000000000003</v>
      </c>
      <c r="F291">
        <v>0.96740000000000004</v>
      </c>
      <c r="G291">
        <v>0.68710000000000004</v>
      </c>
      <c r="H291">
        <v>0.94210000000000005</v>
      </c>
      <c r="I291">
        <v>0.26939999999999997</v>
      </c>
      <c r="J291">
        <v>0.73050000000000004</v>
      </c>
      <c r="K291">
        <v>0.82640000000000002</v>
      </c>
      <c r="L291">
        <v>0.25669999999999998</v>
      </c>
      <c r="M291">
        <v>0.74319999999999997</v>
      </c>
      <c r="N291">
        <v>0.82820000000000005</v>
      </c>
      <c r="O291">
        <v>0.33989999999999998</v>
      </c>
      <c r="P291">
        <v>0.66</v>
      </c>
      <c r="Q291">
        <v>0.71789999999999998</v>
      </c>
      <c r="R291">
        <v>0.97460000000000002</v>
      </c>
      <c r="S291">
        <v>0.51529999999999998</v>
      </c>
      <c r="T291">
        <v>0.95840000000000003</v>
      </c>
      <c r="U291">
        <v>0.1356</v>
      </c>
      <c r="V291">
        <v>0.36430000000000001</v>
      </c>
      <c r="W291">
        <v>0.18079999999999999</v>
      </c>
      <c r="X291">
        <v>0.29830000000000001</v>
      </c>
      <c r="Y291">
        <v>0.81010000000000004</v>
      </c>
      <c r="Z291">
        <v>0.66720000000000002</v>
      </c>
      <c r="AA291">
        <v>0.80830000000000002</v>
      </c>
      <c r="AB291">
        <v>2.53E-2</v>
      </c>
      <c r="AC291">
        <v>0.45750000000000002</v>
      </c>
      <c r="AD291">
        <v>0.1898</v>
      </c>
      <c r="AE291">
        <v>0.35799999999999998</v>
      </c>
      <c r="AF291">
        <v>0.76670000000000005</v>
      </c>
      <c r="AG291">
        <v>0.63649999999999995</v>
      </c>
      <c r="AH291">
        <v>0.59670000000000001</v>
      </c>
      <c r="AI291">
        <v>1.8E-3</v>
      </c>
      <c r="AJ291">
        <v>0.71970000000000001</v>
      </c>
      <c r="AK291">
        <v>0.45019999999999999</v>
      </c>
      <c r="AL291">
        <v>0.3201</v>
      </c>
      <c r="AM291">
        <v>0.37090000000000001</v>
      </c>
      <c r="AN291">
        <v>0.45590000000000003</v>
      </c>
      <c r="AP291">
        <v>0.30690000000000001</v>
      </c>
      <c r="AQ291">
        <v>0</v>
      </c>
      <c r="AS291">
        <v>0.72309999999999997</v>
      </c>
      <c r="AT291">
        <v>0.2092</v>
      </c>
      <c r="AU291">
        <v>0.96260000000000001</v>
      </c>
      <c r="AV291">
        <v>0.4299</v>
      </c>
      <c r="AW291">
        <v>0.99060000000000004</v>
      </c>
      <c r="AX291">
        <v>0</v>
      </c>
      <c r="AY291">
        <v>0</v>
      </c>
      <c r="AZ291">
        <v>0</v>
      </c>
      <c r="BA291">
        <v>3.7000000000000002E-3</v>
      </c>
      <c r="BB291">
        <v>0.99619999999999997</v>
      </c>
      <c r="BC291">
        <v>0.66359999999999997</v>
      </c>
      <c r="BD291">
        <v>0.58430000000000004</v>
      </c>
      <c r="BE291">
        <v>0.85840000000000005</v>
      </c>
      <c r="BF291">
        <v>0.90380000000000005</v>
      </c>
      <c r="BG291">
        <v>0.1343</v>
      </c>
      <c r="BH291">
        <v>0.41370000000000001</v>
      </c>
      <c r="BI291">
        <v>0.57350000000000001</v>
      </c>
      <c r="BJ291" s="13">
        <v>0.60980000000000001</v>
      </c>
      <c r="BK291" s="13">
        <v>0.83299999999999996</v>
      </c>
      <c r="BL291">
        <v>0</v>
      </c>
    </row>
    <row r="292" spans="2:64" ht="15.75" customHeight="1">
      <c r="B292" t="s">
        <v>937</v>
      </c>
      <c r="C292">
        <v>5.4000000000000003E-3</v>
      </c>
      <c r="D292">
        <v>0.4773</v>
      </c>
      <c r="E292">
        <v>0.99629999999999996</v>
      </c>
      <c r="F292">
        <v>0.5081</v>
      </c>
      <c r="G292">
        <v>0.48280000000000001</v>
      </c>
      <c r="H292">
        <v>0.745</v>
      </c>
      <c r="I292">
        <v>0.26579999999999998</v>
      </c>
      <c r="J292">
        <v>0.73409999999999997</v>
      </c>
      <c r="K292">
        <v>0.79379999999999995</v>
      </c>
      <c r="L292">
        <v>0.28199999999999997</v>
      </c>
      <c r="M292">
        <v>0.71789999999999998</v>
      </c>
      <c r="N292">
        <v>0.84989999999999999</v>
      </c>
      <c r="O292">
        <v>0.3327</v>
      </c>
      <c r="P292">
        <v>0.66720000000000002</v>
      </c>
      <c r="Q292">
        <v>0.80830000000000002</v>
      </c>
      <c r="R292">
        <v>0.58220000000000005</v>
      </c>
      <c r="S292">
        <v>0.51529999999999998</v>
      </c>
      <c r="T292">
        <v>0.90590000000000004</v>
      </c>
      <c r="U292">
        <v>0.85499999999999998</v>
      </c>
      <c r="V292">
        <v>0.99809999999999999</v>
      </c>
      <c r="W292">
        <v>0.18079999999999999</v>
      </c>
      <c r="X292">
        <v>0.2712</v>
      </c>
      <c r="Y292">
        <v>0.84809999999999997</v>
      </c>
      <c r="Z292">
        <v>0.68530000000000002</v>
      </c>
      <c r="AA292">
        <v>0.85350000000000004</v>
      </c>
      <c r="AB292">
        <v>8.9999999999999993E-3</v>
      </c>
      <c r="AC292">
        <v>0.37790000000000001</v>
      </c>
      <c r="AD292">
        <v>0.1103</v>
      </c>
      <c r="AE292">
        <v>0.20430000000000001</v>
      </c>
      <c r="AF292">
        <v>0.65459999999999996</v>
      </c>
      <c r="AG292">
        <v>0.58040000000000003</v>
      </c>
      <c r="AH292">
        <v>0.4773</v>
      </c>
      <c r="AI292">
        <v>1.8E-3</v>
      </c>
      <c r="AJ292">
        <v>1.8E-3</v>
      </c>
      <c r="AK292">
        <v>1.8E-3</v>
      </c>
      <c r="AL292">
        <v>0.67789999999999995</v>
      </c>
      <c r="AM292">
        <v>0.57999999999999996</v>
      </c>
      <c r="AN292">
        <v>0.3921</v>
      </c>
      <c r="AP292">
        <v>0.2636</v>
      </c>
      <c r="AQ292">
        <v>0</v>
      </c>
      <c r="AS292">
        <v>0.54990000000000006</v>
      </c>
      <c r="AT292">
        <v>7.0300000000000001E-2</v>
      </c>
      <c r="AU292">
        <v>0.99250000000000005</v>
      </c>
      <c r="AV292">
        <v>0.74570000000000003</v>
      </c>
      <c r="AW292">
        <v>0.99809999999999999</v>
      </c>
      <c r="AX292">
        <v>0</v>
      </c>
      <c r="AY292">
        <v>0</v>
      </c>
      <c r="AZ292">
        <v>0.25600000000000001</v>
      </c>
      <c r="BA292">
        <v>0.03</v>
      </c>
      <c r="BB292">
        <v>0.97370000000000001</v>
      </c>
      <c r="BC292">
        <v>0.43559999999999999</v>
      </c>
      <c r="BD292">
        <v>0.4355</v>
      </c>
      <c r="BE292">
        <v>0.90739999999999998</v>
      </c>
      <c r="BF292">
        <v>0.92010000000000003</v>
      </c>
      <c r="BG292">
        <v>0.25580000000000003</v>
      </c>
      <c r="BH292">
        <v>0.4718</v>
      </c>
      <c r="BI292">
        <v>0.18329999999999999</v>
      </c>
      <c r="BJ292" s="13">
        <v>0.18690000000000001</v>
      </c>
      <c r="BK292" s="13">
        <v>0.64239999999999997</v>
      </c>
      <c r="BL292">
        <v>0</v>
      </c>
    </row>
    <row r="293" spans="2:64" ht="15.75" customHeight="1">
      <c r="B293" t="s">
        <v>939</v>
      </c>
      <c r="C293">
        <v>1.0800000000000001E-2</v>
      </c>
      <c r="D293">
        <v>0.44819999999999999</v>
      </c>
      <c r="E293">
        <v>0.98540000000000005</v>
      </c>
      <c r="F293">
        <v>0.94569999999999999</v>
      </c>
      <c r="G293">
        <v>0.92579999999999996</v>
      </c>
      <c r="H293">
        <v>0.9819</v>
      </c>
      <c r="I293">
        <v>0.1898</v>
      </c>
      <c r="J293">
        <v>0.81010000000000004</v>
      </c>
      <c r="K293">
        <v>0.95289999999999997</v>
      </c>
      <c r="L293">
        <v>0.27839999999999998</v>
      </c>
      <c r="M293">
        <v>0.72150000000000003</v>
      </c>
      <c r="N293">
        <v>0.95660000000000001</v>
      </c>
      <c r="O293">
        <v>0.25309999999999999</v>
      </c>
      <c r="P293">
        <v>0.74680000000000002</v>
      </c>
      <c r="Q293">
        <v>0.93669999999999998</v>
      </c>
      <c r="R293">
        <v>0.96379999999999999</v>
      </c>
      <c r="S293">
        <v>0.64549999999999996</v>
      </c>
      <c r="T293">
        <v>0.99270000000000003</v>
      </c>
      <c r="U293">
        <v>0.78810000000000002</v>
      </c>
      <c r="V293">
        <v>0.98319999999999996</v>
      </c>
      <c r="W293">
        <v>0.18079999999999999</v>
      </c>
      <c r="X293">
        <v>0.19159999999999999</v>
      </c>
      <c r="Y293">
        <v>0.82640000000000002</v>
      </c>
      <c r="Z293">
        <v>0.61480000000000001</v>
      </c>
      <c r="AA293">
        <v>0.82450000000000001</v>
      </c>
      <c r="AB293">
        <v>8.9999999999999993E-3</v>
      </c>
      <c r="AC293">
        <v>0.66359999999999997</v>
      </c>
      <c r="AD293">
        <v>0.35260000000000002</v>
      </c>
      <c r="AE293">
        <v>0.60029999999999994</v>
      </c>
      <c r="AF293">
        <v>0.97829999999999995</v>
      </c>
      <c r="AG293">
        <v>0.89510000000000001</v>
      </c>
      <c r="AH293">
        <v>0.9113</v>
      </c>
      <c r="AI293">
        <v>1.8E-3</v>
      </c>
      <c r="AJ293">
        <v>1.8E-3</v>
      </c>
      <c r="AK293">
        <v>1.8E-3</v>
      </c>
      <c r="AL293">
        <v>0.39169999999999999</v>
      </c>
      <c r="AM293">
        <v>0.33139999999999997</v>
      </c>
      <c r="AN293">
        <v>0.4521</v>
      </c>
      <c r="AP293">
        <v>0.30499999999999999</v>
      </c>
      <c r="AQ293">
        <v>0</v>
      </c>
      <c r="AS293">
        <v>0.49340000000000001</v>
      </c>
      <c r="AT293">
        <v>0.12770000000000001</v>
      </c>
      <c r="AU293">
        <v>0.97940000000000005</v>
      </c>
      <c r="AV293">
        <v>0.55879999999999996</v>
      </c>
      <c r="AW293">
        <v>0.95509999999999995</v>
      </c>
      <c r="AX293">
        <v>0</v>
      </c>
      <c r="AY293">
        <v>0</v>
      </c>
      <c r="AZ293">
        <v>0</v>
      </c>
      <c r="BA293">
        <v>7.4999999999999997E-3</v>
      </c>
      <c r="BB293">
        <v>0.99809999999999999</v>
      </c>
      <c r="BC293">
        <v>0.4466</v>
      </c>
      <c r="BD293">
        <v>0.46639999999999998</v>
      </c>
      <c r="BE293">
        <v>0.79490000000000005</v>
      </c>
      <c r="BF293">
        <v>0.88380000000000003</v>
      </c>
      <c r="BG293">
        <v>8.8900000000000007E-2</v>
      </c>
      <c r="BH293">
        <v>0.29580000000000001</v>
      </c>
      <c r="BI293">
        <v>0.254</v>
      </c>
      <c r="BJ293" s="13">
        <v>0.34660000000000002</v>
      </c>
      <c r="BK293" s="13">
        <v>0.74039999999999995</v>
      </c>
      <c r="BL293">
        <v>0</v>
      </c>
    </row>
    <row r="294" spans="2:64" ht="15.75" customHeight="1">
      <c r="B294" t="s">
        <v>940</v>
      </c>
      <c r="C294">
        <v>0.24129999999999999</v>
      </c>
      <c r="D294">
        <v>0.78400000000000003</v>
      </c>
      <c r="E294">
        <v>0.94189999999999996</v>
      </c>
      <c r="F294">
        <v>0.60389999999999999</v>
      </c>
      <c r="G294">
        <v>0.49359999999999998</v>
      </c>
      <c r="H294">
        <v>0.8589</v>
      </c>
      <c r="I294">
        <v>0.3453</v>
      </c>
      <c r="J294">
        <v>0.65459999999999996</v>
      </c>
      <c r="K294">
        <v>0.60940000000000005</v>
      </c>
      <c r="L294">
        <v>0.3453</v>
      </c>
      <c r="M294">
        <v>0.65459999999999996</v>
      </c>
      <c r="N294">
        <v>0.50629999999999997</v>
      </c>
      <c r="O294">
        <v>0.20610000000000001</v>
      </c>
      <c r="P294">
        <v>0.79379999999999995</v>
      </c>
      <c r="Q294">
        <v>0.47549999999999998</v>
      </c>
      <c r="R294">
        <v>0.94930000000000003</v>
      </c>
      <c r="S294">
        <v>0.64549999999999996</v>
      </c>
      <c r="T294">
        <v>0.9204</v>
      </c>
      <c r="U294">
        <v>0.90329999999999999</v>
      </c>
      <c r="V294">
        <v>0.97950000000000004</v>
      </c>
      <c r="W294">
        <v>0.33090000000000003</v>
      </c>
      <c r="X294">
        <v>0.1573</v>
      </c>
      <c r="Y294">
        <v>0.74680000000000002</v>
      </c>
      <c r="Z294">
        <v>0.42130000000000001</v>
      </c>
      <c r="AA294">
        <v>0.70879999999999999</v>
      </c>
      <c r="AB294">
        <v>0.1048</v>
      </c>
      <c r="AC294">
        <v>0.55149999999999999</v>
      </c>
      <c r="AD294">
        <v>0.45200000000000001</v>
      </c>
      <c r="AE294">
        <v>0.65639999999999998</v>
      </c>
      <c r="AF294">
        <v>0.80279999999999996</v>
      </c>
      <c r="AG294">
        <v>0.59309999999999996</v>
      </c>
      <c r="AH294">
        <v>0.6925</v>
      </c>
      <c r="AI294">
        <v>0.65459999999999996</v>
      </c>
      <c r="AJ294">
        <v>1.8E-3</v>
      </c>
      <c r="AK294">
        <v>0.46829999999999999</v>
      </c>
      <c r="AL294">
        <v>0.63270000000000004</v>
      </c>
      <c r="AM294">
        <v>0.73629999999999995</v>
      </c>
      <c r="AN294">
        <v>0.57220000000000004</v>
      </c>
      <c r="AO294">
        <v>0.29380000000000001</v>
      </c>
      <c r="AP294">
        <v>0.58379999999999999</v>
      </c>
      <c r="AQ294">
        <v>0.34860000000000002</v>
      </c>
      <c r="AR294">
        <v>0</v>
      </c>
      <c r="AS294">
        <v>0.12609999999999999</v>
      </c>
      <c r="AT294">
        <v>0.45179999999999998</v>
      </c>
      <c r="AU294">
        <v>0.6542</v>
      </c>
      <c r="AV294">
        <v>0.69710000000000005</v>
      </c>
      <c r="AW294">
        <v>0.74570000000000003</v>
      </c>
      <c r="AX294">
        <v>0</v>
      </c>
      <c r="AY294">
        <v>0</v>
      </c>
      <c r="AZ294">
        <v>0.57940000000000003</v>
      </c>
      <c r="BA294">
        <v>2.4299999999999999E-2</v>
      </c>
      <c r="BB294">
        <v>0.9849</v>
      </c>
      <c r="BC294">
        <v>0.90620000000000001</v>
      </c>
      <c r="BD294">
        <v>0.72770000000000001</v>
      </c>
      <c r="BE294">
        <v>0.51719999999999999</v>
      </c>
      <c r="BF294">
        <v>0.51359999999999995</v>
      </c>
      <c r="BG294">
        <v>0.499</v>
      </c>
      <c r="BH294">
        <v>0.75129999999999997</v>
      </c>
      <c r="BI294">
        <v>0.75490000000000002</v>
      </c>
      <c r="BJ294" s="13">
        <v>0.69869999999999999</v>
      </c>
      <c r="BK294" s="13">
        <v>0.78580000000000005</v>
      </c>
      <c r="BL294">
        <v>0.71319999999999995</v>
      </c>
    </row>
    <row r="295" spans="2:64" ht="15.75" customHeight="1">
      <c r="B295" t="s">
        <v>941</v>
      </c>
      <c r="C295">
        <v>1.8E-3</v>
      </c>
      <c r="D295">
        <v>0.2994</v>
      </c>
      <c r="E295">
        <v>0.99809999999999999</v>
      </c>
      <c r="F295">
        <v>0.9204</v>
      </c>
      <c r="G295">
        <v>0.90229999999999999</v>
      </c>
      <c r="H295">
        <v>0.95840000000000003</v>
      </c>
      <c r="I295">
        <v>3.4299999999999997E-2</v>
      </c>
      <c r="J295">
        <v>0.96560000000000001</v>
      </c>
      <c r="K295">
        <v>0.86609999999999998</v>
      </c>
      <c r="L295">
        <v>0.24229999999999999</v>
      </c>
      <c r="M295">
        <v>0.75760000000000005</v>
      </c>
      <c r="N295">
        <v>0.78659999999999997</v>
      </c>
      <c r="O295">
        <v>0.29830000000000001</v>
      </c>
      <c r="P295">
        <v>0.7016</v>
      </c>
      <c r="Q295">
        <v>0.80649999999999999</v>
      </c>
      <c r="R295">
        <v>0.87519999999999998</v>
      </c>
      <c r="S295">
        <v>0.51529999999999998</v>
      </c>
      <c r="T295">
        <v>0.98370000000000002</v>
      </c>
      <c r="U295">
        <v>7.4000000000000003E-3</v>
      </c>
      <c r="V295">
        <v>9.1999999999999998E-3</v>
      </c>
      <c r="W295">
        <v>0.18079999999999999</v>
      </c>
      <c r="X295">
        <v>0.14099999999999999</v>
      </c>
      <c r="Y295">
        <v>0.7974</v>
      </c>
      <c r="Z295">
        <v>0.4773</v>
      </c>
      <c r="AA295">
        <v>0.754</v>
      </c>
      <c r="AB295">
        <v>8.9999999999999993E-3</v>
      </c>
      <c r="AC295">
        <v>0.58399999999999996</v>
      </c>
      <c r="AD295">
        <v>0.35260000000000002</v>
      </c>
      <c r="AE295">
        <v>0.56410000000000005</v>
      </c>
      <c r="AF295">
        <v>0.96740000000000004</v>
      </c>
      <c r="AG295">
        <v>0.81910000000000005</v>
      </c>
      <c r="AH295">
        <v>0.85529999999999995</v>
      </c>
      <c r="AI295">
        <v>1.8E-3</v>
      </c>
      <c r="AJ295">
        <v>1.8E-3</v>
      </c>
      <c r="AK295">
        <v>1.8E-3</v>
      </c>
      <c r="AL295">
        <v>0</v>
      </c>
      <c r="AM295">
        <v>0</v>
      </c>
      <c r="AN295">
        <v>0</v>
      </c>
      <c r="AO295">
        <v>0</v>
      </c>
      <c r="AP295">
        <v>0</v>
      </c>
      <c r="AQ295">
        <v>0.64749999999999996</v>
      </c>
      <c r="AR295">
        <v>0</v>
      </c>
      <c r="AS295">
        <v>0.50280000000000002</v>
      </c>
      <c r="AT295">
        <v>4.07E-2</v>
      </c>
      <c r="AU295">
        <v>0.68589999999999995</v>
      </c>
      <c r="AV295">
        <v>0.59060000000000001</v>
      </c>
      <c r="AW295">
        <v>0.95699999999999996</v>
      </c>
      <c r="AX295">
        <v>0</v>
      </c>
      <c r="AY295">
        <v>0</v>
      </c>
      <c r="AZ295">
        <v>0.3327</v>
      </c>
      <c r="BA295">
        <v>3.7499999999999999E-2</v>
      </c>
      <c r="BB295">
        <v>0.99429999999999996</v>
      </c>
      <c r="BC295">
        <v>0.22420000000000001</v>
      </c>
      <c r="BD295">
        <v>0.28129999999999999</v>
      </c>
      <c r="BE295">
        <v>0.85109999999999997</v>
      </c>
      <c r="BF295">
        <v>0.87839999999999996</v>
      </c>
      <c r="BG295">
        <v>0.3049</v>
      </c>
      <c r="BH295">
        <v>0.1996</v>
      </c>
      <c r="BI295">
        <v>0.245</v>
      </c>
      <c r="BJ295" s="13">
        <v>0.38469999999999999</v>
      </c>
      <c r="BK295" s="13">
        <v>0.87290000000000001</v>
      </c>
      <c r="BL295">
        <v>0</v>
      </c>
    </row>
    <row r="296" spans="2:64" ht="15.75" customHeight="1">
      <c r="B296" t="s">
        <v>942</v>
      </c>
      <c r="C296">
        <v>0</v>
      </c>
      <c r="D296">
        <v>0.26490000000000002</v>
      </c>
      <c r="E296">
        <v>1</v>
      </c>
      <c r="F296">
        <v>0.93669999999999998</v>
      </c>
      <c r="G296">
        <v>0.86070000000000002</v>
      </c>
      <c r="H296">
        <v>0.96560000000000001</v>
      </c>
      <c r="I296">
        <v>2.8899999999999999E-2</v>
      </c>
      <c r="J296">
        <v>0.97099999999999997</v>
      </c>
      <c r="K296">
        <v>0.92400000000000004</v>
      </c>
      <c r="L296">
        <v>1.8E-3</v>
      </c>
      <c r="M296">
        <v>0.84989999999999999</v>
      </c>
      <c r="N296">
        <v>0.93120000000000003</v>
      </c>
      <c r="O296">
        <v>1.8E-3</v>
      </c>
      <c r="P296">
        <v>0.81369999999999998</v>
      </c>
      <c r="Q296">
        <v>0.88060000000000005</v>
      </c>
      <c r="R296">
        <v>0.99270000000000003</v>
      </c>
      <c r="S296">
        <v>0.64549999999999996</v>
      </c>
      <c r="T296">
        <v>0.98009999999999997</v>
      </c>
      <c r="U296">
        <v>3.7000000000000002E-3</v>
      </c>
      <c r="V296">
        <v>3.7000000000000002E-3</v>
      </c>
      <c r="W296">
        <v>0.18079999999999999</v>
      </c>
      <c r="X296">
        <v>0.13739999999999999</v>
      </c>
      <c r="Y296">
        <v>0.79559999999999997</v>
      </c>
      <c r="Z296">
        <v>0.51529999999999998</v>
      </c>
      <c r="AA296">
        <v>0.76490000000000002</v>
      </c>
      <c r="AB296">
        <v>8.9999999999999993E-3</v>
      </c>
      <c r="AC296">
        <v>0.63829999999999998</v>
      </c>
      <c r="AD296">
        <v>0.43759999999999999</v>
      </c>
      <c r="AE296">
        <v>0.63470000000000004</v>
      </c>
      <c r="AF296">
        <v>0.98729999999999996</v>
      </c>
      <c r="AG296">
        <v>0.93669999999999998</v>
      </c>
      <c r="AH296">
        <v>0.94750000000000001</v>
      </c>
      <c r="AI296">
        <v>1.8E-3</v>
      </c>
      <c r="AJ296">
        <v>1.8E-3</v>
      </c>
      <c r="AK296">
        <v>1.8E-3</v>
      </c>
      <c r="AL296">
        <v>0</v>
      </c>
      <c r="AM296">
        <v>0</v>
      </c>
      <c r="AN296">
        <v>0</v>
      </c>
      <c r="AP296">
        <v>0</v>
      </c>
      <c r="AQ296">
        <v>0</v>
      </c>
      <c r="AS296">
        <v>0</v>
      </c>
      <c r="AT296">
        <v>1.29E-2</v>
      </c>
      <c r="AU296">
        <v>0.99429999999999996</v>
      </c>
      <c r="AV296">
        <v>0.27100000000000002</v>
      </c>
      <c r="AW296">
        <v>1</v>
      </c>
      <c r="AX296">
        <v>0</v>
      </c>
      <c r="AY296">
        <v>0</v>
      </c>
      <c r="AZ296">
        <v>0</v>
      </c>
      <c r="BA296">
        <v>4.6899999999999997E-2</v>
      </c>
      <c r="BB296">
        <v>1</v>
      </c>
      <c r="BC296">
        <v>0.14699999999999999</v>
      </c>
      <c r="BD296">
        <v>0.1978</v>
      </c>
      <c r="BE296">
        <v>0.88560000000000005</v>
      </c>
      <c r="BF296">
        <v>0.91649999999999998</v>
      </c>
      <c r="BG296">
        <v>0.1143</v>
      </c>
      <c r="BH296">
        <v>0.1724</v>
      </c>
      <c r="BI296">
        <v>2.5399999999999999E-2</v>
      </c>
      <c r="BJ296" s="13">
        <v>3.44E-2</v>
      </c>
      <c r="BK296" s="13">
        <v>0.56259999999999999</v>
      </c>
      <c r="BL296">
        <v>0</v>
      </c>
    </row>
    <row r="297" spans="2:64" ht="15.75" customHeight="1">
      <c r="B297" t="s">
        <v>943</v>
      </c>
      <c r="C297">
        <v>2.1700000000000001E-2</v>
      </c>
      <c r="D297">
        <v>0.35020000000000001</v>
      </c>
      <c r="E297">
        <v>0.96909999999999996</v>
      </c>
      <c r="F297">
        <v>0.87519999999999998</v>
      </c>
      <c r="G297">
        <v>0.87519999999999998</v>
      </c>
      <c r="H297">
        <v>0.93300000000000005</v>
      </c>
      <c r="I297">
        <v>0.1464</v>
      </c>
      <c r="J297">
        <v>0.85350000000000004</v>
      </c>
      <c r="K297">
        <v>0.9113</v>
      </c>
      <c r="L297">
        <v>1.8E-3</v>
      </c>
      <c r="M297">
        <v>0.84989999999999999</v>
      </c>
      <c r="N297">
        <v>0.87160000000000004</v>
      </c>
      <c r="O297">
        <v>1.8E-3</v>
      </c>
      <c r="P297">
        <v>0.81369999999999998</v>
      </c>
      <c r="Q297">
        <v>0.89690000000000003</v>
      </c>
      <c r="R297">
        <v>0.96740000000000004</v>
      </c>
      <c r="S297">
        <v>0.81010000000000004</v>
      </c>
      <c r="T297">
        <v>0.97640000000000005</v>
      </c>
      <c r="U297">
        <v>2.23E-2</v>
      </c>
      <c r="V297">
        <v>6.13E-2</v>
      </c>
      <c r="W297">
        <v>0.18079999999999999</v>
      </c>
      <c r="X297">
        <v>0.17899999999999999</v>
      </c>
      <c r="Y297">
        <v>0.71599999999999997</v>
      </c>
      <c r="Z297">
        <v>0.4249</v>
      </c>
      <c r="AA297">
        <v>0.6835</v>
      </c>
      <c r="AB297">
        <v>0.1048</v>
      </c>
      <c r="AC297">
        <v>0.58399999999999996</v>
      </c>
      <c r="AD297">
        <v>0.53700000000000003</v>
      </c>
      <c r="AE297">
        <v>0.63470000000000004</v>
      </c>
      <c r="AF297">
        <v>0.89690000000000003</v>
      </c>
      <c r="AG297">
        <v>0.7631</v>
      </c>
      <c r="AH297">
        <v>0.82450000000000001</v>
      </c>
      <c r="AI297">
        <v>1.8E-3</v>
      </c>
      <c r="AJ297">
        <v>1.8E-3</v>
      </c>
      <c r="AK297">
        <v>1.8E-3</v>
      </c>
      <c r="AL297">
        <v>0.49149999999999999</v>
      </c>
      <c r="AM297">
        <v>0.47639999999999999</v>
      </c>
      <c r="AN297">
        <v>0.52529999999999999</v>
      </c>
      <c r="AO297">
        <v>0.44650000000000001</v>
      </c>
      <c r="AP297">
        <v>0.55359999999999998</v>
      </c>
      <c r="AQ297">
        <v>0.55740000000000001</v>
      </c>
      <c r="AR297">
        <v>0.48849999999999999</v>
      </c>
      <c r="AS297">
        <v>0.51600000000000001</v>
      </c>
      <c r="AT297">
        <v>0.1148</v>
      </c>
      <c r="AU297">
        <v>0.39810000000000001</v>
      </c>
      <c r="AV297">
        <v>0.35699999999999998</v>
      </c>
      <c r="AW297">
        <v>0.9607</v>
      </c>
      <c r="AX297">
        <v>0</v>
      </c>
      <c r="AY297">
        <v>0</v>
      </c>
      <c r="AZ297">
        <v>0.56630000000000003</v>
      </c>
      <c r="BA297">
        <v>0.2157</v>
      </c>
      <c r="BB297">
        <v>0.95120000000000005</v>
      </c>
      <c r="BC297">
        <v>0.62129999999999996</v>
      </c>
      <c r="BD297">
        <v>0.71679999999999999</v>
      </c>
      <c r="BE297">
        <v>0.65880000000000005</v>
      </c>
      <c r="BF297">
        <v>0.66779999999999995</v>
      </c>
      <c r="BG297">
        <v>0.48270000000000002</v>
      </c>
      <c r="BH297">
        <v>0.24129999999999999</v>
      </c>
      <c r="BI297">
        <v>0.38829999999999998</v>
      </c>
      <c r="BJ297" s="13">
        <v>0.5081</v>
      </c>
      <c r="BK297" s="13">
        <v>0.81120000000000003</v>
      </c>
      <c r="BL297">
        <v>0</v>
      </c>
    </row>
    <row r="298" spans="2:64" ht="15.75" customHeight="1">
      <c r="B298" t="s">
        <v>944</v>
      </c>
      <c r="C298">
        <v>0.25950000000000001</v>
      </c>
      <c r="D298">
        <v>0.70050000000000001</v>
      </c>
      <c r="E298">
        <v>0.88739999999999997</v>
      </c>
      <c r="F298">
        <v>0.2893</v>
      </c>
      <c r="G298">
        <v>0.35620000000000002</v>
      </c>
      <c r="H298">
        <v>0.62019999999999997</v>
      </c>
      <c r="I298">
        <v>0.42670000000000002</v>
      </c>
      <c r="J298">
        <v>0.57320000000000004</v>
      </c>
      <c r="K298">
        <v>0.66180000000000005</v>
      </c>
      <c r="L298">
        <v>0.5171</v>
      </c>
      <c r="M298">
        <v>0.48280000000000001</v>
      </c>
      <c r="N298">
        <v>0.65639999999999998</v>
      </c>
      <c r="O298">
        <v>0.48099999999999998</v>
      </c>
      <c r="P298">
        <v>0.51890000000000003</v>
      </c>
      <c r="Q298">
        <v>0.754</v>
      </c>
      <c r="R298">
        <v>0.51349999999999996</v>
      </c>
      <c r="S298">
        <v>0.64549999999999996</v>
      </c>
      <c r="T298">
        <v>0.78839999999999999</v>
      </c>
      <c r="U298">
        <v>0.41439999999999999</v>
      </c>
      <c r="V298">
        <v>0.56310000000000004</v>
      </c>
      <c r="W298">
        <v>0.18079999999999999</v>
      </c>
      <c r="X298">
        <v>0.16450000000000001</v>
      </c>
      <c r="Y298">
        <v>0.78300000000000003</v>
      </c>
      <c r="Z298">
        <v>0.48280000000000001</v>
      </c>
      <c r="AA298">
        <v>0.73770000000000002</v>
      </c>
      <c r="AB298">
        <v>0.15909999999999999</v>
      </c>
      <c r="AC298">
        <v>0.43030000000000002</v>
      </c>
      <c r="AD298">
        <v>0.30370000000000003</v>
      </c>
      <c r="AE298">
        <v>0.39600000000000002</v>
      </c>
      <c r="AF298">
        <v>0.55689999999999995</v>
      </c>
      <c r="AG298">
        <v>0.53159999999999996</v>
      </c>
      <c r="AH298">
        <v>0.49719999999999998</v>
      </c>
      <c r="AI298">
        <v>0.84079999999999999</v>
      </c>
      <c r="AJ298">
        <v>0.86609999999999998</v>
      </c>
      <c r="AK298">
        <v>0.83720000000000006</v>
      </c>
      <c r="AL298">
        <v>0.3352</v>
      </c>
      <c r="AM298">
        <v>0.45</v>
      </c>
      <c r="AN298">
        <v>0.80110000000000003</v>
      </c>
      <c r="AO298">
        <v>0.69650000000000001</v>
      </c>
      <c r="AP298">
        <v>0.60260000000000002</v>
      </c>
      <c r="AQ298">
        <v>0.86780000000000002</v>
      </c>
      <c r="AR298">
        <v>0.53810000000000002</v>
      </c>
      <c r="AS298">
        <v>0.89070000000000005</v>
      </c>
      <c r="AT298">
        <v>0.49070000000000003</v>
      </c>
      <c r="AU298">
        <v>0.80930000000000002</v>
      </c>
      <c r="AV298">
        <v>0.57569999999999999</v>
      </c>
      <c r="AW298">
        <v>0.2485</v>
      </c>
      <c r="AX298">
        <v>0</v>
      </c>
      <c r="AY298">
        <v>0</v>
      </c>
      <c r="AZ298">
        <v>0.67469999999999997</v>
      </c>
      <c r="BA298">
        <v>8.4400000000000003E-2</v>
      </c>
      <c r="BB298">
        <v>0.93799999999999994</v>
      </c>
      <c r="BC298">
        <v>0.60109999999999997</v>
      </c>
      <c r="BD298">
        <v>0.43919999999999998</v>
      </c>
      <c r="BE298">
        <v>0.68779999999999997</v>
      </c>
      <c r="BF298">
        <v>0.72050000000000003</v>
      </c>
      <c r="BG298">
        <v>0.38829999999999998</v>
      </c>
      <c r="BH298">
        <v>0.72770000000000001</v>
      </c>
      <c r="BI298">
        <v>0.75860000000000005</v>
      </c>
      <c r="BJ298" s="13">
        <v>0.71319999999999995</v>
      </c>
      <c r="BK298" s="13">
        <v>0.79669999999999996</v>
      </c>
      <c r="BL298">
        <v>0.90010000000000001</v>
      </c>
    </row>
    <row r="299" spans="2:64" ht="15.75" customHeight="1">
      <c r="B299" t="s">
        <v>945</v>
      </c>
      <c r="C299">
        <v>0.23039999999999999</v>
      </c>
      <c r="D299">
        <v>0.80579999999999996</v>
      </c>
      <c r="E299">
        <v>0.95279999999999998</v>
      </c>
      <c r="F299">
        <v>0.98550000000000004</v>
      </c>
      <c r="G299">
        <v>0.99270000000000003</v>
      </c>
      <c r="H299">
        <v>0.98009999999999997</v>
      </c>
      <c r="I299">
        <v>0.24590000000000001</v>
      </c>
      <c r="J299">
        <v>0.754</v>
      </c>
      <c r="K299">
        <v>0.86070000000000002</v>
      </c>
      <c r="L299">
        <v>0.36880000000000002</v>
      </c>
      <c r="M299">
        <v>0.63109999999999999</v>
      </c>
      <c r="N299">
        <v>0.85350000000000004</v>
      </c>
      <c r="O299">
        <v>0.37609999999999999</v>
      </c>
      <c r="P299">
        <v>0.62380000000000002</v>
      </c>
      <c r="Q299">
        <v>0.88959999999999995</v>
      </c>
      <c r="R299">
        <v>0.93300000000000005</v>
      </c>
      <c r="S299">
        <v>0.64549999999999996</v>
      </c>
      <c r="T299">
        <v>0.98729999999999996</v>
      </c>
      <c r="U299">
        <v>0.34010000000000001</v>
      </c>
      <c r="V299">
        <v>0.47389999999999999</v>
      </c>
      <c r="W299">
        <v>0.18079999999999999</v>
      </c>
      <c r="X299">
        <v>0.17349999999999999</v>
      </c>
      <c r="Y299">
        <v>0.70879999999999999</v>
      </c>
      <c r="Z299">
        <v>0.40679999999999999</v>
      </c>
      <c r="AA299">
        <v>0.68889999999999996</v>
      </c>
      <c r="AB299">
        <v>8.6699999999999999E-2</v>
      </c>
      <c r="AC299">
        <v>0.63829999999999998</v>
      </c>
      <c r="AD299">
        <v>0.45200000000000001</v>
      </c>
      <c r="AE299">
        <v>0.65639999999999998</v>
      </c>
      <c r="AF299">
        <v>0.9204</v>
      </c>
      <c r="AG299">
        <v>0.75939999999999996</v>
      </c>
      <c r="AH299">
        <v>0.83720000000000006</v>
      </c>
      <c r="AI299">
        <v>0.82089999999999996</v>
      </c>
      <c r="AJ299">
        <v>0.65280000000000005</v>
      </c>
      <c r="AK299">
        <v>0.74139999999999995</v>
      </c>
      <c r="AL299">
        <v>0.55359999999999998</v>
      </c>
      <c r="AM299">
        <v>0.73819999999999997</v>
      </c>
      <c r="AN299">
        <v>0.74480000000000002</v>
      </c>
      <c r="AO299">
        <v>0.41789999999999999</v>
      </c>
      <c r="AP299">
        <v>0.61950000000000005</v>
      </c>
      <c r="AQ299">
        <v>0.73560000000000003</v>
      </c>
      <c r="AR299">
        <v>0.498</v>
      </c>
      <c r="AS299">
        <v>0.58750000000000002</v>
      </c>
      <c r="AT299">
        <v>0.55369999999999997</v>
      </c>
      <c r="AU299">
        <v>0.81299999999999994</v>
      </c>
      <c r="AV299">
        <v>0.42049999999999998</v>
      </c>
      <c r="AW299">
        <v>0.94389999999999996</v>
      </c>
      <c r="AX299">
        <v>0</v>
      </c>
      <c r="AY299">
        <v>0</v>
      </c>
      <c r="AZ299">
        <v>0.87280000000000002</v>
      </c>
      <c r="BA299">
        <v>9.1899999999999996E-2</v>
      </c>
      <c r="BB299">
        <v>0.97929999999999995</v>
      </c>
      <c r="BC299">
        <v>0.4889</v>
      </c>
      <c r="BD299">
        <v>0.29759999999999998</v>
      </c>
      <c r="BE299">
        <v>0.42830000000000001</v>
      </c>
      <c r="BF299">
        <v>0.48089999999999999</v>
      </c>
      <c r="BG299">
        <v>0.35199999999999998</v>
      </c>
      <c r="BH299">
        <v>0.71860000000000002</v>
      </c>
      <c r="BI299">
        <v>0.65329999999999999</v>
      </c>
      <c r="BJ299" s="13">
        <v>0.56979999999999997</v>
      </c>
      <c r="BK299" s="13">
        <v>0.71499999999999997</v>
      </c>
      <c r="BL299">
        <v>0</v>
      </c>
    </row>
    <row r="300" spans="2:64" ht="15.75" customHeight="1">
      <c r="B300" t="s">
        <v>946</v>
      </c>
      <c r="C300">
        <v>0.40100000000000002</v>
      </c>
      <c r="D300">
        <v>0.49359999999999998</v>
      </c>
      <c r="E300">
        <v>0.66959999999999997</v>
      </c>
      <c r="F300">
        <v>0.41949999999999998</v>
      </c>
      <c r="G300">
        <v>0.38329999999999997</v>
      </c>
      <c r="H300">
        <v>0.55330000000000001</v>
      </c>
      <c r="I300">
        <v>0.67630000000000001</v>
      </c>
      <c r="J300">
        <v>0.3236</v>
      </c>
      <c r="K300">
        <v>0.45929999999999999</v>
      </c>
      <c r="L300">
        <v>0.6401</v>
      </c>
      <c r="M300">
        <v>0.35980000000000001</v>
      </c>
      <c r="N300">
        <v>0.60570000000000002</v>
      </c>
      <c r="O300">
        <v>0.66</v>
      </c>
      <c r="P300">
        <v>0.33989999999999998</v>
      </c>
      <c r="Q300">
        <v>0.58399999999999996</v>
      </c>
      <c r="R300">
        <v>0.23680000000000001</v>
      </c>
      <c r="S300">
        <v>0.3417</v>
      </c>
      <c r="T300">
        <v>0.31280000000000002</v>
      </c>
      <c r="U300">
        <v>0.1152</v>
      </c>
      <c r="V300">
        <v>0.13009999999999999</v>
      </c>
      <c r="W300">
        <v>0.18079999999999999</v>
      </c>
      <c r="X300">
        <v>0.16089999999999999</v>
      </c>
      <c r="Y300">
        <v>0.65639999999999998</v>
      </c>
      <c r="Z300">
        <v>0.34710000000000002</v>
      </c>
      <c r="AA300">
        <v>0.61839999999999995</v>
      </c>
      <c r="AB300">
        <v>0.88780000000000003</v>
      </c>
      <c r="AC300">
        <v>0.2079</v>
      </c>
      <c r="AD300">
        <v>0.67989999999999995</v>
      </c>
      <c r="AE300">
        <v>0.53700000000000003</v>
      </c>
      <c r="AF300">
        <v>0.24410000000000001</v>
      </c>
      <c r="AG300">
        <v>0.2495</v>
      </c>
      <c r="AH300">
        <v>0.39779999999999999</v>
      </c>
      <c r="AI300">
        <v>0.85170000000000001</v>
      </c>
      <c r="AJ300">
        <v>0.95289999999999997</v>
      </c>
      <c r="AK300">
        <v>0.90769999999999995</v>
      </c>
      <c r="AL300">
        <v>0</v>
      </c>
      <c r="AM300">
        <v>0</v>
      </c>
      <c r="AN300">
        <v>0.2495</v>
      </c>
      <c r="AO300">
        <v>0.39119999999999999</v>
      </c>
      <c r="AP300">
        <v>0</v>
      </c>
      <c r="AQ300">
        <v>0.1206</v>
      </c>
      <c r="AR300">
        <v>0.38159999999999999</v>
      </c>
      <c r="AS300">
        <v>7.9000000000000001E-2</v>
      </c>
      <c r="AT300">
        <v>0.68510000000000004</v>
      </c>
      <c r="AU300">
        <v>0.5514</v>
      </c>
      <c r="AV300">
        <v>0.1588</v>
      </c>
      <c r="AW300">
        <v>0.37380000000000002</v>
      </c>
      <c r="AX300">
        <v>0</v>
      </c>
      <c r="AY300">
        <v>0</v>
      </c>
      <c r="AZ300">
        <v>0.46160000000000001</v>
      </c>
      <c r="BA300">
        <v>0.64349999999999996</v>
      </c>
      <c r="BB300">
        <v>0.60599999999999998</v>
      </c>
      <c r="BC300">
        <v>0.26100000000000001</v>
      </c>
      <c r="BD300">
        <v>0.24859999999999999</v>
      </c>
      <c r="BE300">
        <v>0.66420000000000001</v>
      </c>
      <c r="BF300">
        <v>0.79849999999999999</v>
      </c>
      <c r="BG300">
        <v>5.4399999999999997E-2</v>
      </c>
      <c r="BH300">
        <v>0.48820000000000002</v>
      </c>
      <c r="BI300">
        <v>0.33929999999999999</v>
      </c>
      <c r="BJ300" s="13">
        <v>0.36659999999999998</v>
      </c>
      <c r="BK300" s="13">
        <v>0.45369999999999999</v>
      </c>
      <c r="BL300">
        <v>0</v>
      </c>
    </row>
    <row r="301" spans="2:64" ht="15.75" customHeight="1">
      <c r="B301" t="s">
        <v>947</v>
      </c>
      <c r="C301">
        <v>0.1288</v>
      </c>
      <c r="D301">
        <v>0.61699999999999999</v>
      </c>
      <c r="E301">
        <v>0.94010000000000005</v>
      </c>
      <c r="F301">
        <v>0.17899999999999999</v>
      </c>
      <c r="G301">
        <v>0.20610000000000001</v>
      </c>
      <c r="H301">
        <v>0.18079999999999999</v>
      </c>
      <c r="I301">
        <v>0.6835</v>
      </c>
      <c r="J301">
        <v>0.31640000000000001</v>
      </c>
      <c r="K301">
        <v>0.25309999999999999</v>
      </c>
      <c r="L301">
        <v>0.78480000000000005</v>
      </c>
      <c r="M301">
        <v>0.21510000000000001</v>
      </c>
      <c r="N301">
        <v>0.2676</v>
      </c>
      <c r="O301">
        <v>0.80469999999999997</v>
      </c>
      <c r="P301">
        <v>0.19520000000000001</v>
      </c>
      <c r="Q301">
        <v>0.1537</v>
      </c>
      <c r="R301">
        <v>0.1464</v>
      </c>
      <c r="S301">
        <v>5.7799999999999997E-2</v>
      </c>
      <c r="T301">
        <v>0.32540000000000002</v>
      </c>
      <c r="U301">
        <v>0.22670000000000001</v>
      </c>
      <c r="V301">
        <v>0.40889999999999999</v>
      </c>
      <c r="W301">
        <v>0.18079999999999999</v>
      </c>
      <c r="X301">
        <v>0.17169999999999999</v>
      </c>
      <c r="Y301">
        <v>0.54790000000000005</v>
      </c>
      <c r="Z301">
        <v>0.26400000000000001</v>
      </c>
      <c r="AA301">
        <v>0.52439999999999998</v>
      </c>
      <c r="AB301">
        <v>0.72509999999999997</v>
      </c>
      <c r="AC301">
        <v>0.3236</v>
      </c>
      <c r="AD301">
        <v>0.35260000000000002</v>
      </c>
      <c r="AE301">
        <v>0.31819999999999998</v>
      </c>
      <c r="AF301">
        <v>0.24410000000000001</v>
      </c>
      <c r="AG301">
        <v>0.24410000000000001</v>
      </c>
      <c r="AH301">
        <v>0.27300000000000002</v>
      </c>
      <c r="AI301">
        <v>0.98009999999999997</v>
      </c>
      <c r="AJ301">
        <v>0.5605</v>
      </c>
      <c r="AK301">
        <v>0.98550000000000004</v>
      </c>
      <c r="AL301">
        <v>0</v>
      </c>
      <c r="AM301">
        <v>0</v>
      </c>
      <c r="AN301">
        <v>0.27389999999999998</v>
      </c>
      <c r="AO301">
        <v>0.46939999999999998</v>
      </c>
      <c r="AP301">
        <v>0</v>
      </c>
      <c r="AQ301">
        <v>7.0800000000000002E-2</v>
      </c>
      <c r="AR301">
        <v>0.437</v>
      </c>
      <c r="AS301">
        <v>0</v>
      </c>
      <c r="AT301">
        <v>0.57220000000000004</v>
      </c>
      <c r="AU301">
        <v>0.71399999999999997</v>
      </c>
      <c r="AV301">
        <v>0.73640000000000005</v>
      </c>
      <c r="AW301">
        <v>0.71399999999999997</v>
      </c>
      <c r="AX301">
        <v>0</v>
      </c>
      <c r="AY301">
        <v>0</v>
      </c>
      <c r="AZ301">
        <v>0</v>
      </c>
      <c r="BA301">
        <v>0.70909999999999995</v>
      </c>
      <c r="BB301">
        <v>0.69230000000000003</v>
      </c>
      <c r="BC301">
        <v>0.49809999999999999</v>
      </c>
      <c r="BD301">
        <v>0.39560000000000001</v>
      </c>
      <c r="BE301">
        <v>0.78029999999999999</v>
      </c>
      <c r="BF301">
        <v>0.86199999999999999</v>
      </c>
      <c r="BG301">
        <v>0.1343</v>
      </c>
      <c r="BH301">
        <v>0.68230000000000002</v>
      </c>
      <c r="BI301">
        <v>0.29210000000000003</v>
      </c>
      <c r="BJ301" s="13">
        <v>0.24129999999999999</v>
      </c>
      <c r="BK301" s="13">
        <v>0.49</v>
      </c>
      <c r="BL301">
        <v>0</v>
      </c>
    </row>
    <row r="302" spans="2:64" ht="15.75" customHeight="1">
      <c r="B302" t="s">
        <v>948</v>
      </c>
      <c r="C302">
        <v>0.31569999999999998</v>
      </c>
      <c r="D302">
        <v>0.1288</v>
      </c>
      <c r="E302">
        <v>0.3629</v>
      </c>
      <c r="F302">
        <v>0.31819999999999998</v>
      </c>
      <c r="G302">
        <v>0.1537</v>
      </c>
      <c r="H302">
        <v>0.3453</v>
      </c>
      <c r="I302">
        <v>0.96199999999999997</v>
      </c>
      <c r="J302">
        <v>3.7900000000000003E-2</v>
      </c>
      <c r="K302">
        <v>9.0399999999999994E-2</v>
      </c>
      <c r="L302">
        <v>0.94210000000000005</v>
      </c>
      <c r="M302">
        <v>5.7799999999999997E-2</v>
      </c>
      <c r="N302">
        <v>0.22420000000000001</v>
      </c>
      <c r="O302">
        <v>0.94210000000000005</v>
      </c>
      <c r="P302">
        <v>5.7799999999999997E-2</v>
      </c>
      <c r="Q302">
        <v>0.1898</v>
      </c>
      <c r="R302">
        <v>7.7700000000000005E-2</v>
      </c>
      <c r="S302">
        <v>0.1898</v>
      </c>
      <c r="T302">
        <v>8.3099999999999993E-2</v>
      </c>
      <c r="U302">
        <v>0.45529999999999998</v>
      </c>
      <c r="V302">
        <v>0.59470000000000001</v>
      </c>
      <c r="W302">
        <v>0.18079999999999999</v>
      </c>
      <c r="X302">
        <v>0.1772</v>
      </c>
      <c r="Y302">
        <v>0.43580000000000002</v>
      </c>
      <c r="Z302">
        <v>0.21690000000000001</v>
      </c>
      <c r="AA302">
        <v>0.43759999999999999</v>
      </c>
      <c r="AB302">
        <v>0.9909</v>
      </c>
      <c r="AC302">
        <v>8.6699999999999999E-2</v>
      </c>
      <c r="AD302">
        <v>0.71970000000000001</v>
      </c>
      <c r="AE302">
        <v>0.35799999999999998</v>
      </c>
      <c r="AF302">
        <v>5.2400000000000002E-2</v>
      </c>
      <c r="AG302">
        <v>0.1084</v>
      </c>
      <c r="AH302">
        <v>0.2296</v>
      </c>
      <c r="AI302">
        <v>0.96199999999999997</v>
      </c>
      <c r="AJ302">
        <v>0.66</v>
      </c>
      <c r="AK302">
        <v>0.92579999999999996</v>
      </c>
      <c r="AL302">
        <v>0</v>
      </c>
      <c r="AM302">
        <v>0</v>
      </c>
      <c r="AN302">
        <v>0.40150000000000002</v>
      </c>
      <c r="AO302">
        <v>0.48089999999999999</v>
      </c>
      <c r="AP302">
        <v>0.99050000000000005</v>
      </c>
      <c r="AQ302">
        <v>0</v>
      </c>
      <c r="AR302">
        <v>0</v>
      </c>
      <c r="AS302">
        <v>0</v>
      </c>
      <c r="AT302">
        <v>0.57399999999999995</v>
      </c>
      <c r="AU302">
        <v>0.56999999999999995</v>
      </c>
      <c r="AV302">
        <v>9.3399999999999997E-2</v>
      </c>
      <c r="AW302">
        <v>1.49E-2</v>
      </c>
      <c r="AX302">
        <v>0</v>
      </c>
      <c r="AY302">
        <v>0</v>
      </c>
      <c r="AZ302">
        <v>0</v>
      </c>
      <c r="BA302">
        <v>0.66600000000000004</v>
      </c>
      <c r="BB302">
        <v>0.39389999999999997</v>
      </c>
      <c r="BC302">
        <v>0.1691</v>
      </c>
      <c r="BD302">
        <v>0.27579999999999999</v>
      </c>
      <c r="BE302">
        <v>0.39200000000000002</v>
      </c>
      <c r="BF302">
        <v>0.5444</v>
      </c>
      <c r="BG302">
        <v>7.8E-2</v>
      </c>
      <c r="BH302">
        <v>0.13059999999999999</v>
      </c>
      <c r="BI302">
        <v>0.32119999999999999</v>
      </c>
      <c r="BJ302" s="13">
        <v>0.51170000000000004</v>
      </c>
      <c r="BK302" s="13">
        <v>0.62790000000000001</v>
      </c>
      <c r="BL302">
        <v>0</v>
      </c>
    </row>
    <row r="303" spans="2:64" ht="15.75" customHeight="1">
      <c r="B303" t="s">
        <v>949</v>
      </c>
      <c r="C303">
        <v>0.23230000000000001</v>
      </c>
      <c r="D303">
        <v>0.1578</v>
      </c>
      <c r="E303">
        <v>0.47360000000000002</v>
      </c>
      <c r="F303">
        <v>0.32</v>
      </c>
      <c r="G303">
        <v>0.41039999999999999</v>
      </c>
      <c r="H303">
        <v>0.3291</v>
      </c>
      <c r="I303">
        <v>0.88419999999999999</v>
      </c>
      <c r="J303">
        <v>0.1157</v>
      </c>
      <c r="K303">
        <v>0.1464</v>
      </c>
      <c r="L303">
        <v>0.87519999999999998</v>
      </c>
      <c r="M303">
        <v>0.12470000000000001</v>
      </c>
      <c r="N303">
        <v>0.24229999999999999</v>
      </c>
      <c r="O303">
        <v>0.85170000000000001</v>
      </c>
      <c r="P303">
        <v>0.1482</v>
      </c>
      <c r="Q303">
        <v>0.32</v>
      </c>
      <c r="R303">
        <v>0.21510000000000001</v>
      </c>
      <c r="S303">
        <v>0.1898</v>
      </c>
      <c r="T303">
        <v>5.2400000000000002E-2</v>
      </c>
      <c r="U303">
        <v>6.5000000000000002E-2</v>
      </c>
      <c r="V303">
        <v>8.9200000000000002E-2</v>
      </c>
      <c r="W303">
        <v>0.18079999999999999</v>
      </c>
      <c r="X303">
        <v>0.2477</v>
      </c>
      <c r="Y303">
        <v>0.39240000000000003</v>
      </c>
      <c r="Z303">
        <v>0.18079999999999999</v>
      </c>
      <c r="AA303">
        <v>0.41949999999999998</v>
      </c>
      <c r="AB303">
        <v>0.95840000000000003</v>
      </c>
      <c r="AC303">
        <v>0.13200000000000001</v>
      </c>
      <c r="AD303">
        <v>0.53700000000000003</v>
      </c>
      <c r="AE303">
        <v>0.33810000000000001</v>
      </c>
      <c r="AF303">
        <v>0.1012</v>
      </c>
      <c r="AG303">
        <v>0.12470000000000001</v>
      </c>
      <c r="AH303">
        <v>0.2296</v>
      </c>
      <c r="AI303">
        <v>0.50090000000000001</v>
      </c>
      <c r="AJ303">
        <v>0.84079999999999999</v>
      </c>
      <c r="AK303">
        <v>0.61660000000000004</v>
      </c>
      <c r="AL303">
        <v>0</v>
      </c>
      <c r="AM303">
        <v>0</v>
      </c>
      <c r="AN303">
        <v>0.3508</v>
      </c>
      <c r="AO303">
        <v>0.47899999999999998</v>
      </c>
      <c r="AP303">
        <v>0.80410000000000004</v>
      </c>
      <c r="AQ303">
        <v>6.8900000000000003E-2</v>
      </c>
      <c r="AR303">
        <v>0.27479999999999999</v>
      </c>
      <c r="AS303">
        <v>0.58940000000000003</v>
      </c>
      <c r="AT303">
        <v>0.49249999999999999</v>
      </c>
      <c r="AU303">
        <v>0.54759999999999998</v>
      </c>
      <c r="AV303">
        <v>3.1699999999999999E-2</v>
      </c>
      <c r="AW303">
        <v>0.97750000000000004</v>
      </c>
      <c r="AX303">
        <v>0</v>
      </c>
      <c r="AY303">
        <v>0</v>
      </c>
      <c r="AZ303">
        <v>0</v>
      </c>
      <c r="BA303">
        <v>0.85170000000000001</v>
      </c>
      <c r="BB303">
        <v>0.2026</v>
      </c>
      <c r="BC303">
        <v>0.16170000000000001</v>
      </c>
      <c r="BD303">
        <v>0.25219999999999998</v>
      </c>
      <c r="BE303">
        <v>0.40100000000000002</v>
      </c>
      <c r="BF303">
        <v>0.50270000000000004</v>
      </c>
      <c r="BG303">
        <v>0.16869999999999999</v>
      </c>
      <c r="BH303">
        <v>0.1578</v>
      </c>
      <c r="BI303">
        <v>5.62E-2</v>
      </c>
      <c r="BJ303" s="13">
        <v>7.6200000000000004E-2</v>
      </c>
      <c r="BK303" s="13">
        <v>0.17050000000000001</v>
      </c>
      <c r="BL303">
        <v>0.71319999999999995</v>
      </c>
    </row>
    <row r="304" spans="2:64" ht="15.75" customHeight="1">
      <c r="B304" t="s">
        <v>950</v>
      </c>
      <c r="C304">
        <v>0.53169999999999995</v>
      </c>
      <c r="D304">
        <v>0.59340000000000004</v>
      </c>
      <c r="E304">
        <v>0.59519999999999995</v>
      </c>
      <c r="F304">
        <v>0.19520000000000001</v>
      </c>
      <c r="G304">
        <v>0.24410000000000001</v>
      </c>
      <c r="H304">
        <v>0.38150000000000001</v>
      </c>
      <c r="I304">
        <v>0.67259999999999998</v>
      </c>
      <c r="J304">
        <v>0.32729999999999998</v>
      </c>
      <c r="K304">
        <v>0.58579999999999999</v>
      </c>
      <c r="L304">
        <v>0.69620000000000004</v>
      </c>
      <c r="M304">
        <v>0.30370000000000003</v>
      </c>
      <c r="N304">
        <v>0.61839999999999995</v>
      </c>
      <c r="O304">
        <v>0.67449999999999999</v>
      </c>
      <c r="P304">
        <v>0.32540000000000002</v>
      </c>
      <c r="Q304">
        <v>0.63829999999999998</v>
      </c>
      <c r="R304">
        <v>0.25850000000000001</v>
      </c>
      <c r="S304">
        <v>0.1898</v>
      </c>
      <c r="T304">
        <v>0.30919999999999997</v>
      </c>
      <c r="U304">
        <v>0.72489999999999999</v>
      </c>
      <c r="V304">
        <v>0.78990000000000005</v>
      </c>
      <c r="W304">
        <v>0.18079999999999999</v>
      </c>
      <c r="X304">
        <v>0.2278</v>
      </c>
      <c r="Y304">
        <v>0.2296</v>
      </c>
      <c r="Z304">
        <v>0.1356</v>
      </c>
      <c r="AA304">
        <v>0.311</v>
      </c>
      <c r="AB304">
        <v>0.82640000000000002</v>
      </c>
      <c r="AC304">
        <v>0.40500000000000003</v>
      </c>
      <c r="AD304">
        <v>0.66</v>
      </c>
      <c r="AE304">
        <v>0.56410000000000005</v>
      </c>
      <c r="AF304">
        <v>0.33989999999999998</v>
      </c>
      <c r="AG304">
        <v>0.37969999999999998</v>
      </c>
      <c r="AH304">
        <v>0.46110000000000001</v>
      </c>
      <c r="AI304">
        <v>0.67259999999999998</v>
      </c>
      <c r="AJ304">
        <v>0.57320000000000004</v>
      </c>
      <c r="AK304">
        <v>0.56599999999999995</v>
      </c>
      <c r="AL304">
        <v>0.81920000000000004</v>
      </c>
      <c r="AM304">
        <v>0.61950000000000005</v>
      </c>
      <c r="AN304">
        <v>0.37330000000000002</v>
      </c>
      <c r="AO304">
        <v>0.30719999999999997</v>
      </c>
      <c r="AP304">
        <v>0.91710000000000003</v>
      </c>
      <c r="AQ304">
        <v>8.8099999999999998E-2</v>
      </c>
      <c r="AR304">
        <v>0.37969999999999998</v>
      </c>
      <c r="AS304">
        <v>0.1694</v>
      </c>
      <c r="AT304">
        <v>0.55549999999999999</v>
      </c>
      <c r="AU304">
        <v>0.34570000000000001</v>
      </c>
      <c r="AV304">
        <v>0.2056</v>
      </c>
      <c r="AW304">
        <v>0.8579</v>
      </c>
      <c r="AX304">
        <v>0</v>
      </c>
      <c r="AY304">
        <v>0</v>
      </c>
      <c r="AZ304">
        <v>0.23730000000000001</v>
      </c>
      <c r="BA304">
        <v>0.71660000000000001</v>
      </c>
      <c r="BB304">
        <v>0.36020000000000002</v>
      </c>
      <c r="BC304">
        <v>0.54410000000000003</v>
      </c>
      <c r="BD304">
        <v>0.45</v>
      </c>
      <c r="BE304">
        <v>0.27760000000000001</v>
      </c>
      <c r="BF304">
        <v>0.35020000000000001</v>
      </c>
      <c r="BG304">
        <v>0.33750000000000002</v>
      </c>
      <c r="BH304">
        <v>0.66600000000000004</v>
      </c>
      <c r="BI304">
        <v>0.2177</v>
      </c>
      <c r="BJ304" s="13">
        <v>0.19409999999999999</v>
      </c>
      <c r="BK304" s="13">
        <v>0.22140000000000001</v>
      </c>
      <c r="BL304">
        <v>0</v>
      </c>
    </row>
    <row r="305" spans="2:64" ht="15.75" customHeight="1">
      <c r="B305" t="s">
        <v>951</v>
      </c>
      <c r="C305">
        <v>0.35389999999999999</v>
      </c>
      <c r="D305">
        <v>0.54990000000000006</v>
      </c>
      <c r="E305">
        <v>0.74950000000000006</v>
      </c>
      <c r="F305">
        <v>0.90769999999999995</v>
      </c>
      <c r="G305">
        <v>0.92220000000000002</v>
      </c>
      <c r="H305">
        <v>0.88419999999999999</v>
      </c>
      <c r="I305">
        <v>0.21690000000000001</v>
      </c>
      <c r="J305">
        <v>0.78300000000000003</v>
      </c>
      <c r="K305">
        <v>0.48280000000000001</v>
      </c>
      <c r="L305">
        <v>0.37609999999999999</v>
      </c>
      <c r="M305">
        <v>0.62380000000000002</v>
      </c>
      <c r="N305">
        <v>0.45019999999999999</v>
      </c>
      <c r="O305">
        <v>0.35439999999999999</v>
      </c>
      <c r="P305">
        <v>0.64549999999999996</v>
      </c>
      <c r="Q305">
        <v>0.47920000000000001</v>
      </c>
      <c r="R305">
        <v>0.80649999999999999</v>
      </c>
      <c r="S305">
        <v>0.64549999999999996</v>
      </c>
      <c r="T305">
        <v>0.86250000000000004</v>
      </c>
      <c r="U305">
        <v>0.39029999999999998</v>
      </c>
      <c r="V305">
        <v>0.4869</v>
      </c>
      <c r="W305">
        <v>0.84260000000000002</v>
      </c>
      <c r="X305">
        <v>0.13919999999999999</v>
      </c>
      <c r="Y305">
        <v>0.39419999999999999</v>
      </c>
      <c r="Z305">
        <v>0.13919999999999999</v>
      </c>
      <c r="AA305">
        <v>0.35260000000000002</v>
      </c>
      <c r="AB305">
        <v>0.43390000000000001</v>
      </c>
      <c r="AC305">
        <v>0.97640000000000005</v>
      </c>
      <c r="AD305">
        <v>0.73770000000000002</v>
      </c>
      <c r="AE305">
        <v>0.88239999999999996</v>
      </c>
      <c r="AF305">
        <v>0.87519999999999998</v>
      </c>
      <c r="AG305">
        <v>0.93300000000000005</v>
      </c>
      <c r="AH305">
        <v>0.78839999999999999</v>
      </c>
      <c r="AI305">
        <v>0.33810000000000001</v>
      </c>
      <c r="AJ305">
        <v>0.89510000000000001</v>
      </c>
      <c r="AK305">
        <v>0.65459999999999996</v>
      </c>
      <c r="AL305">
        <v>0</v>
      </c>
      <c r="AM305">
        <v>0</v>
      </c>
      <c r="AN305">
        <v>0.33950000000000002</v>
      </c>
      <c r="AO305">
        <v>0.4713</v>
      </c>
      <c r="AP305">
        <v>0.26169999999999999</v>
      </c>
      <c r="AQ305">
        <v>0.55549999999999999</v>
      </c>
      <c r="AR305">
        <v>0.46939999999999998</v>
      </c>
      <c r="AS305">
        <v>0.46510000000000001</v>
      </c>
      <c r="AT305">
        <v>0.16850000000000001</v>
      </c>
      <c r="AU305">
        <v>0.28220000000000001</v>
      </c>
      <c r="AV305">
        <v>0.63360000000000005</v>
      </c>
      <c r="AW305">
        <v>5.79E-2</v>
      </c>
      <c r="AX305">
        <v>0</v>
      </c>
      <c r="AY305">
        <v>0</v>
      </c>
      <c r="AZ305">
        <v>0.78690000000000004</v>
      </c>
      <c r="BA305">
        <v>0.27760000000000001</v>
      </c>
      <c r="BB305">
        <v>0.72789999999999999</v>
      </c>
      <c r="BC305">
        <v>0.65620000000000001</v>
      </c>
      <c r="BD305">
        <v>0.60250000000000004</v>
      </c>
      <c r="BE305">
        <v>0.70960000000000001</v>
      </c>
      <c r="BF305">
        <v>0.45729999999999998</v>
      </c>
      <c r="BG305">
        <v>0.90920000000000001</v>
      </c>
      <c r="BH305">
        <v>0.46089999999999998</v>
      </c>
      <c r="BI305">
        <v>0.3085</v>
      </c>
      <c r="BJ305" s="13">
        <v>0.35570000000000002</v>
      </c>
      <c r="BK305" s="13">
        <v>0.46460000000000001</v>
      </c>
      <c r="BL305">
        <v>0.71319999999999995</v>
      </c>
    </row>
    <row r="306" spans="2:64" ht="15.75" customHeight="1">
      <c r="B306" t="s">
        <v>952</v>
      </c>
      <c r="C306">
        <v>5.8000000000000003E-2</v>
      </c>
      <c r="D306">
        <v>0.85109999999999997</v>
      </c>
      <c r="E306">
        <v>0.9909</v>
      </c>
      <c r="F306">
        <v>0.81010000000000004</v>
      </c>
      <c r="G306">
        <v>0.83899999999999997</v>
      </c>
      <c r="H306">
        <v>0.96199999999999997</v>
      </c>
      <c r="I306">
        <v>0.19520000000000001</v>
      </c>
      <c r="J306">
        <v>0.80469999999999997</v>
      </c>
      <c r="K306">
        <v>0.35980000000000001</v>
      </c>
      <c r="L306">
        <v>0.1754</v>
      </c>
      <c r="M306">
        <v>0.82450000000000001</v>
      </c>
      <c r="N306">
        <v>0.25669999999999998</v>
      </c>
      <c r="O306">
        <v>0.21329999999999999</v>
      </c>
      <c r="P306">
        <v>0.78659999999999997</v>
      </c>
      <c r="Q306">
        <v>0.30740000000000001</v>
      </c>
      <c r="R306">
        <v>0.80469999999999997</v>
      </c>
      <c r="S306">
        <v>0.51529999999999998</v>
      </c>
      <c r="T306">
        <v>0.78659999999999997</v>
      </c>
      <c r="U306">
        <v>1.67E-2</v>
      </c>
      <c r="V306">
        <v>2.5999999999999999E-2</v>
      </c>
      <c r="W306">
        <v>1.8E-3</v>
      </c>
      <c r="X306">
        <v>8.4900000000000003E-2</v>
      </c>
      <c r="Y306">
        <v>0.27660000000000001</v>
      </c>
      <c r="Z306">
        <v>7.9500000000000001E-2</v>
      </c>
      <c r="AA306">
        <v>0.25490000000000002</v>
      </c>
      <c r="AB306">
        <v>0.15909999999999999</v>
      </c>
      <c r="AC306">
        <v>0.95840000000000003</v>
      </c>
      <c r="AD306">
        <v>0.58399999999999996</v>
      </c>
      <c r="AE306">
        <v>0.86250000000000004</v>
      </c>
      <c r="AF306">
        <v>0.95469999999999999</v>
      </c>
      <c r="AG306">
        <v>0.88600000000000001</v>
      </c>
      <c r="AH306">
        <v>0.86250000000000004</v>
      </c>
      <c r="AI306">
        <v>0.6835</v>
      </c>
      <c r="AJ306">
        <v>0.9819</v>
      </c>
      <c r="AK306">
        <v>0.97640000000000005</v>
      </c>
      <c r="AL306">
        <v>0</v>
      </c>
      <c r="AM306">
        <v>0</v>
      </c>
      <c r="AN306">
        <v>0.30009999999999998</v>
      </c>
      <c r="AO306">
        <v>0.48659999999999998</v>
      </c>
      <c r="AP306">
        <v>0</v>
      </c>
      <c r="AQ306">
        <v>0.2681</v>
      </c>
      <c r="AR306">
        <v>0</v>
      </c>
      <c r="AS306">
        <v>0.16569999999999999</v>
      </c>
      <c r="AT306">
        <v>0.19070000000000001</v>
      </c>
      <c r="AU306">
        <v>0.26540000000000002</v>
      </c>
      <c r="AV306">
        <v>0.51770000000000005</v>
      </c>
      <c r="AW306">
        <v>0.94569999999999999</v>
      </c>
      <c r="AX306">
        <v>0</v>
      </c>
      <c r="AY306">
        <v>0</v>
      </c>
      <c r="AZ306">
        <v>0</v>
      </c>
      <c r="BA306">
        <v>0.18759999999999999</v>
      </c>
      <c r="BB306">
        <v>0.84419999999999995</v>
      </c>
      <c r="BC306">
        <v>0.54590000000000005</v>
      </c>
      <c r="BD306">
        <v>0.30669999999999997</v>
      </c>
      <c r="BE306">
        <v>0.85109999999999997</v>
      </c>
      <c r="BF306">
        <v>0.69320000000000004</v>
      </c>
      <c r="BG306">
        <v>0.86929999999999996</v>
      </c>
      <c r="BH306">
        <v>0.80030000000000001</v>
      </c>
      <c r="BI306">
        <v>0.1179</v>
      </c>
      <c r="BJ306" s="13">
        <v>6.1699999999999998E-2</v>
      </c>
      <c r="BK306" s="13">
        <v>0.22500000000000001</v>
      </c>
      <c r="BL306">
        <v>0</v>
      </c>
    </row>
    <row r="307" spans="2:64" ht="15.75" customHeight="1">
      <c r="B307" t="s">
        <v>953</v>
      </c>
      <c r="C307">
        <v>2.9000000000000001E-2</v>
      </c>
      <c r="D307">
        <v>6.1699999999999998E-2</v>
      </c>
      <c r="E307">
        <v>0.81659999999999999</v>
      </c>
      <c r="F307">
        <v>0.3236</v>
      </c>
      <c r="G307">
        <v>0.27839999999999998</v>
      </c>
      <c r="H307">
        <v>0.3634</v>
      </c>
      <c r="I307">
        <v>0.56410000000000005</v>
      </c>
      <c r="J307">
        <v>0.43580000000000002</v>
      </c>
      <c r="K307">
        <v>0.2079</v>
      </c>
      <c r="L307">
        <v>0.59130000000000005</v>
      </c>
      <c r="M307">
        <v>0.40860000000000002</v>
      </c>
      <c r="N307">
        <v>0.13009999999999999</v>
      </c>
      <c r="O307">
        <v>0.64190000000000003</v>
      </c>
      <c r="P307">
        <v>0.35799999999999998</v>
      </c>
      <c r="Q307">
        <v>8.1299999999999997E-2</v>
      </c>
      <c r="R307">
        <v>0.43030000000000002</v>
      </c>
      <c r="S307">
        <v>0.51529999999999998</v>
      </c>
      <c r="T307">
        <v>0.50629999999999997</v>
      </c>
      <c r="U307">
        <v>3.9E-2</v>
      </c>
      <c r="V307">
        <v>0.1691</v>
      </c>
      <c r="W307">
        <v>0.34710000000000002</v>
      </c>
      <c r="X307">
        <v>0.13200000000000001</v>
      </c>
      <c r="Y307">
        <v>0.3417</v>
      </c>
      <c r="Z307">
        <v>0.13009999999999999</v>
      </c>
      <c r="AA307">
        <v>0.3417</v>
      </c>
      <c r="AB307">
        <v>0.64729999999999999</v>
      </c>
      <c r="AC307">
        <v>0.75039999999999996</v>
      </c>
      <c r="AD307">
        <v>0.58399999999999996</v>
      </c>
      <c r="AE307">
        <v>0.62380000000000002</v>
      </c>
      <c r="AF307">
        <v>0.48099999999999998</v>
      </c>
      <c r="AG307">
        <v>0.59670000000000001</v>
      </c>
      <c r="AH307">
        <v>0.52800000000000002</v>
      </c>
      <c r="AI307">
        <v>0.88419999999999999</v>
      </c>
      <c r="AJ307">
        <v>0.93120000000000003</v>
      </c>
      <c r="AK307">
        <v>0.89870000000000005</v>
      </c>
      <c r="AL307">
        <v>0</v>
      </c>
      <c r="AM307">
        <v>0</v>
      </c>
      <c r="AN307">
        <v>0.23630000000000001</v>
      </c>
      <c r="AO307">
        <v>0.3473</v>
      </c>
      <c r="AP307">
        <v>0</v>
      </c>
      <c r="AQ307">
        <v>2.1000000000000001E-2</v>
      </c>
      <c r="AR307">
        <v>0</v>
      </c>
      <c r="AS307">
        <v>1</v>
      </c>
      <c r="AT307">
        <v>0.1111</v>
      </c>
      <c r="AU307">
        <v>0.15140000000000001</v>
      </c>
      <c r="AV307">
        <v>7.4000000000000003E-3</v>
      </c>
      <c r="AW307">
        <v>0.66159999999999997</v>
      </c>
      <c r="AX307">
        <v>0</v>
      </c>
      <c r="AY307">
        <v>0</v>
      </c>
      <c r="AZ307">
        <v>0</v>
      </c>
      <c r="BA307">
        <v>0.62280000000000002</v>
      </c>
      <c r="BB307">
        <v>0.4521</v>
      </c>
      <c r="BC307">
        <v>0.18010000000000001</v>
      </c>
      <c r="BD307">
        <v>0.3629</v>
      </c>
      <c r="BE307">
        <v>0.61160000000000003</v>
      </c>
      <c r="BF307">
        <v>0.2268</v>
      </c>
      <c r="BG307">
        <v>0.96909999999999996</v>
      </c>
      <c r="BH307">
        <v>7.4399999999999994E-2</v>
      </c>
      <c r="BI307">
        <v>2.1700000000000001E-2</v>
      </c>
      <c r="BJ307" s="13">
        <v>3.0800000000000001E-2</v>
      </c>
      <c r="BK307" s="13">
        <v>0.18870000000000001</v>
      </c>
      <c r="BL307">
        <v>0</v>
      </c>
    </row>
    <row r="308" spans="2:64" ht="15.75" customHeight="1">
      <c r="B308" t="s">
        <v>954</v>
      </c>
      <c r="C308">
        <v>4.9000000000000002E-2</v>
      </c>
      <c r="D308">
        <v>0.41010000000000002</v>
      </c>
      <c r="E308">
        <v>0.95820000000000005</v>
      </c>
      <c r="F308">
        <v>0.54239999999999999</v>
      </c>
      <c r="G308">
        <v>0.46829999999999999</v>
      </c>
      <c r="H308">
        <v>0.51170000000000004</v>
      </c>
      <c r="I308">
        <v>0.46289999999999998</v>
      </c>
      <c r="J308">
        <v>0.53700000000000003</v>
      </c>
      <c r="K308">
        <v>0.43390000000000001</v>
      </c>
      <c r="L308">
        <v>0.46650000000000003</v>
      </c>
      <c r="M308">
        <v>0.53339999999999999</v>
      </c>
      <c r="N308">
        <v>0.41589999999999999</v>
      </c>
      <c r="O308">
        <v>0.54969999999999997</v>
      </c>
      <c r="P308">
        <v>0.45019999999999999</v>
      </c>
      <c r="Q308">
        <v>0.42670000000000002</v>
      </c>
      <c r="R308">
        <v>0.45929999999999999</v>
      </c>
      <c r="S308">
        <v>0.51529999999999998</v>
      </c>
      <c r="T308">
        <v>0.74139999999999995</v>
      </c>
      <c r="U308">
        <v>3.15E-2</v>
      </c>
      <c r="V308">
        <v>9.8500000000000004E-2</v>
      </c>
      <c r="W308">
        <v>1.8E-3</v>
      </c>
      <c r="X308">
        <v>0.11210000000000001</v>
      </c>
      <c r="Y308">
        <v>0.29470000000000002</v>
      </c>
      <c r="Z308">
        <v>9.5799999999999996E-2</v>
      </c>
      <c r="AA308">
        <v>0.25130000000000002</v>
      </c>
      <c r="AB308">
        <v>0.82640000000000002</v>
      </c>
      <c r="AC308">
        <v>0.61119999999999997</v>
      </c>
      <c r="AD308">
        <v>0.71970000000000001</v>
      </c>
      <c r="AE308">
        <v>0.56410000000000005</v>
      </c>
      <c r="AF308">
        <v>0.37069999999999997</v>
      </c>
      <c r="AG308">
        <v>0.50270000000000004</v>
      </c>
      <c r="AH308">
        <v>0.4773</v>
      </c>
      <c r="AI308">
        <v>0.76490000000000002</v>
      </c>
      <c r="AJ308">
        <v>0.90769999999999995</v>
      </c>
      <c r="AK308">
        <v>0.82089999999999996</v>
      </c>
      <c r="AL308">
        <v>0</v>
      </c>
      <c r="AM308">
        <v>0</v>
      </c>
      <c r="AN308">
        <v>0.38269999999999998</v>
      </c>
      <c r="AO308">
        <v>0.61829999999999996</v>
      </c>
      <c r="AP308">
        <v>0</v>
      </c>
      <c r="AQ308">
        <v>0.51529999999999998</v>
      </c>
      <c r="AR308">
        <v>0</v>
      </c>
      <c r="AS308">
        <v>0.41239999999999999</v>
      </c>
      <c r="AT308">
        <v>9.8100000000000007E-2</v>
      </c>
      <c r="AU308">
        <v>0.41299999999999998</v>
      </c>
      <c r="AV308">
        <v>0.51400000000000001</v>
      </c>
      <c r="AW308">
        <v>0.35320000000000001</v>
      </c>
      <c r="AX308">
        <v>0</v>
      </c>
      <c r="AY308">
        <v>0</v>
      </c>
      <c r="AZ308">
        <v>0.5383</v>
      </c>
      <c r="BA308">
        <v>0.1651</v>
      </c>
      <c r="BB308">
        <v>0.80669999999999997</v>
      </c>
      <c r="BC308">
        <v>0.51470000000000005</v>
      </c>
      <c r="BD308">
        <v>0.55889999999999995</v>
      </c>
      <c r="BE308">
        <v>9.98E-2</v>
      </c>
      <c r="BF308">
        <v>0.1343</v>
      </c>
      <c r="BG308">
        <v>0.56440000000000001</v>
      </c>
      <c r="BH308">
        <v>0.36659999999999998</v>
      </c>
      <c r="BI308">
        <v>8.7099999999999997E-2</v>
      </c>
      <c r="BJ308" s="13">
        <v>8.5199999999999998E-2</v>
      </c>
      <c r="BK308" s="13">
        <v>0.31209999999999999</v>
      </c>
      <c r="BL308">
        <v>0.71319999999999995</v>
      </c>
    </row>
    <row r="309" spans="2:64" ht="15.75" customHeight="1">
      <c r="B309" t="s">
        <v>955</v>
      </c>
      <c r="C309">
        <v>0.1996</v>
      </c>
      <c r="D309">
        <v>0.65149999999999997</v>
      </c>
      <c r="E309">
        <v>0.91100000000000003</v>
      </c>
      <c r="F309">
        <v>0.49180000000000001</v>
      </c>
      <c r="G309">
        <v>0.54059999999999997</v>
      </c>
      <c r="H309">
        <v>0.7631</v>
      </c>
      <c r="I309">
        <v>0.55510000000000004</v>
      </c>
      <c r="J309">
        <v>0.44479999999999997</v>
      </c>
      <c r="K309">
        <v>0.77749999999999997</v>
      </c>
      <c r="L309">
        <v>0.58579999999999999</v>
      </c>
      <c r="M309">
        <v>0.41410000000000002</v>
      </c>
      <c r="N309">
        <v>0.76670000000000005</v>
      </c>
      <c r="O309">
        <v>0.50629999999999997</v>
      </c>
      <c r="P309">
        <v>0.49359999999999998</v>
      </c>
      <c r="Q309">
        <v>0.78480000000000005</v>
      </c>
      <c r="R309">
        <v>0.1229</v>
      </c>
      <c r="S309">
        <v>0.1898</v>
      </c>
      <c r="T309">
        <v>0.58040000000000003</v>
      </c>
      <c r="U309">
        <v>4.8300000000000003E-2</v>
      </c>
      <c r="V309">
        <v>5.9400000000000001E-2</v>
      </c>
      <c r="W309">
        <v>0.84260000000000002</v>
      </c>
      <c r="X309">
        <v>0.1464</v>
      </c>
      <c r="Y309">
        <v>0.28570000000000001</v>
      </c>
      <c r="Z309">
        <v>0.1012</v>
      </c>
      <c r="AA309">
        <v>0.25850000000000001</v>
      </c>
      <c r="AB309">
        <v>0.43390000000000001</v>
      </c>
      <c r="AC309">
        <v>0.61119999999999997</v>
      </c>
      <c r="AD309">
        <v>0.64729999999999999</v>
      </c>
      <c r="AE309">
        <v>0.745</v>
      </c>
      <c r="AF309">
        <v>0.67259999999999998</v>
      </c>
      <c r="AG309">
        <v>0.58040000000000003</v>
      </c>
      <c r="AH309">
        <v>0.66180000000000005</v>
      </c>
      <c r="AI309">
        <v>0.80649999999999999</v>
      </c>
      <c r="AJ309">
        <v>0.81730000000000003</v>
      </c>
      <c r="AK309">
        <v>0.77929999999999999</v>
      </c>
      <c r="AL309">
        <v>0.97360000000000002</v>
      </c>
      <c r="AM309">
        <v>0.9849</v>
      </c>
      <c r="AN309">
        <v>0.44650000000000001</v>
      </c>
      <c r="AO309">
        <v>0.57440000000000002</v>
      </c>
      <c r="AP309">
        <v>0.40479999999999999</v>
      </c>
      <c r="AQ309">
        <v>1.72E-2</v>
      </c>
      <c r="AR309">
        <v>0</v>
      </c>
      <c r="AS309">
        <v>2.4400000000000002E-2</v>
      </c>
      <c r="AT309">
        <v>0.37590000000000001</v>
      </c>
      <c r="AU309">
        <v>0.50090000000000001</v>
      </c>
      <c r="AV309">
        <v>0.32519999999999999</v>
      </c>
      <c r="AW309">
        <v>0.92520000000000002</v>
      </c>
      <c r="AX309">
        <v>0</v>
      </c>
      <c r="AY309">
        <v>0</v>
      </c>
      <c r="AZ309">
        <v>0.21490000000000001</v>
      </c>
      <c r="BA309">
        <v>0.68479999999999996</v>
      </c>
      <c r="BB309">
        <v>0.38640000000000002</v>
      </c>
      <c r="BC309">
        <v>0.28489999999999999</v>
      </c>
      <c r="BD309">
        <v>0.23230000000000001</v>
      </c>
      <c r="BE309">
        <v>0.71140000000000003</v>
      </c>
      <c r="BF309">
        <v>0.68600000000000005</v>
      </c>
      <c r="BG309">
        <v>0.58799999999999997</v>
      </c>
      <c r="BH309">
        <v>0.63519999999999999</v>
      </c>
      <c r="BI309">
        <v>7.8E-2</v>
      </c>
      <c r="BJ309" s="13">
        <v>5.0799999999999998E-2</v>
      </c>
      <c r="BK309" s="13">
        <v>0.13239999999999999</v>
      </c>
      <c r="BL309">
        <v>0</v>
      </c>
    </row>
    <row r="310" spans="2:64" ht="15.75" customHeight="1">
      <c r="B310" t="s">
        <v>956</v>
      </c>
      <c r="C310">
        <v>0.38290000000000002</v>
      </c>
      <c r="D310">
        <v>0.85660000000000003</v>
      </c>
      <c r="E310">
        <v>0.91649999999999998</v>
      </c>
      <c r="F310">
        <v>0.9294</v>
      </c>
      <c r="G310">
        <v>0.91320000000000001</v>
      </c>
      <c r="H310">
        <v>0.94030000000000002</v>
      </c>
      <c r="I310">
        <v>0.54610000000000003</v>
      </c>
      <c r="J310">
        <v>0.45379999999999998</v>
      </c>
      <c r="K310">
        <v>0.63290000000000002</v>
      </c>
      <c r="L310">
        <v>0.54430000000000001</v>
      </c>
      <c r="M310">
        <v>0.4556</v>
      </c>
      <c r="N310">
        <v>0.54790000000000005</v>
      </c>
      <c r="O310">
        <v>0.60389999999999999</v>
      </c>
      <c r="P310">
        <v>0.39600000000000002</v>
      </c>
      <c r="Q310">
        <v>0.54059999999999997</v>
      </c>
      <c r="R310">
        <v>0.1265</v>
      </c>
      <c r="S310">
        <v>0.1898</v>
      </c>
      <c r="T310">
        <v>0.745</v>
      </c>
      <c r="U310">
        <v>0.51480000000000004</v>
      </c>
      <c r="V310">
        <v>0.60780000000000001</v>
      </c>
      <c r="W310">
        <v>0.61299999999999999</v>
      </c>
      <c r="X310">
        <v>0.1048</v>
      </c>
      <c r="Y310">
        <v>0.2802</v>
      </c>
      <c r="Z310">
        <v>8.8599999999999998E-2</v>
      </c>
      <c r="AA310">
        <v>0.23860000000000001</v>
      </c>
      <c r="AB310">
        <v>0.7016</v>
      </c>
      <c r="AC310">
        <v>0.63829999999999998</v>
      </c>
      <c r="AD310">
        <v>0.7974</v>
      </c>
      <c r="AE310">
        <v>0.82089999999999996</v>
      </c>
      <c r="AF310">
        <v>0.58579999999999999</v>
      </c>
      <c r="AG310">
        <v>0.52259999999999995</v>
      </c>
      <c r="AH310">
        <v>0.63649999999999995</v>
      </c>
      <c r="AI310">
        <v>0.92759999999999998</v>
      </c>
      <c r="AJ310">
        <v>0.79379999999999995</v>
      </c>
      <c r="AK310">
        <v>0.88239999999999996</v>
      </c>
      <c r="AL310">
        <v>0.53859999999999997</v>
      </c>
      <c r="AM310">
        <v>0.6139</v>
      </c>
      <c r="AN310">
        <v>0.1181</v>
      </c>
      <c r="AO310">
        <v>0.2442</v>
      </c>
      <c r="AP310">
        <v>0</v>
      </c>
      <c r="AQ310">
        <v>0.36009999999999998</v>
      </c>
      <c r="AR310">
        <v>0</v>
      </c>
      <c r="AS310">
        <v>0.22409999999999999</v>
      </c>
      <c r="AT310">
        <v>0.54249999999999998</v>
      </c>
      <c r="AU310">
        <v>0.65229999999999999</v>
      </c>
      <c r="AV310">
        <v>0.41489999999999999</v>
      </c>
      <c r="AW310">
        <v>0.29709999999999998</v>
      </c>
      <c r="AX310">
        <v>0</v>
      </c>
      <c r="AY310">
        <v>0</v>
      </c>
      <c r="AZ310">
        <v>0.18690000000000001</v>
      </c>
      <c r="BA310">
        <v>0.55530000000000002</v>
      </c>
      <c r="BB310">
        <v>0.65100000000000002</v>
      </c>
      <c r="BC310">
        <v>0.60470000000000002</v>
      </c>
      <c r="BD310">
        <v>0.33210000000000001</v>
      </c>
      <c r="BE310">
        <v>0.76580000000000004</v>
      </c>
      <c r="BF310">
        <v>0.70409999999999995</v>
      </c>
      <c r="BG310">
        <v>0.68230000000000002</v>
      </c>
      <c r="BH310">
        <v>0.79669999999999996</v>
      </c>
      <c r="BI310">
        <v>0.55889999999999995</v>
      </c>
      <c r="BJ310" s="13">
        <v>0.47360000000000002</v>
      </c>
      <c r="BK310" s="13">
        <v>0.56440000000000001</v>
      </c>
      <c r="BL310">
        <v>0</v>
      </c>
    </row>
    <row r="311" spans="2:64" ht="15.75" customHeight="1">
      <c r="B311" t="s">
        <v>957</v>
      </c>
      <c r="C311">
        <v>0.49719999999999998</v>
      </c>
      <c r="D311">
        <v>0.80210000000000004</v>
      </c>
      <c r="E311">
        <v>0.80030000000000001</v>
      </c>
      <c r="F311">
        <v>0.2802</v>
      </c>
      <c r="G311">
        <v>0.30009999999999998</v>
      </c>
      <c r="H311">
        <v>0.41589999999999999</v>
      </c>
      <c r="I311">
        <v>0.6925</v>
      </c>
      <c r="J311">
        <v>0.30740000000000001</v>
      </c>
      <c r="K311">
        <v>0.60389999999999999</v>
      </c>
      <c r="L311">
        <v>0.62739999999999996</v>
      </c>
      <c r="M311">
        <v>0.3725</v>
      </c>
      <c r="N311">
        <v>0.68710000000000004</v>
      </c>
      <c r="O311">
        <v>0.63649999999999995</v>
      </c>
      <c r="P311">
        <v>0.3634</v>
      </c>
      <c r="Q311">
        <v>0.64549999999999996</v>
      </c>
      <c r="R311">
        <v>0.22420000000000001</v>
      </c>
      <c r="S311">
        <v>0.64549999999999996</v>
      </c>
      <c r="T311">
        <v>0.40860000000000002</v>
      </c>
      <c r="U311">
        <v>0.5464</v>
      </c>
      <c r="V311">
        <v>0.59099999999999997</v>
      </c>
      <c r="W311">
        <v>0.59309999999999996</v>
      </c>
      <c r="X311">
        <v>0.10299999999999999</v>
      </c>
      <c r="Y311">
        <v>0.51529999999999998</v>
      </c>
      <c r="Z311">
        <v>0.2097</v>
      </c>
      <c r="AA311">
        <v>0.4773</v>
      </c>
      <c r="AB311">
        <v>0.84619999999999995</v>
      </c>
      <c r="AC311">
        <v>0.3236</v>
      </c>
      <c r="AD311">
        <v>0.71970000000000001</v>
      </c>
      <c r="AE311">
        <v>0.58399999999999996</v>
      </c>
      <c r="AF311">
        <v>0.3634</v>
      </c>
      <c r="AG311">
        <v>0.39240000000000003</v>
      </c>
      <c r="AH311">
        <v>0.4773</v>
      </c>
      <c r="AI311">
        <v>0.95109999999999995</v>
      </c>
      <c r="AJ311">
        <v>0.83360000000000001</v>
      </c>
      <c r="AK311">
        <v>0.97460000000000002</v>
      </c>
      <c r="AL311">
        <v>0.34079999999999999</v>
      </c>
      <c r="AM311">
        <v>0.30880000000000002</v>
      </c>
      <c r="AN311">
        <v>0.40329999999999999</v>
      </c>
      <c r="AO311">
        <v>0.54</v>
      </c>
      <c r="AP311">
        <v>0.3634</v>
      </c>
      <c r="AQ311">
        <v>0.4425</v>
      </c>
      <c r="AR311">
        <v>0.56289999999999996</v>
      </c>
      <c r="AS311">
        <v>0.51029999999999998</v>
      </c>
      <c r="AT311">
        <v>0.50919999999999999</v>
      </c>
      <c r="AU311">
        <v>0.3196</v>
      </c>
      <c r="AV311">
        <v>0.36820000000000003</v>
      </c>
      <c r="AW311">
        <v>0.4037</v>
      </c>
      <c r="AX311">
        <v>0</v>
      </c>
      <c r="AY311">
        <v>0</v>
      </c>
      <c r="AZ311">
        <v>0.76070000000000004</v>
      </c>
      <c r="BA311">
        <v>0.73170000000000002</v>
      </c>
      <c r="BB311">
        <v>0.43519999999999998</v>
      </c>
      <c r="BC311">
        <v>0.39879999999999999</v>
      </c>
      <c r="BD311">
        <v>0.23949999999999999</v>
      </c>
      <c r="BE311">
        <v>0.41010000000000002</v>
      </c>
      <c r="BF311">
        <v>0.49540000000000001</v>
      </c>
      <c r="BG311">
        <v>0.2268</v>
      </c>
      <c r="BH311">
        <v>0.82210000000000005</v>
      </c>
      <c r="BI311">
        <v>0.3629</v>
      </c>
      <c r="BJ311" s="13">
        <v>0.25219999999999998</v>
      </c>
      <c r="BK311" s="13">
        <v>0.3266</v>
      </c>
      <c r="BL311">
        <v>0</v>
      </c>
    </row>
    <row r="312" spans="2:64" ht="15.75" customHeight="1">
      <c r="B312" t="s">
        <v>958</v>
      </c>
      <c r="C312">
        <v>0.37380000000000002</v>
      </c>
      <c r="D312">
        <v>0.56069999999999998</v>
      </c>
      <c r="E312">
        <v>0.74039999999999995</v>
      </c>
      <c r="F312">
        <v>0.65090000000000003</v>
      </c>
      <c r="G312">
        <v>0.7016</v>
      </c>
      <c r="H312">
        <v>0.83720000000000006</v>
      </c>
      <c r="I312">
        <v>0.50270000000000004</v>
      </c>
      <c r="J312">
        <v>0.49719999999999998</v>
      </c>
      <c r="K312">
        <v>0.85350000000000004</v>
      </c>
      <c r="L312">
        <v>0.27660000000000001</v>
      </c>
      <c r="M312">
        <v>0.72330000000000005</v>
      </c>
      <c r="N312">
        <v>0.94030000000000002</v>
      </c>
      <c r="O312">
        <v>0.22239999999999999</v>
      </c>
      <c r="P312">
        <v>0.77749999999999997</v>
      </c>
      <c r="Q312">
        <v>0.9728</v>
      </c>
      <c r="R312">
        <v>0.42130000000000001</v>
      </c>
      <c r="S312">
        <v>0.1898</v>
      </c>
      <c r="T312">
        <v>0.6401</v>
      </c>
      <c r="U312">
        <v>0.26200000000000001</v>
      </c>
      <c r="V312">
        <v>0.31590000000000001</v>
      </c>
      <c r="W312">
        <v>0.62560000000000004</v>
      </c>
      <c r="X312">
        <v>0.15909999999999999</v>
      </c>
      <c r="Y312">
        <v>0.69069999999999998</v>
      </c>
      <c r="Z312">
        <v>0.38150000000000001</v>
      </c>
      <c r="AA312">
        <v>0.66180000000000005</v>
      </c>
      <c r="AB312">
        <v>0.49359999999999998</v>
      </c>
      <c r="AC312">
        <v>0.55149999999999999</v>
      </c>
      <c r="AD312">
        <v>0.7631</v>
      </c>
      <c r="AE312">
        <v>0.76849999999999996</v>
      </c>
      <c r="AF312">
        <v>0.67259999999999998</v>
      </c>
      <c r="AG312">
        <v>0.64190000000000003</v>
      </c>
      <c r="AH312">
        <v>0.71970000000000001</v>
      </c>
      <c r="AI312">
        <v>0.79020000000000001</v>
      </c>
      <c r="AJ312">
        <v>0.90590000000000004</v>
      </c>
      <c r="AK312">
        <v>0.83360000000000001</v>
      </c>
      <c r="AL312">
        <v>0</v>
      </c>
      <c r="AM312">
        <v>0</v>
      </c>
      <c r="AN312">
        <v>0.42959999999999998</v>
      </c>
      <c r="AO312">
        <v>0.5877</v>
      </c>
      <c r="AP312">
        <v>0.30880000000000002</v>
      </c>
      <c r="AQ312">
        <v>0.2394</v>
      </c>
      <c r="AR312">
        <v>0.51329999999999998</v>
      </c>
      <c r="AS312">
        <v>0.13550000000000001</v>
      </c>
      <c r="AT312">
        <v>0.31850000000000001</v>
      </c>
      <c r="AU312">
        <v>0.3009</v>
      </c>
      <c r="AV312">
        <v>0.39250000000000002</v>
      </c>
      <c r="AW312">
        <v>0.94950000000000001</v>
      </c>
      <c r="AX312">
        <v>0</v>
      </c>
      <c r="AY312">
        <v>0</v>
      </c>
      <c r="AZ312">
        <v>0.2392</v>
      </c>
      <c r="BA312">
        <v>0.62470000000000003</v>
      </c>
      <c r="BB312">
        <v>0.41460000000000002</v>
      </c>
      <c r="BC312">
        <v>0.79039999999999999</v>
      </c>
      <c r="BD312">
        <v>0.72230000000000005</v>
      </c>
      <c r="BE312">
        <v>0.56799999999999995</v>
      </c>
      <c r="BF312">
        <v>0.67689999999999995</v>
      </c>
      <c r="BG312">
        <v>0.21959999999999999</v>
      </c>
      <c r="BH312">
        <v>0.51719999999999999</v>
      </c>
      <c r="BI312">
        <v>0.17050000000000001</v>
      </c>
      <c r="BJ312" s="13">
        <v>0.16689999999999999</v>
      </c>
      <c r="BK312" s="13">
        <v>0.2341</v>
      </c>
      <c r="BL312">
        <v>0</v>
      </c>
    </row>
    <row r="313" spans="2:64" ht="15.75" customHeight="1">
      <c r="B313" t="s">
        <v>959</v>
      </c>
      <c r="C313">
        <v>0.1633</v>
      </c>
      <c r="D313">
        <v>0.1724</v>
      </c>
      <c r="E313">
        <v>0.59699999999999998</v>
      </c>
      <c r="F313">
        <v>0.20430000000000001</v>
      </c>
      <c r="G313">
        <v>0.25490000000000002</v>
      </c>
      <c r="H313">
        <v>0.62739999999999996</v>
      </c>
      <c r="I313">
        <v>0.63109999999999999</v>
      </c>
      <c r="J313">
        <v>0.36880000000000002</v>
      </c>
      <c r="K313">
        <v>0.7359</v>
      </c>
      <c r="L313">
        <v>0.5262</v>
      </c>
      <c r="M313">
        <v>0.47370000000000001</v>
      </c>
      <c r="N313">
        <v>0.79379999999999995</v>
      </c>
      <c r="O313">
        <v>1.8E-3</v>
      </c>
      <c r="P313">
        <v>0.81369999999999998</v>
      </c>
      <c r="Q313">
        <v>0.8589</v>
      </c>
      <c r="R313">
        <v>0.42670000000000002</v>
      </c>
      <c r="S313">
        <v>0.3417</v>
      </c>
      <c r="T313">
        <v>0.53700000000000003</v>
      </c>
      <c r="U313">
        <v>0.72109999999999996</v>
      </c>
      <c r="V313">
        <v>0.86429999999999996</v>
      </c>
      <c r="W313">
        <v>1.8E-3</v>
      </c>
      <c r="X313">
        <v>0.1338</v>
      </c>
      <c r="Y313">
        <v>0.67989999999999995</v>
      </c>
      <c r="Z313">
        <v>0.39050000000000001</v>
      </c>
      <c r="AA313">
        <v>0.69430000000000003</v>
      </c>
      <c r="AB313">
        <v>0.72509999999999997</v>
      </c>
      <c r="AC313">
        <v>0.2676</v>
      </c>
      <c r="AD313">
        <v>0.58399999999999996</v>
      </c>
      <c r="AE313">
        <v>0.47010000000000002</v>
      </c>
      <c r="AF313">
        <v>0.37069999999999997</v>
      </c>
      <c r="AG313">
        <v>0.37069999999999997</v>
      </c>
      <c r="AH313">
        <v>0.46650000000000003</v>
      </c>
      <c r="AI313">
        <v>0.58579999999999999</v>
      </c>
      <c r="AJ313">
        <v>0.81369999999999998</v>
      </c>
      <c r="AK313">
        <v>0.64370000000000005</v>
      </c>
      <c r="AL313">
        <v>0</v>
      </c>
      <c r="AM313">
        <v>0</v>
      </c>
      <c r="AN313">
        <v>0.45960000000000001</v>
      </c>
      <c r="AO313">
        <v>0.61639999999999995</v>
      </c>
      <c r="AP313">
        <v>0</v>
      </c>
      <c r="AR313">
        <v>0.48659999999999998</v>
      </c>
      <c r="AT313">
        <v>0.22589999999999999</v>
      </c>
      <c r="AU313">
        <v>0.21859999999999999</v>
      </c>
      <c r="AV313">
        <v>1.12E-2</v>
      </c>
      <c r="AW313">
        <v>0.98870000000000002</v>
      </c>
      <c r="AX313">
        <v>0</v>
      </c>
      <c r="AY313">
        <v>0</v>
      </c>
      <c r="AZ313">
        <v>0.38500000000000001</v>
      </c>
      <c r="BA313">
        <v>0.83860000000000001</v>
      </c>
      <c r="BB313">
        <v>0.2213</v>
      </c>
      <c r="BC313">
        <v>0.18559999999999999</v>
      </c>
      <c r="BD313">
        <v>0.3049</v>
      </c>
      <c r="BE313">
        <v>0.47539999999999999</v>
      </c>
      <c r="BF313">
        <v>0.51359999999999995</v>
      </c>
      <c r="BG313">
        <v>0.36840000000000001</v>
      </c>
      <c r="BH313">
        <v>0.20319999999999999</v>
      </c>
      <c r="BI313">
        <v>1.2699999999999999E-2</v>
      </c>
      <c r="BJ313" s="13">
        <v>1.6299999999999999E-2</v>
      </c>
      <c r="BK313" s="13">
        <v>6.5299999999999997E-2</v>
      </c>
      <c r="BL313">
        <v>0</v>
      </c>
    </row>
    <row r="314" spans="2:64" ht="15.75" customHeight="1">
      <c r="B314" t="s">
        <v>960</v>
      </c>
      <c r="C314">
        <v>0.50449999999999995</v>
      </c>
      <c r="D314">
        <v>0.4083</v>
      </c>
      <c r="E314">
        <v>0.45550000000000002</v>
      </c>
      <c r="F314">
        <v>0.19889999999999999</v>
      </c>
      <c r="G314">
        <v>0.28749999999999998</v>
      </c>
      <c r="H314">
        <v>0.73409999999999997</v>
      </c>
      <c r="I314">
        <v>0.62919999999999998</v>
      </c>
      <c r="J314">
        <v>0.37069999999999997</v>
      </c>
      <c r="K314">
        <v>0.60570000000000002</v>
      </c>
      <c r="L314">
        <v>0.54790000000000005</v>
      </c>
      <c r="M314">
        <v>0.45200000000000001</v>
      </c>
      <c r="N314">
        <v>0.71599999999999997</v>
      </c>
      <c r="O314">
        <v>0.58220000000000005</v>
      </c>
      <c r="P314">
        <v>0.41770000000000002</v>
      </c>
      <c r="Q314">
        <v>0.73409999999999997</v>
      </c>
      <c r="R314">
        <v>0.61839999999999995</v>
      </c>
      <c r="S314">
        <v>0.81010000000000004</v>
      </c>
      <c r="T314">
        <v>0.68169999999999997</v>
      </c>
      <c r="U314">
        <v>0.82340000000000002</v>
      </c>
      <c r="V314">
        <v>0.88470000000000004</v>
      </c>
      <c r="W314">
        <v>1.8E-3</v>
      </c>
      <c r="X314">
        <v>0.13009999999999999</v>
      </c>
      <c r="Y314">
        <v>0.60570000000000002</v>
      </c>
      <c r="Z314">
        <v>0.28749999999999998</v>
      </c>
      <c r="AA314">
        <v>0.57499999999999996</v>
      </c>
      <c r="AB314">
        <v>0.78480000000000005</v>
      </c>
      <c r="AC314">
        <v>0.55149999999999999</v>
      </c>
      <c r="AD314">
        <v>0.81730000000000003</v>
      </c>
      <c r="AE314">
        <v>0.71599999999999997</v>
      </c>
      <c r="AF314">
        <v>0.51529999999999998</v>
      </c>
      <c r="AG314">
        <v>0.36159999999999998</v>
      </c>
      <c r="AH314">
        <v>0.54430000000000001</v>
      </c>
      <c r="AI314">
        <v>0.91320000000000001</v>
      </c>
      <c r="AJ314">
        <v>0.85529999999999995</v>
      </c>
      <c r="AK314">
        <v>0.87880000000000003</v>
      </c>
      <c r="AL314">
        <v>0</v>
      </c>
      <c r="AM314">
        <v>0</v>
      </c>
      <c r="AN314">
        <v>0.24010000000000001</v>
      </c>
      <c r="AO314">
        <v>0.37780000000000002</v>
      </c>
      <c r="AP314">
        <v>0</v>
      </c>
      <c r="AQ314">
        <v>0.14749999999999999</v>
      </c>
      <c r="AR314">
        <v>0.43890000000000001</v>
      </c>
      <c r="AS314">
        <v>8.09E-2</v>
      </c>
      <c r="AT314">
        <v>0.46110000000000001</v>
      </c>
      <c r="AU314">
        <v>0.51770000000000005</v>
      </c>
      <c r="AV314">
        <v>0.61299999999999999</v>
      </c>
      <c r="AW314">
        <v>0.4037</v>
      </c>
      <c r="AX314">
        <v>0</v>
      </c>
      <c r="AY314">
        <v>0</v>
      </c>
      <c r="AZ314">
        <v>0.62990000000000002</v>
      </c>
      <c r="BA314">
        <v>0.4577</v>
      </c>
      <c r="BB314">
        <v>0.70540000000000003</v>
      </c>
      <c r="BC314">
        <v>0.71870000000000001</v>
      </c>
      <c r="BD314">
        <v>0.75680000000000003</v>
      </c>
      <c r="BE314">
        <v>3.8100000000000002E-2</v>
      </c>
      <c r="BF314">
        <v>7.6200000000000004E-2</v>
      </c>
      <c r="BG314">
        <v>0.63880000000000003</v>
      </c>
      <c r="BH314">
        <v>0.48089999999999999</v>
      </c>
      <c r="BI314">
        <v>0.74590000000000001</v>
      </c>
      <c r="BJ314" s="13">
        <v>0.74770000000000003</v>
      </c>
      <c r="BK314" s="13">
        <v>0.75680000000000003</v>
      </c>
      <c r="BL314">
        <v>0.71319999999999995</v>
      </c>
    </row>
    <row r="315" spans="2:64" ht="15.75" customHeight="1">
      <c r="B315" t="s">
        <v>961</v>
      </c>
      <c r="C315">
        <v>0.29399999999999998</v>
      </c>
      <c r="D315">
        <v>0.48449999999999999</v>
      </c>
      <c r="E315">
        <v>0.75129999999999997</v>
      </c>
      <c r="F315">
        <v>0.41410000000000002</v>
      </c>
      <c r="G315">
        <v>0.50090000000000001</v>
      </c>
      <c r="H315">
        <v>0.76490000000000002</v>
      </c>
      <c r="I315">
        <v>0.4249</v>
      </c>
      <c r="J315">
        <v>0.57499999999999996</v>
      </c>
      <c r="K315">
        <v>0.74860000000000004</v>
      </c>
      <c r="L315">
        <v>0.25309999999999999</v>
      </c>
      <c r="M315">
        <v>0.74680000000000002</v>
      </c>
      <c r="N315">
        <v>0.71789999999999998</v>
      </c>
      <c r="O315">
        <v>0.3019</v>
      </c>
      <c r="P315">
        <v>0.69799999999999995</v>
      </c>
      <c r="Q315">
        <v>0.72150000000000003</v>
      </c>
      <c r="R315">
        <v>0.70879999999999999</v>
      </c>
      <c r="S315">
        <v>0.64549999999999996</v>
      </c>
      <c r="T315">
        <v>0.7016</v>
      </c>
      <c r="U315">
        <v>0.88660000000000005</v>
      </c>
      <c r="V315">
        <v>0.95720000000000005</v>
      </c>
      <c r="W315">
        <v>1.8E-3</v>
      </c>
      <c r="X315">
        <v>0.44119999999999998</v>
      </c>
      <c r="Y315">
        <v>0.91859999999999997</v>
      </c>
      <c r="Z315">
        <v>0.56599999999999995</v>
      </c>
      <c r="AA315">
        <v>0.81010000000000004</v>
      </c>
      <c r="AB315">
        <v>0.46829999999999999</v>
      </c>
      <c r="AC315">
        <v>0.75039999999999996</v>
      </c>
      <c r="AD315">
        <v>0.73770000000000002</v>
      </c>
      <c r="AE315">
        <v>0.79020000000000001</v>
      </c>
      <c r="AF315">
        <v>0.75219999999999998</v>
      </c>
      <c r="AG315">
        <v>0.68710000000000004</v>
      </c>
      <c r="AH315">
        <v>0.73050000000000004</v>
      </c>
      <c r="AI315">
        <v>0.96020000000000005</v>
      </c>
      <c r="AJ315">
        <v>0.61119999999999997</v>
      </c>
      <c r="AK315">
        <v>0.91320000000000001</v>
      </c>
      <c r="AL315">
        <v>0.42930000000000001</v>
      </c>
      <c r="AM315">
        <v>0.52349999999999997</v>
      </c>
      <c r="AN315">
        <v>0.317</v>
      </c>
      <c r="AO315">
        <v>0.42549999999999999</v>
      </c>
      <c r="AP315">
        <v>0.25609999999999999</v>
      </c>
      <c r="AQ315">
        <v>0.1532</v>
      </c>
      <c r="AR315">
        <v>0.30719999999999997</v>
      </c>
      <c r="AS315">
        <v>6.4000000000000001E-2</v>
      </c>
      <c r="AT315">
        <v>0.34250000000000003</v>
      </c>
      <c r="AU315">
        <v>0.44669999999999999</v>
      </c>
      <c r="AV315">
        <v>0.58499999999999996</v>
      </c>
      <c r="AW315">
        <v>0.4037</v>
      </c>
      <c r="AX315">
        <v>0</v>
      </c>
      <c r="AY315">
        <v>0</v>
      </c>
      <c r="AZ315">
        <v>0</v>
      </c>
      <c r="BA315">
        <v>0.5272</v>
      </c>
      <c r="BB315">
        <v>0.71099999999999997</v>
      </c>
      <c r="BC315">
        <v>0.80689999999999995</v>
      </c>
      <c r="BD315">
        <v>0.77490000000000003</v>
      </c>
      <c r="BE315">
        <v>0.51719999999999999</v>
      </c>
      <c r="BF315">
        <v>0.59160000000000001</v>
      </c>
      <c r="BG315">
        <v>0.31940000000000002</v>
      </c>
      <c r="BH315">
        <v>0.499</v>
      </c>
      <c r="BI315">
        <v>0.78939999999999999</v>
      </c>
      <c r="BJ315" s="13">
        <v>0.79669999999999996</v>
      </c>
      <c r="BK315" s="13">
        <v>0.84209999999999996</v>
      </c>
      <c r="BL315">
        <v>0</v>
      </c>
    </row>
    <row r="316" spans="2:64" ht="15.75" customHeight="1">
      <c r="B316" t="s">
        <v>962</v>
      </c>
      <c r="C316">
        <v>0.37559999999999999</v>
      </c>
      <c r="D316">
        <v>0.66059999999999997</v>
      </c>
      <c r="E316">
        <v>0.79310000000000003</v>
      </c>
      <c r="F316">
        <v>0.94930000000000003</v>
      </c>
      <c r="G316">
        <v>0.75939999999999996</v>
      </c>
      <c r="H316">
        <v>0.9909</v>
      </c>
      <c r="I316">
        <v>0.47549999999999998</v>
      </c>
      <c r="J316">
        <v>0.52439999999999998</v>
      </c>
      <c r="K316">
        <v>0.77029999999999998</v>
      </c>
      <c r="L316">
        <v>0.4864</v>
      </c>
      <c r="M316">
        <v>0.51349999999999996</v>
      </c>
      <c r="N316">
        <v>0.68889999999999996</v>
      </c>
      <c r="O316">
        <v>0.41949999999999998</v>
      </c>
      <c r="P316">
        <v>0.58040000000000003</v>
      </c>
      <c r="Q316">
        <v>0.62739999999999996</v>
      </c>
      <c r="R316">
        <v>0.83179999999999998</v>
      </c>
      <c r="S316">
        <v>0.64549999999999996</v>
      </c>
      <c r="T316">
        <v>0.95109999999999995</v>
      </c>
      <c r="U316">
        <v>0.15609999999999999</v>
      </c>
      <c r="V316">
        <v>0.2137</v>
      </c>
      <c r="W316">
        <v>1.8E-3</v>
      </c>
      <c r="X316">
        <v>0.1555</v>
      </c>
      <c r="Y316">
        <v>0.58220000000000005</v>
      </c>
      <c r="Z316">
        <v>0.29830000000000001</v>
      </c>
      <c r="AA316">
        <v>0.54239999999999999</v>
      </c>
      <c r="AB316">
        <v>0.18440000000000001</v>
      </c>
      <c r="AC316">
        <v>0.77029999999999998</v>
      </c>
      <c r="AD316">
        <v>0.60750000000000004</v>
      </c>
      <c r="AE316">
        <v>0.79020000000000001</v>
      </c>
      <c r="AF316">
        <v>0.86980000000000002</v>
      </c>
      <c r="AG316">
        <v>0.78480000000000005</v>
      </c>
      <c r="AH316">
        <v>0.75939999999999996</v>
      </c>
      <c r="AI316">
        <v>0.98909999999999998</v>
      </c>
      <c r="AJ316">
        <v>0.28749999999999998</v>
      </c>
      <c r="AK316">
        <v>0.99450000000000005</v>
      </c>
      <c r="AL316">
        <v>0</v>
      </c>
      <c r="AM316">
        <v>0</v>
      </c>
      <c r="AN316">
        <v>0.1106</v>
      </c>
      <c r="AO316">
        <v>0.26329999999999998</v>
      </c>
      <c r="AP316">
        <v>0</v>
      </c>
      <c r="AQ316">
        <v>0.32750000000000001</v>
      </c>
      <c r="AR316">
        <v>0.43120000000000003</v>
      </c>
      <c r="AS316">
        <v>9.6000000000000002E-2</v>
      </c>
      <c r="AT316">
        <v>0.15</v>
      </c>
      <c r="AU316">
        <v>0.55320000000000003</v>
      </c>
      <c r="AV316">
        <v>0.60560000000000003</v>
      </c>
      <c r="AW316">
        <v>0.4037</v>
      </c>
      <c r="AX316">
        <v>0</v>
      </c>
      <c r="AY316">
        <v>0</v>
      </c>
      <c r="AZ316">
        <v>0.37190000000000001</v>
      </c>
      <c r="BA316">
        <v>0.8236</v>
      </c>
      <c r="BB316">
        <v>0.2382</v>
      </c>
      <c r="BC316">
        <v>0.5514</v>
      </c>
      <c r="BD316">
        <v>0.42830000000000001</v>
      </c>
      <c r="BE316">
        <v>0.72230000000000005</v>
      </c>
      <c r="BF316">
        <v>0.64239999999999997</v>
      </c>
      <c r="BG316">
        <v>0.68230000000000002</v>
      </c>
      <c r="BH316">
        <v>0.51359999999999995</v>
      </c>
      <c r="BI316">
        <v>0.13239999999999999</v>
      </c>
      <c r="BJ316" s="13">
        <v>0.127</v>
      </c>
      <c r="BK316" s="13">
        <v>0.1996</v>
      </c>
      <c r="BL316">
        <v>0</v>
      </c>
    </row>
    <row r="317" spans="2:64" ht="15.75" customHeight="1">
      <c r="B317" t="s">
        <v>963</v>
      </c>
      <c r="C317">
        <v>0.30120000000000002</v>
      </c>
      <c r="D317">
        <v>0.10879999999999999</v>
      </c>
      <c r="E317">
        <v>0.35389999999999999</v>
      </c>
      <c r="F317">
        <v>0.79379999999999995</v>
      </c>
      <c r="G317">
        <v>0.58950000000000002</v>
      </c>
      <c r="H317">
        <v>0.96919999999999995</v>
      </c>
      <c r="I317">
        <v>0.1555</v>
      </c>
      <c r="J317">
        <v>0.84440000000000004</v>
      </c>
      <c r="K317">
        <v>0.83720000000000006</v>
      </c>
      <c r="L317">
        <v>1.8E-3</v>
      </c>
      <c r="M317">
        <v>0.84989999999999999</v>
      </c>
      <c r="N317">
        <v>0.87519999999999998</v>
      </c>
      <c r="O317">
        <v>1.8E-3</v>
      </c>
      <c r="P317">
        <v>0.81369999999999998</v>
      </c>
      <c r="Q317">
        <v>0.81730000000000003</v>
      </c>
      <c r="R317">
        <v>0.90229999999999999</v>
      </c>
      <c r="S317">
        <v>0.81010000000000004</v>
      </c>
      <c r="T317">
        <v>0.98550000000000004</v>
      </c>
      <c r="U317">
        <v>0.89959999999999996</v>
      </c>
      <c r="V317">
        <v>0.96460000000000001</v>
      </c>
      <c r="W317">
        <v>1.8E-3</v>
      </c>
      <c r="X317">
        <v>0.32540000000000002</v>
      </c>
      <c r="Y317">
        <v>0.77390000000000003</v>
      </c>
      <c r="Z317">
        <v>0.45200000000000001</v>
      </c>
      <c r="AA317">
        <v>0.71060000000000001</v>
      </c>
      <c r="AB317">
        <v>3.4299999999999997E-2</v>
      </c>
      <c r="AC317">
        <v>0.85529999999999995</v>
      </c>
      <c r="AD317">
        <v>0.43759999999999999</v>
      </c>
      <c r="AE317">
        <v>0.76849999999999996</v>
      </c>
      <c r="AF317">
        <v>0.98909999999999998</v>
      </c>
      <c r="AG317">
        <v>0.94389999999999996</v>
      </c>
      <c r="AH317">
        <v>0.91859999999999997</v>
      </c>
      <c r="AI317">
        <v>0.6925</v>
      </c>
      <c r="AJ317">
        <v>0.8679</v>
      </c>
      <c r="AK317">
        <v>0.73960000000000004</v>
      </c>
      <c r="AL317">
        <v>0.66659999999999997</v>
      </c>
      <c r="AM317">
        <v>0.76270000000000004</v>
      </c>
      <c r="AN317">
        <v>0.69789999999999996</v>
      </c>
      <c r="AO317">
        <v>0.87970000000000004</v>
      </c>
      <c r="AP317">
        <v>0.32390000000000002</v>
      </c>
      <c r="AQ317">
        <v>0.77769999999999995</v>
      </c>
      <c r="AR317">
        <v>0</v>
      </c>
      <c r="AS317">
        <v>0.74009999999999998</v>
      </c>
      <c r="AT317">
        <v>0.2351</v>
      </c>
      <c r="AU317">
        <v>0.64290000000000003</v>
      </c>
      <c r="AV317">
        <v>0.46539999999999998</v>
      </c>
      <c r="AW317">
        <v>0.3644</v>
      </c>
      <c r="AX317">
        <v>0</v>
      </c>
      <c r="AY317">
        <v>0</v>
      </c>
      <c r="AZ317">
        <v>0.8448</v>
      </c>
      <c r="BA317">
        <v>0.19689999999999999</v>
      </c>
      <c r="BB317">
        <v>0.87239999999999995</v>
      </c>
      <c r="BC317">
        <v>0.35659999999999997</v>
      </c>
      <c r="BD317">
        <v>0.62970000000000004</v>
      </c>
      <c r="BE317">
        <v>0.82940000000000003</v>
      </c>
      <c r="BF317">
        <v>0.77669999999999995</v>
      </c>
      <c r="BG317">
        <v>0.71140000000000003</v>
      </c>
      <c r="BH317">
        <v>7.6200000000000004E-2</v>
      </c>
      <c r="BI317">
        <v>0.84389999999999998</v>
      </c>
      <c r="BJ317" s="13">
        <v>0.9274</v>
      </c>
      <c r="BK317" s="13">
        <v>0.9637</v>
      </c>
      <c r="BL317">
        <v>0</v>
      </c>
    </row>
    <row r="318" spans="2:64" ht="15.75" customHeight="1">
      <c r="B318" t="s">
        <v>964</v>
      </c>
      <c r="C318">
        <v>0.41920000000000002</v>
      </c>
      <c r="D318">
        <v>0.2341</v>
      </c>
      <c r="E318">
        <v>0.39739999999999998</v>
      </c>
      <c r="F318">
        <v>0.37069999999999997</v>
      </c>
      <c r="G318">
        <v>0.36159999999999998</v>
      </c>
      <c r="H318">
        <v>1.8E-3</v>
      </c>
      <c r="I318">
        <v>0.5786</v>
      </c>
      <c r="J318">
        <v>0.42130000000000001</v>
      </c>
      <c r="K318">
        <v>0.57499999999999996</v>
      </c>
      <c r="L318">
        <v>0.48820000000000002</v>
      </c>
      <c r="M318">
        <v>0.51170000000000004</v>
      </c>
      <c r="N318">
        <v>0.65459999999999996</v>
      </c>
      <c r="O318">
        <v>0.51529999999999998</v>
      </c>
      <c r="P318">
        <v>0.48459999999999998</v>
      </c>
      <c r="Q318">
        <v>0.63290000000000002</v>
      </c>
      <c r="R318">
        <v>0.36159999999999998</v>
      </c>
      <c r="S318">
        <v>0.1898</v>
      </c>
      <c r="T318">
        <v>0.23499999999999999</v>
      </c>
      <c r="U318">
        <v>0.44600000000000001</v>
      </c>
      <c r="V318">
        <v>0.52229999999999999</v>
      </c>
      <c r="W318">
        <v>1.8E-3</v>
      </c>
      <c r="X318">
        <v>0.23680000000000001</v>
      </c>
      <c r="Y318">
        <v>0.72330000000000005</v>
      </c>
      <c r="Z318">
        <v>0.39779999999999999</v>
      </c>
      <c r="AA318">
        <v>0.69069999999999998</v>
      </c>
      <c r="AB318">
        <v>0.67449999999999999</v>
      </c>
      <c r="AC318">
        <v>0.45750000000000002</v>
      </c>
      <c r="AD318">
        <v>0.45200000000000001</v>
      </c>
      <c r="AE318">
        <v>0.43390000000000001</v>
      </c>
      <c r="AF318">
        <v>0.33989999999999998</v>
      </c>
      <c r="AG318">
        <v>0.42309999999999998</v>
      </c>
      <c r="AH318">
        <v>0.4032</v>
      </c>
      <c r="AI318">
        <v>0.5696</v>
      </c>
      <c r="AJ318">
        <v>0.89690000000000003</v>
      </c>
      <c r="AK318">
        <v>0.73050000000000004</v>
      </c>
      <c r="AL318">
        <v>0</v>
      </c>
      <c r="AM318">
        <v>0</v>
      </c>
      <c r="AN318">
        <v>6.9400000000000003E-2</v>
      </c>
      <c r="AO318">
        <v>0.13930000000000001</v>
      </c>
      <c r="AP318">
        <v>0</v>
      </c>
      <c r="AQ318">
        <v>0.23369999999999999</v>
      </c>
      <c r="AR318">
        <v>0</v>
      </c>
      <c r="AS318">
        <v>0.8851</v>
      </c>
      <c r="AT318">
        <v>0.24440000000000001</v>
      </c>
      <c r="AU318">
        <v>0.23730000000000001</v>
      </c>
      <c r="AV318">
        <v>8.7800000000000003E-2</v>
      </c>
      <c r="AW318">
        <v>0.95140000000000002</v>
      </c>
      <c r="AX318">
        <v>0</v>
      </c>
      <c r="AY318">
        <v>0</v>
      </c>
      <c r="AZ318">
        <v>0</v>
      </c>
      <c r="BA318">
        <v>0.94930000000000003</v>
      </c>
      <c r="BB318">
        <v>8.0600000000000005E-2</v>
      </c>
      <c r="BC318">
        <v>0.1966</v>
      </c>
      <c r="BD318">
        <v>0.27039999999999997</v>
      </c>
      <c r="BE318">
        <v>0.82940000000000003</v>
      </c>
      <c r="BF318">
        <v>0.77490000000000003</v>
      </c>
      <c r="BG318">
        <v>0.71140000000000003</v>
      </c>
      <c r="BH318">
        <v>0.24310000000000001</v>
      </c>
      <c r="BI318">
        <v>7.4399999999999994E-2</v>
      </c>
      <c r="BJ318" s="13">
        <v>8.8900000000000007E-2</v>
      </c>
      <c r="BK318" s="13">
        <v>0.14699999999999999</v>
      </c>
      <c r="BL318">
        <v>0</v>
      </c>
    </row>
    <row r="319" spans="2:64" ht="15.75" customHeight="1">
      <c r="B319" t="s">
        <v>965</v>
      </c>
      <c r="C319">
        <v>0.2286</v>
      </c>
      <c r="D319">
        <v>0.89649999999999996</v>
      </c>
      <c r="E319">
        <v>0.97270000000000001</v>
      </c>
      <c r="F319">
        <v>0.93300000000000005</v>
      </c>
      <c r="G319">
        <v>0.754</v>
      </c>
      <c r="H319">
        <v>0.87519999999999998</v>
      </c>
      <c r="I319">
        <v>0.37069999999999997</v>
      </c>
      <c r="J319">
        <v>0.62919999999999998</v>
      </c>
      <c r="K319">
        <v>0.5605</v>
      </c>
      <c r="L319">
        <v>0.4556</v>
      </c>
      <c r="M319">
        <v>0.54430000000000001</v>
      </c>
      <c r="N319">
        <v>0.49359999999999998</v>
      </c>
      <c r="O319">
        <v>0.5171</v>
      </c>
      <c r="P319">
        <v>0.48280000000000001</v>
      </c>
      <c r="Q319">
        <v>0.46289999999999998</v>
      </c>
      <c r="R319">
        <v>0.4647</v>
      </c>
      <c r="S319">
        <v>0.3417</v>
      </c>
      <c r="T319">
        <v>0.86609999999999998</v>
      </c>
      <c r="U319">
        <v>0.32890000000000003</v>
      </c>
      <c r="V319">
        <v>0.46089999999999998</v>
      </c>
      <c r="W319">
        <v>1.8E-3</v>
      </c>
      <c r="X319">
        <v>0.3634</v>
      </c>
      <c r="Y319">
        <v>0.71240000000000003</v>
      </c>
      <c r="Z319">
        <v>0.49359999999999998</v>
      </c>
      <c r="AA319">
        <v>0.73409999999999997</v>
      </c>
      <c r="AB319">
        <v>0.18440000000000001</v>
      </c>
      <c r="AC319">
        <v>0.87160000000000004</v>
      </c>
      <c r="AD319">
        <v>0.58399999999999996</v>
      </c>
      <c r="AE319">
        <v>0.78110000000000002</v>
      </c>
      <c r="AF319">
        <v>0.88419999999999999</v>
      </c>
      <c r="AG319">
        <v>0.82450000000000001</v>
      </c>
      <c r="AH319">
        <v>0.76849999999999996</v>
      </c>
      <c r="AI319">
        <v>0.63470000000000004</v>
      </c>
      <c r="AJ319">
        <v>0.63649999999999995</v>
      </c>
      <c r="AK319">
        <v>0.56779999999999997</v>
      </c>
      <c r="AL319">
        <v>0.83799999999999997</v>
      </c>
      <c r="AM319">
        <v>0.87190000000000001</v>
      </c>
      <c r="AN319">
        <v>0</v>
      </c>
      <c r="AO319">
        <v>0</v>
      </c>
      <c r="AP319">
        <v>0</v>
      </c>
      <c r="AQ319">
        <v>0.36199999999999999</v>
      </c>
      <c r="AR319">
        <v>0</v>
      </c>
      <c r="AS319">
        <v>0.24099999999999999</v>
      </c>
      <c r="AT319">
        <v>0.27029999999999998</v>
      </c>
      <c r="AU319">
        <v>0.34949999999999998</v>
      </c>
      <c r="AV319">
        <v>0.51019999999999999</v>
      </c>
      <c r="AW319">
        <v>5.79E-2</v>
      </c>
      <c r="AX319">
        <v>0</v>
      </c>
      <c r="AY319">
        <v>0</v>
      </c>
      <c r="AZ319">
        <v>0.29339999999999999</v>
      </c>
      <c r="BA319">
        <v>0.3977</v>
      </c>
      <c r="BB319">
        <v>0.58530000000000004</v>
      </c>
      <c r="BC319">
        <v>0.93010000000000004</v>
      </c>
      <c r="BD319">
        <v>0.65880000000000005</v>
      </c>
      <c r="BE319">
        <v>0.71679999999999999</v>
      </c>
      <c r="BF319">
        <v>0.5716</v>
      </c>
      <c r="BG319">
        <v>0.78759999999999997</v>
      </c>
      <c r="BH319">
        <v>0.83479999999999999</v>
      </c>
      <c r="BI319">
        <v>0.37740000000000001</v>
      </c>
      <c r="BJ319" s="13">
        <v>0.25950000000000001</v>
      </c>
      <c r="BK319" s="13">
        <v>0.42280000000000001</v>
      </c>
      <c r="BL319">
        <v>0.71319999999999995</v>
      </c>
    </row>
    <row r="320" spans="2:64" ht="15.75" customHeight="1">
      <c r="B320" t="s">
        <v>966</v>
      </c>
      <c r="C320">
        <v>0.31209999999999999</v>
      </c>
      <c r="D320">
        <v>0.49719999999999998</v>
      </c>
      <c r="E320">
        <v>0.74219999999999997</v>
      </c>
      <c r="F320">
        <v>0.3327</v>
      </c>
      <c r="G320">
        <v>0.25130000000000002</v>
      </c>
      <c r="H320">
        <v>0.5081</v>
      </c>
      <c r="I320">
        <v>0.61660000000000004</v>
      </c>
      <c r="J320">
        <v>0.38329999999999997</v>
      </c>
      <c r="K320">
        <v>0.30009999999999998</v>
      </c>
      <c r="L320">
        <v>0.60209999999999997</v>
      </c>
      <c r="M320">
        <v>0.39779999999999999</v>
      </c>
      <c r="N320">
        <v>0.30919999999999997</v>
      </c>
      <c r="O320">
        <v>0.63470000000000004</v>
      </c>
      <c r="P320">
        <v>0.36520000000000002</v>
      </c>
      <c r="Q320">
        <v>0.12470000000000001</v>
      </c>
      <c r="R320">
        <v>0.40679999999999999</v>
      </c>
      <c r="S320">
        <v>0.3417</v>
      </c>
      <c r="T320">
        <v>0.4032</v>
      </c>
      <c r="U320">
        <v>0.60780000000000001</v>
      </c>
      <c r="V320">
        <v>0.74719999999999998</v>
      </c>
      <c r="W320">
        <v>1.8E-3</v>
      </c>
      <c r="X320">
        <v>0.20069999999999999</v>
      </c>
      <c r="Y320">
        <v>0.53159999999999996</v>
      </c>
      <c r="Z320">
        <v>0.2893</v>
      </c>
      <c r="AA320">
        <v>0.52980000000000005</v>
      </c>
      <c r="AB320">
        <v>0.91320000000000001</v>
      </c>
      <c r="AC320">
        <v>0.43030000000000002</v>
      </c>
      <c r="AD320">
        <v>0.81189999999999996</v>
      </c>
      <c r="AE320">
        <v>0.67630000000000001</v>
      </c>
      <c r="AF320">
        <v>0.32179999999999997</v>
      </c>
      <c r="AG320">
        <v>0.42849999999999999</v>
      </c>
      <c r="AH320">
        <v>0.4773</v>
      </c>
      <c r="AI320">
        <v>0.68889999999999996</v>
      </c>
      <c r="AJ320">
        <v>0.5786</v>
      </c>
      <c r="AK320">
        <v>0.5786</v>
      </c>
      <c r="AL320">
        <v>0</v>
      </c>
      <c r="AM320">
        <v>0</v>
      </c>
      <c r="AN320">
        <v>0.24199999999999999</v>
      </c>
      <c r="AO320">
        <v>0.374</v>
      </c>
      <c r="AP320">
        <v>0</v>
      </c>
      <c r="AQ320">
        <v>0.24709999999999999</v>
      </c>
      <c r="AR320">
        <v>0</v>
      </c>
      <c r="AS320">
        <v>0.43690000000000001</v>
      </c>
      <c r="AT320">
        <v>0.42030000000000001</v>
      </c>
      <c r="AU320">
        <v>0.37569999999999998</v>
      </c>
      <c r="AV320">
        <v>0.34760000000000002</v>
      </c>
      <c r="AW320">
        <v>0.4037</v>
      </c>
      <c r="AX320">
        <v>0</v>
      </c>
      <c r="AY320">
        <v>0</v>
      </c>
      <c r="AZ320">
        <v>0.46539999999999998</v>
      </c>
      <c r="BA320">
        <v>0.68100000000000005</v>
      </c>
      <c r="BB320">
        <v>0.40710000000000002</v>
      </c>
      <c r="BC320">
        <v>0.65069999999999995</v>
      </c>
      <c r="BD320">
        <v>0.63519999999999999</v>
      </c>
      <c r="BE320">
        <v>0.58430000000000004</v>
      </c>
      <c r="BF320">
        <v>0.47360000000000002</v>
      </c>
      <c r="BG320">
        <v>0.74409999999999998</v>
      </c>
      <c r="BH320">
        <v>0.53349999999999997</v>
      </c>
      <c r="BI320">
        <v>0.13969999999999999</v>
      </c>
      <c r="BJ320" s="13">
        <v>0.13239999999999999</v>
      </c>
      <c r="BK320" s="13">
        <v>0.21959999999999999</v>
      </c>
      <c r="BL320">
        <v>0</v>
      </c>
    </row>
    <row r="321" spans="2:64" ht="15.75" customHeight="1">
      <c r="B321" t="s">
        <v>968</v>
      </c>
      <c r="C321">
        <v>0.45</v>
      </c>
      <c r="D321">
        <v>0.55889999999999995</v>
      </c>
      <c r="E321">
        <v>0.68230000000000002</v>
      </c>
      <c r="F321">
        <v>0.36159999999999998</v>
      </c>
      <c r="G321">
        <v>0.3019</v>
      </c>
      <c r="H321">
        <v>0.41949999999999998</v>
      </c>
      <c r="I321">
        <v>0.5171</v>
      </c>
      <c r="J321">
        <v>0.48280000000000001</v>
      </c>
      <c r="K321">
        <v>0.26939999999999997</v>
      </c>
      <c r="L321">
        <v>0.4773</v>
      </c>
      <c r="M321">
        <v>0.52259999999999995</v>
      </c>
      <c r="N321">
        <v>0.30559999999999998</v>
      </c>
      <c r="O321">
        <v>0.35620000000000002</v>
      </c>
      <c r="P321">
        <v>0.64370000000000005</v>
      </c>
      <c r="Q321">
        <v>0.32179999999999997</v>
      </c>
      <c r="R321">
        <v>0.35980000000000001</v>
      </c>
      <c r="S321">
        <v>0.3417</v>
      </c>
      <c r="T321">
        <v>0.40679999999999999</v>
      </c>
      <c r="U321">
        <v>0.3921</v>
      </c>
      <c r="V321">
        <v>0.44600000000000001</v>
      </c>
      <c r="W321">
        <v>1.8E-3</v>
      </c>
      <c r="X321">
        <v>0.1283</v>
      </c>
      <c r="Y321">
        <v>0.44840000000000002</v>
      </c>
      <c r="Z321">
        <v>0.21329999999999999</v>
      </c>
      <c r="AA321">
        <v>0.45929999999999999</v>
      </c>
      <c r="AB321">
        <v>0.82640000000000002</v>
      </c>
      <c r="AC321">
        <v>0.69979999999999998</v>
      </c>
      <c r="AD321">
        <v>0.66</v>
      </c>
      <c r="AE321">
        <v>0.56410000000000005</v>
      </c>
      <c r="AF321">
        <v>0.3327</v>
      </c>
      <c r="AG321">
        <v>0.51890000000000003</v>
      </c>
      <c r="AH321">
        <v>0.45200000000000001</v>
      </c>
      <c r="AI321">
        <v>0.32</v>
      </c>
      <c r="AJ321">
        <v>0.65820000000000001</v>
      </c>
      <c r="AK321">
        <v>0.42849999999999999</v>
      </c>
      <c r="AL321">
        <v>0.56299999999999994</v>
      </c>
      <c r="AM321">
        <v>0.55359999999999998</v>
      </c>
      <c r="AN321">
        <v>0.42770000000000002</v>
      </c>
      <c r="AO321">
        <v>0.55720000000000003</v>
      </c>
      <c r="AP321">
        <v>0.3785</v>
      </c>
      <c r="AQ321">
        <v>0.3659</v>
      </c>
      <c r="AR321">
        <v>0.52859999999999996</v>
      </c>
      <c r="AS321">
        <v>0.24479999999999999</v>
      </c>
      <c r="AT321">
        <v>0.43880000000000002</v>
      </c>
      <c r="AU321">
        <v>0.40739999999999998</v>
      </c>
      <c r="AV321">
        <v>0.56069999999999998</v>
      </c>
      <c r="AW321">
        <v>0.4037</v>
      </c>
      <c r="AX321">
        <v>0</v>
      </c>
      <c r="AY321">
        <v>0</v>
      </c>
      <c r="AZ321">
        <v>0.68779999999999997</v>
      </c>
      <c r="BA321">
        <v>0.5403</v>
      </c>
      <c r="BB321">
        <v>0.63780000000000003</v>
      </c>
      <c r="BC321">
        <v>0.84740000000000004</v>
      </c>
      <c r="BD321">
        <v>0.78580000000000005</v>
      </c>
      <c r="BE321">
        <v>0.62429999999999997</v>
      </c>
      <c r="BF321">
        <v>0.69320000000000004</v>
      </c>
      <c r="BG321">
        <v>0.33750000000000002</v>
      </c>
      <c r="BH321">
        <v>0.5716</v>
      </c>
      <c r="BI321">
        <v>0.32300000000000001</v>
      </c>
      <c r="BJ321" s="13">
        <v>0.31030000000000002</v>
      </c>
      <c r="BK321" s="13">
        <v>0.38650000000000001</v>
      </c>
      <c r="BL321">
        <v>0.71319999999999995</v>
      </c>
    </row>
    <row r="322" spans="2:64" ht="15.75" customHeight="1">
      <c r="B322" t="s">
        <v>969</v>
      </c>
      <c r="C322">
        <v>0.49540000000000001</v>
      </c>
      <c r="D322">
        <v>0.64600000000000002</v>
      </c>
      <c r="E322">
        <v>0.68600000000000005</v>
      </c>
      <c r="F322">
        <v>0.56599999999999995</v>
      </c>
      <c r="G322">
        <v>0.64190000000000003</v>
      </c>
      <c r="H322">
        <v>0.45929999999999999</v>
      </c>
      <c r="I322">
        <v>0.54430000000000001</v>
      </c>
      <c r="J322">
        <v>0.4556</v>
      </c>
      <c r="K322">
        <v>0.3019</v>
      </c>
      <c r="L322">
        <v>0.72330000000000005</v>
      </c>
      <c r="M322">
        <v>0.27660000000000001</v>
      </c>
      <c r="N322">
        <v>0.3327</v>
      </c>
      <c r="O322">
        <v>0.74860000000000004</v>
      </c>
      <c r="P322">
        <v>0.25130000000000002</v>
      </c>
      <c r="Q322">
        <v>0.3453</v>
      </c>
      <c r="R322">
        <v>0.34899999999999998</v>
      </c>
      <c r="S322">
        <v>5.7799999999999997E-2</v>
      </c>
      <c r="T322">
        <v>0.443</v>
      </c>
      <c r="U322">
        <v>0.43859999999999999</v>
      </c>
      <c r="V322">
        <v>0.46650000000000003</v>
      </c>
      <c r="W322">
        <v>1.8E-3</v>
      </c>
      <c r="X322">
        <v>9.0399999999999994E-2</v>
      </c>
      <c r="Y322">
        <v>0.3291</v>
      </c>
      <c r="Z322">
        <v>0.13739999999999999</v>
      </c>
      <c r="AA322">
        <v>0.3291</v>
      </c>
      <c r="AB322">
        <v>0.59489999999999998</v>
      </c>
      <c r="AC322">
        <v>0.83179999999999998</v>
      </c>
      <c r="AD322">
        <v>0.64729999999999999</v>
      </c>
      <c r="AE322">
        <v>0.72870000000000001</v>
      </c>
      <c r="AF322">
        <v>0.54610000000000003</v>
      </c>
      <c r="AG322">
        <v>0.66720000000000002</v>
      </c>
      <c r="AH322">
        <v>0.59130000000000005</v>
      </c>
      <c r="AI322">
        <v>0.3417</v>
      </c>
      <c r="AJ322">
        <v>0.96740000000000004</v>
      </c>
      <c r="AK322">
        <v>0.81189999999999996</v>
      </c>
      <c r="AL322">
        <v>0.56679999999999997</v>
      </c>
      <c r="AM322">
        <v>0.4708</v>
      </c>
      <c r="AN322">
        <v>0.47089999999999999</v>
      </c>
      <c r="AO322">
        <v>0.624</v>
      </c>
      <c r="AP322">
        <v>0.32950000000000002</v>
      </c>
      <c r="AQ322">
        <v>0.28920000000000001</v>
      </c>
      <c r="AR322">
        <v>0.48089999999999999</v>
      </c>
      <c r="AS322">
        <v>0.2485</v>
      </c>
      <c r="AT322">
        <v>0.42770000000000002</v>
      </c>
      <c r="AU322">
        <v>0.28589999999999999</v>
      </c>
      <c r="AV322">
        <v>0.36070000000000002</v>
      </c>
      <c r="AW322">
        <v>0.5121</v>
      </c>
      <c r="AX322">
        <v>0</v>
      </c>
      <c r="AY322">
        <v>0</v>
      </c>
      <c r="AZ322">
        <v>0.2205</v>
      </c>
      <c r="BA322">
        <v>0.75039999999999996</v>
      </c>
      <c r="BB322">
        <v>0.35449999999999998</v>
      </c>
      <c r="BC322">
        <v>0.8014</v>
      </c>
      <c r="BD322">
        <v>0.66059999999999997</v>
      </c>
      <c r="BE322">
        <v>0.30669999999999997</v>
      </c>
      <c r="BF322">
        <v>0.30120000000000002</v>
      </c>
      <c r="BG322">
        <v>0.65329999999999999</v>
      </c>
      <c r="BH322">
        <v>0.63880000000000003</v>
      </c>
      <c r="BI322">
        <v>0.33210000000000001</v>
      </c>
      <c r="BJ322" s="13">
        <v>0.2994</v>
      </c>
      <c r="BK322" s="13">
        <v>0.35389999999999999</v>
      </c>
      <c r="BL322">
        <v>0</v>
      </c>
    </row>
    <row r="323" spans="2:64" ht="15.75" customHeight="1">
      <c r="B323" t="s">
        <v>970</v>
      </c>
      <c r="C323">
        <v>0.26669999999999999</v>
      </c>
      <c r="D323">
        <v>0.45550000000000002</v>
      </c>
      <c r="E323">
        <v>0.75490000000000002</v>
      </c>
      <c r="F323">
        <v>0.39960000000000001</v>
      </c>
      <c r="G323">
        <v>0.60940000000000005</v>
      </c>
      <c r="H323">
        <v>0.3725</v>
      </c>
      <c r="I323">
        <v>0.1157</v>
      </c>
      <c r="J323">
        <v>0.88419999999999999</v>
      </c>
      <c r="K323">
        <v>0.22600000000000001</v>
      </c>
      <c r="L323">
        <v>0.33629999999999999</v>
      </c>
      <c r="M323">
        <v>0.66359999999999997</v>
      </c>
      <c r="N323">
        <v>0.2296</v>
      </c>
      <c r="O323">
        <v>0.19159999999999999</v>
      </c>
      <c r="P323">
        <v>0.80830000000000002</v>
      </c>
      <c r="Q323">
        <v>0.21510000000000001</v>
      </c>
      <c r="R323">
        <v>0.49719999999999998</v>
      </c>
      <c r="S323">
        <v>0.1898</v>
      </c>
      <c r="T323">
        <v>0.35439999999999999</v>
      </c>
      <c r="U323">
        <v>0.23419999999999999</v>
      </c>
      <c r="V323">
        <v>0.34010000000000001</v>
      </c>
      <c r="W323">
        <v>1.8E-3</v>
      </c>
      <c r="X323">
        <v>0.19889999999999999</v>
      </c>
      <c r="Y323">
        <v>0.45019999999999999</v>
      </c>
      <c r="Z323">
        <v>0.2676</v>
      </c>
      <c r="AA323">
        <v>0.49719999999999998</v>
      </c>
      <c r="AB323">
        <v>0.39960000000000001</v>
      </c>
      <c r="AC323">
        <v>0.40500000000000003</v>
      </c>
      <c r="AD323">
        <v>0.22420000000000001</v>
      </c>
      <c r="AE323">
        <v>0.18079999999999999</v>
      </c>
      <c r="AF323">
        <v>0.24410000000000001</v>
      </c>
      <c r="AG323">
        <v>0.3725</v>
      </c>
      <c r="AH323">
        <v>0.29470000000000002</v>
      </c>
      <c r="AI323">
        <v>0.47549999999999998</v>
      </c>
      <c r="AJ323">
        <v>0.72689999999999999</v>
      </c>
      <c r="AK323">
        <v>0.5262</v>
      </c>
      <c r="AL323">
        <v>0</v>
      </c>
      <c r="AM323">
        <v>0</v>
      </c>
      <c r="AN323">
        <v>0.15939999999999999</v>
      </c>
      <c r="AO323">
        <v>0.26519999999999999</v>
      </c>
      <c r="AP323">
        <v>0</v>
      </c>
      <c r="AQ323">
        <v>3.44E-2</v>
      </c>
      <c r="AR323">
        <v>0</v>
      </c>
      <c r="AS323">
        <v>7.3400000000000007E-2</v>
      </c>
      <c r="AT323">
        <v>0.32400000000000001</v>
      </c>
      <c r="AU323">
        <v>0.32329999999999998</v>
      </c>
      <c r="AV323">
        <v>0.15509999999999999</v>
      </c>
      <c r="AW323">
        <v>0.26350000000000001</v>
      </c>
      <c r="AX323">
        <v>0</v>
      </c>
      <c r="AY323">
        <v>0</v>
      </c>
      <c r="AZ323">
        <v>0.27660000000000001</v>
      </c>
      <c r="BA323">
        <v>0.46339999999999998</v>
      </c>
      <c r="BB323">
        <v>0.38269999999999998</v>
      </c>
      <c r="BC323">
        <v>0.29039999999999999</v>
      </c>
      <c r="BD323">
        <v>0.30120000000000002</v>
      </c>
      <c r="BE323">
        <v>0.54259999999999997</v>
      </c>
      <c r="BF323">
        <v>0.65690000000000004</v>
      </c>
      <c r="BG323">
        <v>0.21959999999999999</v>
      </c>
      <c r="BH323">
        <v>0.47539999999999999</v>
      </c>
      <c r="BI323">
        <v>0.18690000000000001</v>
      </c>
      <c r="BJ323" s="13">
        <v>0.1923</v>
      </c>
      <c r="BK323" s="13">
        <v>0.33389999999999997</v>
      </c>
      <c r="BL323">
        <v>0</v>
      </c>
    </row>
    <row r="324" spans="2:64" ht="15.75" customHeight="1">
      <c r="B324" t="s">
        <v>971</v>
      </c>
      <c r="C324">
        <v>0.14879999999999999</v>
      </c>
      <c r="D324">
        <v>5.0799999999999998E-2</v>
      </c>
      <c r="E324">
        <v>0.41560000000000002</v>
      </c>
      <c r="F324">
        <v>0.17169999999999999</v>
      </c>
      <c r="G324">
        <v>0.2893</v>
      </c>
      <c r="H324">
        <v>0.2097</v>
      </c>
      <c r="I324">
        <v>0.65459999999999996</v>
      </c>
      <c r="J324">
        <v>0.3453</v>
      </c>
      <c r="K324">
        <v>0.34899999999999998</v>
      </c>
      <c r="L324">
        <v>0.68169999999999997</v>
      </c>
      <c r="M324">
        <v>0.31819999999999998</v>
      </c>
      <c r="N324">
        <v>0.311</v>
      </c>
      <c r="O324">
        <v>0.6835</v>
      </c>
      <c r="P324">
        <v>0.31640000000000001</v>
      </c>
      <c r="Q324">
        <v>0.29289999999999999</v>
      </c>
      <c r="R324">
        <v>0.39050000000000001</v>
      </c>
      <c r="S324">
        <v>0.3417</v>
      </c>
      <c r="T324">
        <v>0.32179999999999997</v>
      </c>
      <c r="U324">
        <v>0.57989999999999997</v>
      </c>
      <c r="V324">
        <v>0.78249999999999997</v>
      </c>
      <c r="W324">
        <v>1.8E-3</v>
      </c>
      <c r="X324">
        <v>0.14280000000000001</v>
      </c>
      <c r="Y324">
        <v>0.53520000000000001</v>
      </c>
      <c r="Z324">
        <v>0.33629999999999999</v>
      </c>
      <c r="AA324">
        <v>0.59850000000000003</v>
      </c>
      <c r="AB324">
        <v>0.84619999999999995</v>
      </c>
      <c r="AC324">
        <v>0.3236</v>
      </c>
      <c r="AD324">
        <v>0.63290000000000002</v>
      </c>
      <c r="AE324">
        <v>0.47010000000000002</v>
      </c>
      <c r="AF324">
        <v>0.22420000000000001</v>
      </c>
      <c r="AG324">
        <v>0.34350000000000003</v>
      </c>
      <c r="AH324">
        <v>0.37969999999999998</v>
      </c>
      <c r="AI324">
        <v>1.8E-3</v>
      </c>
      <c r="AJ324">
        <v>0.59309999999999996</v>
      </c>
      <c r="AK324">
        <v>0.3725</v>
      </c>
      <c r="AL324">
        <v>0</v>
      </c>
      <c r="AM324">
        <v>0</v>
      </c>
      <c r="AN324">
        <v>9.9400000000000002E-2</v>
      </c>
      <c r="AO324">
        <v>0.187</v>
      </c>
      <c r="AP324">
        <v>0</v>
      </c>
      <c r="AQ324">
        <v>0.10150000000000001</v>
      </c>
      <c r="AR324">
        <v>0</v>
      </c>
      <c r="AS324">
        <v>0.27300000000000002</v>
      </c>
      <c r="AT324">
        <v>0.224</v>
      </c>
      <c r="AU324">
        <v>0.37940000000000002</v>
      </c>
      <c r="AV324">
        <v>9.7100000000000006E-2</v>
      </c>
      <c r="AW324">
        <v>0.4037</v>
      </c>
      <c r="AX324">
        <v>0</v>
      </c>
      <c r="AY324">
        <v>0</v>
      </c>
      <c r="AZ324">
        <v>0</v>
      </c>
      <c r="BA324">
        <v>0.72230000000000005</v>
      </c>
      <c r="BB324">
        <v>0.317</v>
      </c>
      <c r="BC324">
        <v>0.14149999999999999</v>
      </c>
      <c r="BD324">
        <v>0.26860000000000001</v>
      </c>
      <c r="BE324">
        <v>0.35570000000000002</v>
      </c>
      <c r="BF324">
        <v>0.48820000000000002</v>
      </c>
      <c r="BG324">
        <v>0.1125</v>
      </c>
      <c r="BH324">
        <v>7.0699999999999999E-2</v>
      </c>
      <c r="BI324">
        <v>0.3992</v>
      </c>
      <c r="BJ324" s="13">
        <v>0.59519999999999995</v>
      </c>
      <c r="BK324" s="13">
        <v>0.76759999999999995</v>
      </c>
      <c r="BL324">
        <v>0</v>
      </c>
    </row>
    <row r="325" spans="2:64" ht="15.75" customHeight="1">
      <c r="B325" t="s">
        <v>972</v>
      </c>
      <c r="C325">
        <v>0.68420000000000003</v>
      </c>
      <c r="D325">
        <v>0.81850000000000001</v>
      </c>
      <c r="E325">
        <v>0.59889999999999999</v>
      </c>
      <c r="F325">
        <v>0.63829999999999998</v>
      </c>
      <c r="G325">
        <v>0.80469999999999997</v>
      </c>
      <c r="H325">
        <v>0.47549999999999998</v>
      </c>
      <c r="I325">
        <v>0.51349999999999996</v>
      </c>
      <c r="J325">
        <v>0.4864</v>
      </c>
      <c r="K325">
        <v>0.35799999999999998</v>
      </c>
      <c r="L325">
        <v>0.62919999999999998</v>
      </c>
      <c r="M325">
        <v>0.37069999999999997</v>
      </c>
      <c r="N325">
        <v>0.32</v>
      </c>
      <c r="O325">
        <v>0.62560000000000004</v>
      </c>
      <c r="P325">
        <v>0.37430000000000002</v>
      </c>
      <c r="Q325">
        <v>0.37430000000000002</v>
      </c>
      <c r="R325">
        <v>0.52980000000000005</v>
      </c>
      <c r="S325">
        <v>0.81010000000000004</v>
      </c>
      <c r="T325">
        <v>0.54790000000000005</v>
      </c>
      <c r="U325">
        <v>0.83079999999999998</v>
      </c>
      <c r="V325">
        <v>0.84009999999999996</v>
      </c>
      <c r="W325">
        <v>1.8E-3</v>
      </c>
      <c r="X325">
        <v>9.2200000000000004E-2</v>
      </c>
      <c r="Y325">
        <v>0.3725</v>
      </c>
      <c r="Z325">
        <v>0.1555</v>
      </c>
      <c r="AA325">
        <v>0.38329999999999997</v>
      </c>
      <c r="AB325">
        <v>0.39960000000000001</v>
      </c>
      <c r="AC325">
        <v>0.66359999999999997</v>
      </c>
      <c r="AD325">
        <v>0.2893</v>
      </c>
      <c r="AE325">
        <v>0.33810000000000001</v>
      </c>
      <c r="AF325">
        <v>0.39960000000000001</v>
      </c>
      <c r="AG325">
        <v>0.52800000000000002</v>
      </c>
      <c r="AH325">
        <v>0.39779999999999999</v>
      </c>
      <c r="AI325">
        <v>0.67989999999999995</v>
      </c>
      <c r="AJ325">
        <v>0.96560000000000001</v>
      </c>
      <c r="AK325">
        <v>0.86250000000000004</v>
      </c>
      <c r="AL325">
        <v>0</v>
      </c>
      <c r="AM325">
        <v>0</v>
      </c>
      <c r="AN325">
        <v>0.26819999999999999</v>
      </c>
      <c r="AO325">
        <v>0.39500000000000002</v>
      </c>
      <c r="AP325">
        <v>0</v>
      </c>
      <c r="AQ325">
        <v>0.30070000000000002</v>
      </c>
      <c r="AR325">
        <v>0.36249999999999999</v>
      </c>
      <c r="AS325">
        <v>0.7984</v>
      </c>
      <c r="AT325">
        <v>0.53700000000000003</v>
      </c>
      <c r="AU325">
        <v>0.23169999999999999</v>
      </c>
      <c r="AV325">
        <v>0.44109999999999999</v>
      </c>
      <c r="AW325">
        <v>0.32519999999999999</v>
      </c>
      <c r="AX325">
        <v>0</v>
      </c>
      <c r="AY325">
        <v>0</v>
      </c>
      <c r="AZ325">
        <v>0</v>
      </c>
      <c r="BA325">
        <v>0.50280000000000002</v>
      </c>
      <c r="BB325">
        <v>0.47839999999999999</v>
      </c>
      <c r="BC325">
        <v>0.29959999999999998</v>
      </c>
      <c r="BD325">
        <v>0.20319999999999999</v>
      </c>
      <c r="BE325">
        <v>0.48820000000000002</v>
      </c>
      <c r="BF325">
        <v>0.254</v>
      </c>
      <c r="BG325">
        <v>0.94010000000000005</v>
      </c>
      <c r="BH325">
        <v>0.81479999999999997</v>
      </c>
      <c r="BI325">
        <v>0.46460000000000001</v>
      </c>
      <c r="BJ325" s="13">
        <v>0.33929999999999999</v>
      </c>
      <c r="BK325" s="13">
        <v>0.3049</v>
      </c>
      <c r="BL325">
        <v>0</v>
      </c>
    </row>
    <row r="326" spans="2:64" ht="15.75" customHeight="1">
      <c r="B326" t="s">
        <v>973</v>
      </c>
      <c r="C326">
        <v>0.77849999999999997</v>
      </c>
      <c r="D326">
        <v>0.73129999999999995</v>
      </c>
      <c r="E326">
        <v>0.31390000000000001</v>
      </c>
      <c r="F326">
        <v>0.12470000000000001</v>
      </c>
      <c r="G326">
        <v>0.14460000000000001</v>
      </c>
      <c r="H326">
        <v>0.32179999999999997</v>
      </c>
      <c r="I326">
        <v>0.93669999999999998</v>
      </c>
      <c r="J326">
        <v>6.3200000000000006E-2</v>
      </c>
      <c r="K326">
        <v>0.14460000000000001</v>
      </c>
      <c r="L326">
        <v>0.92400000000000004</v>
      </c>
      <c r="M326">
        <v>7.5899999999999995E-2</v>
      </c>
      <c r="N326">
        <v>0.1482</v>
      </c>
      <c r="O326">
        <v>0.90949999999999998</v>
      </c>
      <c r="P326">
        <v>9.0399999999999994E-2</v>
      </c>
      <c r="Q326">
        <v>0.26219999999999999</v>
      </c>
      <c r="R326">
        <v>3.2500000000000001E-2</v>
      </c>
      <c r="S326">
        <v>5.7799999999999997E-2</v>
      </c>
      <c r="T326">
        <v>0.1338</v>
      </c>
      <c r="U326">
        <v>0.9869</v>
      </c>
      <c r="V326">
        <v>0.96279999999999999</v>
      </c>
      <c r="W326">
        <v>0.35260000000000002</v>
      </c>
      <c r="X326">
        <v>0.56599999999999995</v>
      </c>
      <c r="Y326">
        <v>0.98009999999999997</v>
      </c>
      <c r="Z326">
        <v>0.82640000000000002</v>
      </c>
      <c r="AA326">
        <v>0.95660000000000001</v>
      </c>
      <c r="AB326">
        <v>0.96740000000000004</v>
      </c>
      <c r="AC326">
        <v>8.6699999999999999E-2</v>
      </c>
      <c r="AD326">
        <v>0.60750000000000004</v>
      </c>
      <c r="AE326">
        <v>0.31819999999999998</v>
      </c>
      <c r="AF326">
        <v>8.3099999999999993E-2</v>
      </c>
      <c r="AG326">
        <v>9.2200000000000004E-2</v>
      </c>
      <c r="AH326">
        <v>0.21329999999999999</v>
      </c>
      <c r="AI326">
        <v>0.55689999999999995</v>
      </c>
      <c r="AJ326">
        <v>0.4466</v>
      </c>
      <c r="AK326">
        <v>0.43759999999999999</v>
      </c>
      <c r="AL326">
        <v>0.71750000000000003</v>
      </c>
      <c r="AM326">
        <v>0.76829999999999998</v>
      </c>
      <c r="AN326">
        <v>0.18940000000000001</v>
      </c>
      <c r="AO326">
        <v>0.27860000000000001</v>
      </c>
      <c r="AP326">
        <v>0.20330000000000001</v>
      </c>
      <c r="AQ326">
        <v>0.29310000000000003</v>
      </c>
      <c r="AR326">
        <v>0.39119999999999999</v>
      </c>
      <c r="AS326">
        <v>0.3276</v>
      </c>
      <c r="AT326">
        <v>0.98140000000000005</v>
      </c>
      <c r="AU326">
        <v>0.93269999999999997</v>
      </c>
      <c r="AV326">
        <v>0.85599999999999998</v>
      </c>
      <c r="AW326">
        <v>0.2336</v>
      </c>
      <c r="AX326">
        <v>0</v>
      </c>
      <c r="AY326">
        <v>0</v>
      </c>
      <c r="AZ326">
        <v>0.51400000000000001</v>
      </c>
      <c r="BA326">
        <v>0.91739999999999999</v>
      </c>
      <c r="BB326">
        <v>0.30580000000000002</v>
      </c>
      <c r="BC326">
        <v>0.2702</v>
      </c>
      <c r="BD326">
        <v>0.21590000000000001</v>
      </c>
      <c r="BE326">
        <v>0.2994</v>
      </c>
      <c r="BF326">
        <v>0.4446</v>
      </c>
      <c r="BG326">
        <v>8.3400000000000002E-2</v>
      </c>
      <c r="BH326">
        <v>0.78220000000000001</v>
      </c>
      <c r="BI326">
        <v>0.85109999999999997</v>
      </c>
      <c r="BJ326" s="13">
        <v>0.75129999999999997</v>
      </c>
      <c r="BK326" s="13">
        <v>0.64059999999999995</v>
      </c>
      <c r="BL326">
        <v>0</v>
      </c>
    </row>
    <row r="327" spans="2:64" ht="15.75" customHeight="1">
      <c r="B327" t="s">
        <v>974</v>
      </c>
      <c r="C327">
        <v>3.44E-2</v>
      </c>
      <c r="D327">
        <v>1.6299999999999999E-2</v>
      </c>
      <c r="E327">
        <v>0.60980000000000001</v>
      </c>
      <c r="F327">
        <v>0.27300000000000002</v>
      </c>
      <c r="G327">
        <v>0.34350000000000003</v>
      </c>
      <c r="H327">
        <v>0.24590000000000001</v>
      </c>
      <c r="I327">
        <v>0.93489999999999995</v>
      </c>
      <c r="J327">
        <v>6.5000000000000002E-2</v>
      </c>
      <c r="K327">
        <v>0.1084</v>
      </c>
      <c r="L327">
        <v>0.96020000000000005</v>
      </c>
      <c r="M327">
        <v>3.9699999999999999E-2</v>
      </c>
      <c r="N327">
        <v>6.8699999999999997E-2</v>
      </c>
      <c r="O327">
        <v>0.93489999999999995</v>
      </c>
      <c r="P327">
        <v>6.5000000000000002E-2</v>
      </c>
      <c r="Q327">
        <v>0.1229</v>
      </c>
      <c r="R327">
        <v>0.1066</v>
      </c>
      <c r="S327">
        <v>0.1898</v>
      </c>
      <c r="T327">
        <v>0.1898</v>
      </c>
      <c r="U327">
        <v>0.40329999999999999</v>
      </c>
      <c r="V327">
        <v>0.75829999999999997</v>
      </c>
      <c r="W327">
        <v>0.35260000000000002</v>
      </c>
      <c r="X327">
        <v>0.28389999999999999</v>
      </c>
      <c r="Y327">
        <v>0.79379999999999995</v>
      </c>
      <c r="Z327">
        <v>0.69979999999999998</v>
      </c>
      <c r="AA327">
        <v>0.85709999999999997</v>
      </c>
      <c r="AB327">
        <v>0.84079999999999999</v>
      </c>
      <c r="AC327">
        <v>0.13200000000000001</v>
      </c>
      <c r="AD327">
        <v>0.2893</v>
      </c>
      <c r="AE327">
        <v>0.23860000000000001</v>
      </c>
      <c r="AF327">
        <v>0.13739999999999999</v>
      </c>
      <c r="AG327">
        <v>0.14460000000000001</v>
      </c>
      <c r="AH327">
        <v>0.20250000000000001</v>
      </c>
      <c r="AI327">
        <v>0.75039999999999996</v>
      </c>
      <c r="AJ327">
        <v>0.55689999999999995</v>
      </c>
      <c r="AK327">
        <v>0.62380000000000002</v>
      </c>
      <c r="AL327">
        <v>0</v>
      </c>
      <c r="AM327">
        <v>0</v>
      </c>
      <c r="AN327">
        <v>0.65469999999999995</v>
      </c>
      <c r="AO327">
        <v>0</v>
      </c>
      <c r="AP327">
        <v>0.93589999999999995</v>
      </c>
      <c r="AQ327">
        <v>0.37730000000000002</v>
      </c>
      <c r="AR327">
        <v>0</v>
      </c>
      <c r="AS327">
        <v>0.46129999999999999</v>
      </c>
      <c r="AT327">
        <v>0.62219999999999998</v>
      </c>
      <c r="AU327">
        <v>0.92710000000000004</v>
      </c>
      <c r="AV327">
        <v>0.12889999999999999</v>
      </c>
      <c r="AW327">
        <v>0.20180000000000001</v>
      </c>
      <c r="AX327">
        <v>0</v>
      </c>
      <c r="AY327">
        <v>0</v>
      </c>
      <c r="AZ327">
        <v>0</v>
      </c>
      <c r="BA327">
        <v>0.95489999999999997</v>
      </c>
      <c r="BB327">
        <v>0.13880000000000001</v>
      </c>
      <c r="BC327">
        <v>9.74E-2</v>
      </c>
      <c r="BD327">
        <v>0.19409999999999999</v>
      </c>
      <c r="BE327">
        <v>0.72230000000000005</v>
      </c>
      <c r="BF327">
        <v>0.81299999999999994</v>
      </c>
      <c r="BG327">
        <v>0.14699999999999999</v>
      </c>
      <c r="BH327">
        <v>1.8100000000000002E-2</v>
      </c>
      <c r="BI327">
        <v>6.7100000000000007E-2</v>
      </c>
      <c r="BJ327" s="13">
        <v>0.17780000000000001</v>
      </c>
      <c r="BK327" s="13">
        <v>0.51539999999999997</v>
      </c>
      <c r="BL327">
        <v>0</v>
      </c>
    </row>
    <row r="328" spans="2:64" ht="15.75" customHeight="1">
      <c r="B328" t="s">
        <v>975</v>
      </c>
      <c r="C328">
        <v>0.38650000000000001</v>
      </c>
      <c r="D328">
        <v>0.25219999999999998</v>
      </c>
      <c r="E328">
        <v>0.45729999999999998</v>
      </c>
      <c r="F328">
        <v>0.28749999999999998</v>
      </c>
      <c r="G328">
        <v>0.36520000000000002</v>
      </c>
      <c r="H328">
        <v>0.2278</v>
      </c>
      <c r="I328">
        <v>0.87880000000000003</v>
      </c>
      <c r="J328">
        <v>0.1211</v>
      </c>
      <c r="K328">
        <v>1.6199999999999999E-2</v>
      </c>
      <c r="L328">
        <v>0.89870000000000005</v>
      </c>
      <c r="M328">
        <v>0.1012</v>
      </c>
      <c r="N328">
        <v>4.8800000000000003E-2</v>
      </c>
      <c r="O328">
        <v>0.92400000000000004</v>
      </c>
      <c r="P328">
        <v>7.5899999999999995E-2</v>
      </c>
      <c r="Q328">
        <v>4.5199999999999997E-2</v>
      </c>
      <c r="R328">
        <v>0.52439999999999998</v>
      </c>
      <c r="S328">
        <v>0.3417</v>
      </c>
      <c r="T328">
        <v>0.24229999999999999</v>
      </c>
      <c r="U328">
        <v>9.0999999999999998E-2</v>
      </c>
      <c r="V328">
        <v>9.0999999999999998E-2</v>
      </c>
      <c r="W328">
        <v>0.98729999999999996</v>
      </c>
      <c r="X328">
        <v>0.64190000000000003</v>
      </c>
      <c r="Y328">
        <v>0.75939999999999996</v>
      </c>
      <c r="Z328">
        <v>0.54969999999999997</v>
      </c>
      <c r="AA328">
        <v>0.76129999999999998</v>
      </c>
      <c r="AB328">
        <v>0.99270000000000003</v>
      </c>
      <c r="AC328">
        <v>2.7099999999999999E-2</v>
      </c>
      <c r="AD328">
        <v>0.73770000000000002</v>
      </c>
      <c r="AE328">
        <v>0.33810000000000001</v>
      </c>
      <c r="AF328">
        <v>2.7099999999999999E-2</v>
      </c>
      <c r="AG328">
        <v>2.1600000000000001E-2</v>
      </c>
      <c r="AH328">
        <v>0.2296</v>
      </c>
      <c r="AI328">
        <v>1.8E-3</v>
      </c>
      <c r="AJ328">
        <v>1.8E-3</v>
      </c>
      <c r="AK328">
        <v>1.8E-3</v>
      </c>
      <c r="AL328">
        <v>0.90390000000000004</v>
      </c>
      <c r="AM328">
        <v>0.80789999999999995</v>
      </c>
      <c r="AN328">
        <v>8.4400000000000003E-2</v>
      </c>
      <c r="AO328">
        <v>0.16600000000000001</v>
      </c>
      <c r="AP328">
        <v>0</v>
      </c>
      <c r="AQ328">
        <v>0.22789999999999999</v>
      </c>
      <c r="AR328">
        <v>0.40639999999999998</v>
      </c>
      <c r="AS328">
        <v>0.20519999999999999</v>
      </c>
      <c r="AT328">
        <v>0.96289999999999998</v>
      </c>
      <c r="AU328">
        <v>0.97</v>
      </c>
      <c r="AV328">
        <v>0.98309999999999997</v>
      </c>
      <c r="AW328">
        <v>0.53449999999999998</v>
      </c>
      <c r="AX328">
        <v>0</v>
      </c>
      <c r="AY328">
        <v>0</v>
      </c>
      <c r="AZ328">
        <v>0.34389999999999998</v>
      </c>
      <c r="BA328">
        <v>0.75790000000000002</v>
      </c>
      <c r="BB328">
        <v>0.66790000000000005</v>
      </c>
      <c r="BC328">
        <v>0.98709999999999998</v>
      </c>
      <c r="BD328">
        <v>0.9909</v>
      </c>
      <c r="BE328">
        <v>5.62E-2</v>
      </c>
      <c r="BF328">
        <v>0.10879999999999999</v>
      </c>
      <c r="BG328">
        <v>0.38829999999999998</v>
      </c>
      <c r="BH328">
        <v>0.24859999999999999</v>
      </c>
      <c r="BI328">
        <v>0.93279999999999996</v>
      </c>
      <c r="BJ328" s="13">
        <v>0.95820000000000005</v>
      </c>
      <c r="BK328" s="13">
        <v>0.97089999999999999</v>
      </c>
      <c r="BL328">
        <v>0.90010000000000001</v>
      </c>
    </row>
    <row r="329" spans="2:64" ht="15.75" customHeight="1">
      <c r="B329" t="s">
        <v>976</v>
      </c>
      <c r="C329">
        <v>0.69689999999999996</v>
      </c>
      <c r="D329">
        <v>0.57350000000000001</v>
      </c>
      <c r="E329">
        <v>0.35020000000000001</v>
      </c>
      <c r="F329">
        <v>0.66539999999999999</v>
      </c>
      <c r="G329">
        <v>0.88780000000000003</v>
      </c>
      <c r="H329">
        <v>9.2200000000000004E-2</v>
      </c>
      <c r="I329">
        <v>0.86609999999999998</v>
      </c>
      <c r="J329">
        <v>0.1338</v>
      </c>
      <c r="K329">
        <v>0.11210000000000001</v>
      </c>
      <c r="L329">
        <v>0.90049999999999997</v>
      </c>
      <c r="M329">
        <v>9.9400000000000002E-2</v>
      </c>
      <c r="N329">
        <v>0.11749999999999999</v>
      </c>
      <c r="O329">
        <v>0.89149999999999996</v>
      </c>
      <c r="P329">
        <v>0.1084</v>
      </c>
      <c r="Q329">
        <v>0.1754</v>
      </c>
      <c r="R329">
        <v>0.1211</v>
      </c>
      <c r="S329">
        <v>0.1898</v>
      </c>
      <c r="T329">
        <v>3.0700000000000002E-2</v>
      </c>
      <c r="U329">
        <v>0.79920000000000002</v>
      </c>
      <c r="V329">
        <v>0.81040000000000001</v>
      </c>
      <c r="W329">
        <v>0.62560000000000004</v>
      </c>
      <c r="X329">
        <v>0.60029999999999994</v>
      </c>
      <c r="Y329">
        <v>0.75039999999999996</v>
      </c>
      <c r="Z329">
        <v>0.57140000000000002</v>
      </c>
      <c r="AA329">
        <v>0.79379999999999995</v>
      </c>
      <c r="AB329">
        <v>0.9385</v>
      </c>
      <c r="AC329">
        <v>2.7099999999999999E-2</v>
      </c>
      <c r="AD329">
        <v>0.33810000000000001</v>
      </c>
      <c r="AE329">
        <v>0.13919999999999999</v>
      </c>
      <c r="AF329">
        <v>1.9800000000000002E-2</v>
      </c>
      <c r="AG329">
        <v>3.2500000000000001E-2</v>
      </c>
      <c r="AH329">
        <v>8.3099999999999993E-2</v>
      </c>
      <c r="AI329">
        <v>0.29649999999999999</v>
      </c>
      <c r="AJ329">
        <v>0.39960000000000001</v>
      </c>
      <c r="AK329">
        <v>0.29649999999999999</v>
      </c>
      <c r="AL329">
        <v>0.90580000000000005</v>
      </c>
      <c r="AM329">
        <v>0.91900000000000004</v>
      </c>
      <c r="AN329">
        <v>0.32450000000000001</v>
      </c>
      <c r="AO329">
        <v>0.3301</v>
      </c>
      <c r="AP329">
        <v>0.46510000000000001</v>
      </c>
      <c r="AQ329">
        <v>0.31409999999999999</v>
      </c>
      <c r="AR329">
        <v>0.38350000000000001</v>
      </c>
      <c r="AS329">
        <v>0.3992</v>
      </c>
      <c r="AT329">
        <v>0.98509999999999998</v>
      </c>
      <c r="AU329">
        <v>0.95509999999999995</v>
      </c>
      <c r="AV329">
        <v>0.95509999999999995</v>
      </c>
      <c r="AW329">
        <v>0.56820000000000004</v>
      </c>
      <c r="AX329">
        <v>0</v>
      </c>
      <c r="AY329">
        <v>0</v>
      </c>
      <c r="AZ329">
        <v>0.41860000000000003</v>
      </c>
      <c r="BA329">
        <v>0.81420000000000003</v>
      </c>
      <c r="BB329">
        <v>0.51780000000000004</v>
      </c>
      <c r="BC329">
        <v>0.79769999999999996</v>
      </c>
      <c r="BD329">
        <v>0.71140000000000003</v>
      </c>
      <c r="BE329">
        <v>0.37559999999999999</v>
      </c>
      <c r="BF329">
        <v>0.52810000000000001</v>
      </c>
      <c r="BG329">
        <v>6.5299999999999997E-2</v>
      </c>
      <c r="BH329">
        <v>0.54990000000000006</v>
      </c>
      <c r="BI329">
        <v>0.98360000000000003</v>
      </c>
      <c r="BJ329" s="13">
        <v>0.97819999999999996</v>
      </c>
      <c r="BK329" s="13">
        <v>0.96179999999999999</v>
      </c>
      <c r="BL329">
        <v>0</v>
      </c>
    </row>
    <row r="330" spans="2:64" ht="15.75" customHeight="1">
      <c r="B330" t="s">
        <v>977</v>
      </c>
      <c r="C330">
        <v>0.62250000000000005</v>
      </c>
      <c r="D330">
        <v>0.71140000000000003</v>
      </c>
      <c r="E330">
        <v>0.56440000000000001</v>
      </c>
      <c r="F330">
        <v>0.3453</v>
      </c>
      <c r="G330">
        <v>0.39960000000000001</v>
      </c>
      <c r="H330">
        <v>0.22600000000000001</v>
      </c>
      <c r="I330">
        <v>0.90410000000000001</v>
      </c>
      <c r="J330">
        <v>9.5799999999999996E-2</v>
      </c>
      <c r="K330">
        <v>1.9800000000000002E-2</v>
      </c>
      <c r="L330">
        <v>0.86070000000000002</v>
      </c>
      <c r="M330">
        <v>0.13919999999999999</v>
      </c>
      <c r="N330">
        <v>4.5199999999999997E-2</v>
      </c>
      <c r="O330">
        <v>0.87160000000000004</v>
      </c>
      <c r="P330">
        <v>0.1283</v>
      </c>
      <c r="Q330">
        <v>8.6699999999999999E-2</v>
      </c>
      <c r="R330">
        <v>0.1555</v>
      </c>
      <c r="S330">
        <v>0.1898</v>
      </c>
      <c r="T330">
        <v>0.1265</v>
      </c>
      <c r="U330">
        <v>0.57620000000000005</v>
      </c>
      <c r="V330">
        <v>0.56499999999999995</v>
      </c>
      <c r="W330">
        <v>0.62560000000000004</v>
      </c>
      <c r="X330">
        <v>0.61119999999999997</v>
      </c>
      <c r="Y330">
        <v>0.75580000000000003</v>
      </c>
      <c r="Z330">
        <v>0.54790000000000005</v>
      </c>
      <c r="AA330">
        <v>0.76849999999999996</v>
      </c>
      <c r="AB330">
        <v>0.98370000000000002</v>
      </c>
      <c r="AC330">
        <v>6.5000000000000002E-2</v>
      </c>
      <c r="AD330">
        <v>0.58399999999999996</v>
      </c>
      <c r="AE330">
        <v>0.3019</v>
      </c>
      <c r="AF330">
        <v>2.7099999999999999E-2</v>
      </c>
      <c r="AG330">
        <v>5.7799999999999997E-2</v>
      </c>
      <c r="AH330">
        <v>0.18440000000000001</v>
      </c>
      <c r="AI330">
        <v>0.64370000000000005</v>
      </c>
      <c r="AJ330">
        <v>0.84619999999999995</v>
      </c>
      <c r="AK330">
        <v>0.70699999999999996</v>
      </c>
      <c r="AL330">
        <v>0</v>
      </c>
      <c r="AM330">
        <v>0</v>
      </c>
      <c r="AN330">
        <v>0.18759999999999999</v>
      </c>
      <c r="AO330">
        <v>0.28239999999999998</v>
      </c>
      <c r="AP330">
        <v>0</v>
      </c>
      <c r="AQ330">
        <v>1.34E-2</v>
      </c>
      <c r="AR330">
        <v>0.25380000000000003</v>
      </c>
      <c r="AS330">
        <v>0</v>
      </c>
      <c r="AT330">
        <v>0.94440000000000002</v>
      </c>
      <c r="AU330">
        <v>0.76819999999999999</v>
      </c>
      <c r="AV330">
        <v>0.26910000000000001</v>
      </c>
      <c r="AW330">
        <v>0.35880000000000001</v>
      </c>
      <c r="AX330">
        <v>0</v>
      </c>
      <c r="AY330">
        <v>0</v>
      </c>
      <c r="AZ330">
        <v>0.21859999999999999</v>
      </c>
      <c r="BA330">
        <v>0.99060000000000004</v>
      </c>
      <c r="BB330">
        <v>0.06</v>
      </c>
      <c r="BC330">
        <v>0.1305</v>
      </c>
      <c r="BD330">
        <v>0.13059999999999999</v>
      </c>
      <c r="BE330">
        <v>0.10879999999999999</v>
      </c>
      <c r="BF330">
        <v>0.21410000000000001</v>
      </c>
      <c r="BG330">
        <v>2.35E-2</v>
      </c>
      <c r="BH330">
        <v>0.72950000000000004</v>
      </c>
      <c r="BI330">
        <v>0.18509999999999999</v>
      </c>
      <c r="BJ330" s="13">
        <v>0.14330000000000001</v>
      </c>
      <c r="BK330" s="13">
        <v>0.14330000000000001</v>
      </c>
      <c r="BL330">
        <v>0.71319999999999995</v>
      </c>
    </row>
    <row r="331" spans="2:64" ht="15.75" customHeight="1">
      <c r="B331" t="s">
        <v>978</v>
      </c>
      <c r="C331">
        <v>0.76219999999999999</v>
      </c>
      <c r="D331">
        <v>0.67330000000000001</v>
      </c>
      <c r="E331">
        <v>0.2994</v>
      </c>
      <c r="F331">
        <v>0.25309999999999999</v>
      </c>
      <c r="G331">
        <v>0.19339999999999999</v>
      </c>
      <c r="H331">
        <v>1.8E-3</v>
      </c>
      <c r="I331">
        <v>0.9113</v>
      </c>
      <c r="J331">
        <v>8.8599999999999998E-2</v>
      </c>
      <c r="K331">
        <v>0.13919999999999999</v>
      </c>
      <c r="L331">
        <v>0.94389999999999996</v>
      </c>
      <c r="M331">
        <v>5.6000000000000001E-2</v>
      </c>
      <c r="N331">
        <v>4.3299999999999998E-2</v>
      </c>
      <c r="O331">
        <v>0.87880000000000003</v>
      </c>
      <c r="P331">
        <v>0.1211</v>
      </c>
      <c r="Q331">
        <v>8.4900000000000003E-2</v>
      </c>
      <c r="R331">
        <v>2.1600000000000001E-2</v>
      </c>
      <c r="S331">
        <v>5.7799999999999997E-2</v>
      </c>
      <c r="T331">
        <v>0.13739999999999999</v>
      </c>
      <c r="U331">
        <v>0.72299999999999998</v>
      </c>
      <c r="V331">
        <v>0.65790000000000004</v>
      </c>
      <c r="W331">
        <v>0.77029999999999998</v>
      </c>
      <c r="X331">
        <v>0.64729999999999999</v>
      </c>
      <c r="Y331">
        <v>0.88959999999999995</v>
      </c>
      <c r="Z331">
        <v>0.622</v>
      </c>
      <c r="AA331">
        <v>0.84809999999999997</v>
      </c>
      <c r="AB331">
        <v>0.9728</v>
      </c>
      <c r="AC331">
        <v>3.61E-2</v>
      </c>
      <c r="AD331">
        <v>0.50090000000000001</v>
      </c>
      <c r="AE331">
        <v>0.2296</v>
      </c>
      <c r="AF331">
        <v>2.7099999999999999E-2</v>
      </c>
      <c r="AG331">
        <v>8.3099999999999993E-2</v>
      </c>
      <c r="AH331">
        <v>0.1012</v>
      </c>
      <c r="AI331">
        <v>0.43580000000000002</v>
      </c>
      <c r="AJ331">
        <v>0.53700000000000003</v>
      </c>
      <c r="AK331">
        <v>0.41410000000000002</v>
      </c>
      <c r="AL331">
        <v>0.68169999999999997</v>
      </c>
      <c r="AM331">
        <v>0.4783</v>
      </c>
      <c r="AN331">
        <v>0.1575</v>
      </c>
      <c r="AO331">
        <v>0.26140000000000002</v>
      </c>
      <c r="AP331">
        <v>0</v>
      </c>
      <c r="AQ331">
        <v>0.13400000000000001</v>
      </c>
      <c r="AR331">
        <v>0</v>
      </c>
      <c r="AS331">
        <v>0.57250000000000001</v>
      </c>
      <c r="AT331">
        <v>0.90549999999999997</v>
      </c>
      <c r="AU331">
        <v>0.76439999999999997</v>
      </c>
      <c r="AV331">
        <v>0.54569999999999996</v>
      </c>
      <c r="AW331">
        <v>0.4037</v>
      </c>
      <c r="AX331">
        <v>0</v>
      </c>
      <c r="AY331">
        <v>0</v>
      </c>
      <c r="AZ331">
        <v>0.39810000000000001</v>
      </c>
      <c r="BA331">
        <v>0.98870000000000002</v>
      </c>
      <c r="BB331">
        <v>7.4999999999999997E-2</v>
      </c>
      <c r="BC331">
        <v>0.71319999999999995</v>
      </c>
      <c r="BD331">
        <v>0.56979999999999997</v>
      </c>
      <c r="BE331">
        <v>0.21410000000000001</v>
      </c>
      <c r="BF331">
        <v>0.33750000000000002</v>
      </c>
      <c r="BG331">
        <v>0.1197</v>
      </c>
      <c r="BH331">
        <v>0.68959999999999999</v>
      </c>
      <c r="BI331">
        <v>0.65510000000000002</v>
      </c>
      <c r="BJ331" s="13">
        <v>0.58430000000000004</v>
      </c>
      <c r="BK331" s="13">
        <v>0.4627</v>
      </c>
      <c r="BL331">
        <v>0</v>
      </c>
    </row>
    <row r="332" spans="2:64" ht="15.75" customHeight="1">
      <c r="B332" t="s">
        <v>979</v>
      </c>
      <c r="C332">
        <v>5.0799999999999998E-2</v>
      </c>
      <c r="D332">
        <v>0.24310000000000001</v>
      </c>
      <c r="E332">
        <v>0.8911</v>
      </c>
      <c r="F332">
        <v>7.1999999999999998E-3</v>
      </c>
      <c r="G332">
        <v>1.26E-2</v>
      </c>
      <c r="H332">
        <v>0.1265</v>
      </c>
      <c r="I332">
        <v>0.7359</v>
      </c>
      <c r="J332">
        <v>0.26400000000000001</v>
      </c>
      <c r="K332">
        <v>0.37969999999999998</v>
      </c>
      <c r="L332">
        <v>0.57320000000000004</v>
      </c>
      <c r="M332">
        <v>0.42670000000000002</v>
      </c>
      <c r="N332">
        <v>0.58950000000000002</v>
      </c>
      <c r="O332">
        <v>0.31640000000000001</v>
      </c>
      <c r="P332">
        <v>0.6835</v>
      </c>
      <c r="Q332">
        <v>0.45750000000000002</v>
      </c>
      <c r="R332">
        <v>4.1500000000000002E-2</v>
      </c>
      <c r="S332">
        <v>1.8E-3</v>
      </c>
      <c r="T332">
        <v>0.28199999999999997</v>
      </c>
      <c r="U332">
        <v>0.34200000000000003</v>
      </c>
      <c r="V332">
        <v>0.65049999999999997</v>
      </c>
      <c r="W332">
        <v>1.8E-3</v>
      </c>
      <c r="X332">
        <v>0.68889999999999996</v>
      </c>
      <c r="Y332">
        <v>0.79920000000000002</v>
      </c>
      <c r="Z332">
        <v>0.66900000000000004</v>
      </c>
      <c r="AA332">
        <v>0.81910000000000005</v>
      </c>
      <c r="AB332">
        <v>0.8679</v>
      </c>
      <c r="AC332">
        <v>0.2676</v>
      </c>
      <c r="AD332">
        <v>0.4773</v>
      </c>
      <c r="AE332">
        <v>0.37069999999999997</v>
      </c>
      <c r="AF332">
        <v>0.1971</v>
      </c>
      <c r="AG332">
        <v>0.25309999999999999</v>
      </c>
      <c r="AH332">
        <v>0.27300000000000002</v>
      </c>
      <c r="AI332">
        <v>0.54239999999999999</v>
      </c>
      <c r="AJ332">
        <v>0.85709999999999997</v>
      </c>
      <c r="AK332">
        <v>0.65090000000000003</v>
      </c>
      <c r="AL332">
        <v>0.66100000000000003</v>
      </c>
      <c r="AM332">
        <v>0.59319999999999995</v>
      </c>
      <c r="AN332">
        <v>0.21199999999999999</v>
      </c>
      <c r="AO332">
        <v>0.2767</v>
      </c>
      <c r="AP332">
        <v>0.2429</v>
      </c>
      <c r="AQ332">
        <v>0.27960000000000002</v>
      </c>
      <c r="AR332">
        <v>0.28620000000000001</v>
      </c>
      <c r="AS332">
        <v>0.2994</v>
      </c>
      <c r="AT332">
        <v>0.624</v>
      </c>
      <c r="AU332">
        <v>0.67659999999999998</v>
      </c>
      <c r="AV332">
        <v>0.79430000000000001</v>
      </c>
      <c r="AW332">
        <v>0.4037</v>
      </c>
      <c r="AX332">
        <v>0</v>
      </c>
      <c r="AY332">
        <v>0</v>
      </c>
      <c r="AZ332">
        <v>0.55510000000000004</v>
      </c>
      <c r="BA332">
        <v>0.80669999999999997</v>
      </c>
      <c r="BB332">
        <v>0.69599999999999995</v>
      </c>
      <c r="BC332">
        <v>0.63049999999999995</v>
      </c>
      <c r="BD332">
        <v>0.78939999999999999</v>
      </c>
      <c r="BE332">
        <v>0.67149999999999999</v>
      </c>
      <c r="BF332">
        <v>0.75129999999999997</v>
      </c>
      <c r="BG332">
        <v>0.26860000000000001</v>
      </c>
      <c r="BH332">
        <v>0.3901</v>
      </c>
      <c r="BI332">
        <v>0.45369999999999999</v>
      </c>
      <c r="BJ332" s="13">
        <v>0.499</v>
      </c>
      <c r="BK332" s="13">
        <v>0.76219999999999999</v>
      </c>
      <c r="BL332">
        <v>0</v>
      </c>
    </row>
    <row r="333" spans="2:64" ht="15.75" customHeight="1">
      <c r="B333" t="s">
        <v>980</v>
      </c>
      <c r="C333">
        <v>7.0699999999999999E-2</v>
      </c>
      <c r="D333">
        <v>0.35199999999999998</v>
      </c>
      <c r="E333">
        <v>0.90380000000000005</v>
      </c>
      <c r="F333">
        <v>0.15909999999999999</v>
      </c>
      <c r="G333">
        <v>9.2200000000000004E-2</v>
      </c>
      <c r="H333">
        <v>0.65639999999999998</v>
      </c>
      <c r="I333">
        <v>0.75939999999999996</v>
      </c>
      <c r="J333">
        <v>0.24049999999999999</v>
      </c>
      <c r="K333">
        <v>0.29110000000000003</v>
      </c>
      <c r="L333">
        <v>0.39600000000000002</v>
      </c>
      <c r="M333">
        <v>0.60389999999999999</v>
      </c>
      <c r="N333">
        <v>0.57320000000000004</v>
      </c>
      <c r="O333">
        <v>0.51890000000000003</v>
      </c>
      <c r="P333">
        <v>0.48099999999999998</v>
      </c>
      <c r="Q333">
        <v>0.40500000000000003</v>
      </c>
      <c r="R333">
        <v>0.37430000000000002</v>
      </c>
      <c r="S333">
        <v>0.51529999999999998</v>
      </c>
      <c r="T333">
        <v>0.42309999999999998</v>
      </c>
      <c r="U333">
        <v>1.8499999999999999E-2</v>
      </c>
      <c r="V333">
        <v>2.41E-2</v>
      </c>
      <c r="W333">
        <v>1.8E-3</v>
      </c>
      <c r="X333">
        <v>0.66539999999999999</v>
      </c>
      <c r="Y333">
        <v>0.80469999999999997</v>
      </c>
      <c r="Z333">
        <v>0.64729999999999999</v>
      </c>
      <c r="AA333">
        <v>0.7974</v>
      </c>
      <c r="AB333">
        <v>0.79920000000000002</v>
      </c>
      <c r="AC333">
        <v>0.49540000000000001</v>
      </c>
      <c r="AD333">
        <v>0.73770000000000002</v>
      </c>
      <c r="AE333">
        <v>0.745</v>
      </c>
      <c r="AF333">
        <v>0.47010000000000002</v>
      </c>
      <c r="AG333">
        <v>0.37969999999999998</v>
      </c>
      <c r="AH333">
        <v>0.499</v>
      </c>
      <c r="AI333">
        <v>0.499</v>
      </c>
      <c r="AJ333">
        <v>0.50449999999999995</v>
      </c>
      <c r="AK333">
        <v>0.43209999999999998</v>
      </c>
      <c r="AL333">
        <v>0.69489999999999996</v>
      </c>
      <c r="AM333">
        <v>0.65339999999999998</v>
      </c>
      <c r="AN333">
        <v>8.6300000000000002E-2</v>
      </c>
      <c r="AO333">
        <v>0</v>
      </c>
      <c r="AP333">
        <v>0.2354</v>
      </c>
      <c r="AQ333">
        <v>0.20880000000000001</v>
      </c>
      <c r="AR333">
        <v>0</v>
      </c>
      <c r="AS333">
        <v>0.128</v>
      </c>
      <c r="AT333">
        <v>0.5333</v>
      </c>
      <c r="AU333">
        <v>0.73829999999999996</v>
      </c>
      <c r="AV333">
        <v>0.71209999999999996</v>
      </c>
      <c r="AW333">
        <v>0.67100000000000004</v>
      </c>
      <c r="AX333">
        <v>0</v>
      </c>
      <c r="AY333">
        <v>0</v>
      </c>
      <c r="AZ333">
        <v>0.33079999999999998</v>
      </c>
      <c r="BA333">
        <v>0.90610000000000002</v>
      </c>
      <c r="BB333">
        <v>0.37709999999999999</v>
      </c>
      <c r="BC333">
        <v>0.50549999999999995</v>
      </c>
      <c r="BD333">
        <v>0.59340000000000004</v>
      </c>
      <c r="BE333">
        <v>0.53720000000000001</v>
      </c>
      <c r="BF333">
        <v>0.61160000000000003</v>
      </c>
      <c r="BG333">
        <v>0.2903</v>
      </c>
      <c r="BH333">
        <v>0.38829999999999998</v>
      </c>
      <c r="BI333">
        <v>0.43730000000000002</v>
      </c>
      <c r="BJ333" s="13">
        <v>0.49</v>
      </c>
      <c r="BK333" s="13">
        <v>0.73319999999999996</v>
      </c>
      <c r="BL333">
        <v>0</v>
      </c>
    </row>
    <row r="334" spans="2:64" ht="15.75" customHeight="1">
      <c r="B334" t="s">
        <v>981</v>
      </c>
      <c r="C334">
        <v>2.5399999999999999E-2</v>
      </c>
      <c r="D334">
        <v>0.33929999999999999</v>
      </c>
      <c r="E334">
        <v>0.9637</v>
      </c>
      <c r="F334">
        <v>9.4E-2</v>
      </c>
      <c r="G334">
        <v>5.96E-2</v>
      </c>
      <c r="H334">
        <v>0.25850000000000001</v>
      </c>
      <c r="I334">
        <v>0.71599999999999997</v>
      </c>
      <c r="J334">
        <v>0.28389999999999999</v>
      </c>
      <c r="K334">
        <v>0.21149999999999999</v>
      </c>
      <c r="L334">
        <v>0.69430000000000003</v>
      </c>
      <c r="M334">
        <v>0.30559999999999998</v>
      </c>
      <c r="N334">
        <v>2.8899999999999999E-2</v>
      </c>
      <c r="O334">
        <v>0.6401</v>
      </c>
      <c r="P334">
        <v>0.35980000000000001</v>
      </c>
      <c r="Q334">
        <v>2.53E-2</v>
      </c>
      <c r="R334">
        <v>0.44479999999999997</v>
      </c>
      <c r="S334">
        <v>0.51529999999999998</v>
      </c>
      <c r="T334">
        <v>0.4647</v>
      </c>
      <c r="U334">
        <v>1.11E-2</v>
      </c>
      <c r="V334">
        <v>1.8499999999999999E-2</v>
      </c>
      <c r="W334">
        <v>1.8E-3</v>
      </c>
      <c r="X334">
        <v>0.3327</v>
      </c>
      <c r="Y334">
        <v>0.83720000000000006</v>
      </c>
      <c r="Z334">
        <v>0.65280000000000005</v>
      </c>
      <c r="AA334">
        <v>0.82089999999999996</v>
      </c>
      <c r="AB334">
        <v>0.64729999999999999</v>
      </c>
      <c r="AC334">
        <v>0.29649999999999999</v>
      </c>
      <c r="AD334">
        <v>0.39600000000000002</v>
      </c>
      <c r="AE334">
        <v>0.33810000000000001</v>
      </c>
      <c r="AF334">
        <v>0.3019</v>
      </c>
      <c r="AG334">
        <v>0.21149999999999999</v>
      </c>
      <c r="AH334">
        <v>0.30009999999999998</v>
      </c>
      <c r="AI334">
        <v>0.57140000000000002</v>
      </c>
      <c r="AJ334">
        <v>0.73409999999999997</v>
      </c>
      <c r="AK334">
        <v>0.57679999999999998</v>
      </c>
      <c r="AL334">
        <v>0</v>
      </c>
      <c r="AM334">
        <v>0</v>
      </c>
      <c r="AN334">
        <v>1</v>
      </c>
      <c r="AO334">
        <v>0</v>
      </c>
      <c r="AP334">
        <v>0.99809999999999999</v>
      </c>
      <c r="AQ334">
        <v>0</v>
      </c>
      <c r="AR334">
        <v>0</v>
      </c>
      <c r="AS334">
        <v>0</v>
      </c>
      <c r="AT334">
        <v>0.51659999999999995</v>
      </c>
      <c r="AU334">
        <v>0.99619999999999997</v>
      </c>
      <c r="AV334">
        <v>0.79810000000000003</v>
      </c>
      <c r="AW334">
        <v>0.5121</v>
      </c>
      <c r="AX334">
        <v>0</v>
      </c>
      <c r="AY334">
        <v>0</v>
      </c>
      <c r="AZ334">
        <v>0</v>
      </c>
      <c r="BA334">
        <v>0.51959999999999995</v>
      </c>
      <c r="BB334">
        <v>0.88549999999999995</v>
      </c>
      <c r="BC334">
        <v>0.83079999999999998</v>
      </c>
      <c r="BD334">
        <v>0.8911</v>
      </c>
      <c r="BE334">
        <v>0.51719999999999999</v>
      </c>
      <c r="BF334">
        <v>0.71860000000000002</v>
      </c>
      <c r="BG334">
        <v>3.0800000000000001E-2</v>
      </c>
      <c r="BH334">
        <v>0.40100000000000002</v>
      </c>
      <c r="BI334">
        <v>0.4718</v>
      </c>
      <c r="BJ334" s="13">
        <v>0.52080000000000004</v>
      </c>
      <c r="BK334" s="13">
        <v>0.81659999999999999</v>
      </c>
      <c r="BL334">
        <v>0</v>
      </c>
    </row>
    <row r="335" spans="2:64" ht="15.75" customHeight="1">
      <c r="B335" t="s">
        <v>982</v>
      </c>
      <c r="C335">
        <v>0.18140000000000001</v>
      </c>
      <c r="D335">
        <v>0.499</v>
      </c>
      <c r="E335">
        <v>0.85840000000000005</v>
      </c>
      <c r="F335">
        <v>0.1898</v>
      </c>
      <c r="G335">
        <v>7.5899999999999995E-2</v>
      </c>
      <c r="H335">
        <v>0.27839999999999998</v>
      </c>
      <c r="I335">
        <v>0.77390000000000003</v>
      </c>
      <c r="J335">
        <v>0.22600000000000001</v>
      </c>
      <c r="K335">
        <v>0.22239999999999999</v>
      </c>
      <c r="L335">
        <v>0.81369999999999998</v>
      </c>
      <c r="M335">
        <v>0.1862</v>
      </c>
      <c r="N335">
        <v>0.1754</v>
      </c>
      <c r="O335">
        <v>0.88060000000000005</v>
      </c>
      <c r="P335">
        <v>0.1193</v>
      </c>
      <c r="Q335">
        <v>8.8599999999999998E-2</v>
      </c>
      <c r="R335">
        <v>0.1048</v>
      </c>
      <c r="S335">
        <v>0.1898</v>
      </c>
      <c r="T335">
        <v>0.3019</v>
      </c>
      <c r="U335">
        <v>4.4600000000000001E-2</v>
      </c>
      <c r="V335">
        <v>5.1999999999999998E-2</v>
      </c>
      <c r="W335">
        <v>1.8E-3</v>
      </c>
      <c r="X335">
        <v>0.24410000000000001</v>
      </c>
      <c r="Y335">
        <v>0.84440000000000004</v>
      </c>
      <c r="Z335">
        <v>0.64370000000000005</v>
      </c>
      <c r="AA335">
        <v>0.82640000000000002</v>
      </c>
      <c r="AB335">
        <v>0.62019999999999997</v>
      </c>
      <c r="AC335">
        <v>0.13200000000000001</v>
      </c>
      <c r="AD335">
        <v>0.2079</v>
      </c>
      <c r="AE335">
        <v>0.12470000000000001</v>
      </c>
      <c r="AF335">
        <v>0.1464</v>
      </c>
      <c r="AG335">
        <v>0.13200000000000001</v>
      </c>
      <c r="AH335">
        <v>9.0399999999999994E-2</v>
      </c>
      <c r="AI335">
        <v>0.5877</v>
      </c>
      <c r="AJ335">
        <v>0.70879999999999999</v>
      </c>
      <c r="AK335">
        <v>0.5696</v>
      </c>
      <c r="AL335">
        <v>0.3841</v>
      </c>
      <c r="AM335">
        <v>0.3276</v>
      </c>
      <c r="AN335">
        <v>0.79920000000000002</v>
      </c>
      <c r="AO335">
        <v>0.41410000000000002</v>
      </c>
      <c r="AP335">
        <v>0.96789999999999998</v>
      </c>
      <c r="AQ335">
        <v>0.41370000000000001</v>
      </c>
      <c r="AR335">
        <v>0</v>
      </c>
      <c r="AS335">
        <v>0.50090000000000001</v>
      </c>
      <c r="AT335">
        <v>0.75180000000000002</v>
      </c>
      <c r="AU335">
        <v>0.83550000000000002</v>
      </c>
      <c r="AV335">
        <v>0.81120000000000003</v>
      </c>
      <c r="AW335">
        <v>0.17749999999999999</v>
      </c>
      <c r="AX335">
        <v>0</v>
      </c>
      <c r="AY335">
        <v>0</v>
      </c>
      <c r="AZ335">
        <v>0</v>
      </c>
      <c r="BA335">
        <v>0.82730000000000004</v>
      </c>
      <c r="BB335">
        <v>0.65659999999999996</v>
      </c>
      <c r="BC335">
        <v>0.86580000000000001</v>
      </c>
      <c r="BD335">
        <v>0.84389999999999998</v>
      </c>
      <c r="BE335">
        <v>0.38109999999999999</v>
      </c>
      <c r="BF335">
        <v>0.47910000000000003</v>
      </c>
      <c r="BG335">
        <v>0.20499999999999999</v>
      </c>
      <c r="BH335">
        <v>0.53349999999999997</v>
      </c>
      <c r="BI335">
        <v>0.80389999999999995</v>
      </c>
      <c r="BJ335" s="13">
        <v>0.80030000000000001</v>
      </c>
      <c r="BK335" s="13">
        <v>0.87649999999999995</v>
      </c>
      <c r="BL335">
        <v>0</v>
      </c>
    </row>
    <row r="336" spans="2:64" ht="15.75" customHeight="1">
      <c r="B336" t="s">
        <v>983</v>
      </c>
      <c r="C336">
        <v>4.1700000000000001E-2</v>
      </c>
      <c r="D336">
        <v>0.54620000000000002</v>
      </c>
      <c r="E336">
        <v>0.98</v>
      </c>
      <c r="F336">
        <v>7.9500000000000001E-2</v>
      </c>
      <c r="G336">
        <v>0.1338</v>
      </c>
      <c r="H336">
        <v>0.20069999999999999</v>
      </c>
      <c r="I336">
        <v>0.66359999999999997</v>
      </c>
      <c r="J336">
        <v>0.33629999999999999</v>
      </c>
      <c r="K336">
        <v>0.44119999999999998</v>
      </c>
      <c r="L336">
        <v>0.52439999999999998</v>
      </c>
      <c r="M336">
        <v>0.47549999999999998</v>
      </c>
      <c r="N336">
        <v>0.43390000000000001</v>
      </c>
      <c r="O336">
        <v>0.42670000000000002</v>
      </c>
      <c r="P336">
        <v>0.57320000000000004</v>
      </c>
      <c r="Q336">
        <v>0.54969999999999997</v>
      </c>
      <c r="R336">
        <v>0.48280000000000001</v>
      </c>
      <c r="S336">
        <v>0.64549999999999996</v>
      </c>
      <c r="T336">
        <v>0.31819999999999998</v>
      </c>
      <c r="U336">
        <v>0.24340000000000001</v>
      </c>
      <c r="V336">
        <v>0.57240000000000002</v>
      </c>
      <c r="W336">
        <v>0.83899999999999997</v>
      </c>
      <c r="X336">
        <v>0.25490000000000002</v>
      </c>
      <c r="Y336">
        <v>0.83360000000000001</v>
      </c>
      <c r="Z336">
        <v>0.66539999999999999</v>
      </c>
      <c r="AA336">
        <v>0.84260000000000002</v>
      </c>
      <c r="AB336">
        <v>0.39960000000000001</v>
      </c>
      <c r="AC336">
        <v>0.2079</v>
      </c>
      <c r="AD336">
        <v>0.1103</v>
      </c>
      <c r="AE336">
        <v>9.9400000000000002E-2</v>
      </c>
      <c r="AF336">
        <v>0.22059999999999999</v>
      </c>
      <c r="AG336">
        <v>0.22239999999999999</v>
      </c>
      <c r="AH336">
        <v>0.1283</v>
      </c>
      <c r="AI336">
        <v>0.35980000000000001</v>
      </c>
      <c r="AJ336">
        <v>0.24229999999999999</v>
      </c>
      <c r="AK336">
        <v>0.27839999999999998</v>
      </c>
      <c r="AL336">
        <v>0.50470000000000004</v>
      </c>
      <c r="AM336">
        <v>0.50649999999999995</v>
      </c>
      <c r="AN336">
        <v>0.69599999999999995</v>
      </c>
      <c r="AO336">
        <v>0.17929999999999999</v>
      </c>
      <c r="AP336">
        <v>0.90200000000000002</v>
      </c>
      <c r="AQ336">
        <v>0.43290000000000001</v>
      </c>
      <c r="AR336">
        <v>0</v>
      </c>
      <c r="AS336">
        <v>0.42930000000000001</v>
      </c>
      <c r="AT336">
        <v>0.66110000000000002</v>
      </c>
      <c r="AU336">
        <v>0.78869999999999996</v>
      </c>
      <c r="AV336">
        <v>0.88219999999999998</v>
      </c>
      <c r="AW336">
        <v>0.97</v>
      </c>
      <c r="AX336">
        <v>0</v>
      </c>
      <c r="AY336">
        <v>0</v>
      </c>
      <c r="AZ336">
        <v>0.42799999999999999</v>
      </c>
      <c r="BA336">
        <v>0.14249999999999999</v>
      </c>
      <c r="BB336">
        <v>0.96060000000000001</v>
      </c>
      <c r="BC336">
        <v>0.69299999999999995</v>
      </c>
      <c r="BD336">
        <v>0.63329999999999997</v>
      </c>
      <c r="BE336">
        <v>0.9637</v>
      </c>
      <c r="BF336">
        <v>0.96</v>
      </c>
      <c r="BG336">
        <v>0.2268</v>
      </c>
      <c r="BH336">
        <v>0.62609999999999999</v>
      </c>
      <c r="BI336">
        <v>0.50990000000000002</v>
      </c>
      <c r="BJ336" s="13">
        <v>0.48089999999999999</v>
      </c>
      <c r="BK336" s="13">
        <v>0.77129999999999999</v>
      </c>
      <c r="BL336">
        <v>0</v>
      </c>
    </row>
    <row r="337" spans="2:64" ht="15.75" customHeight="1">
      <c r="B337" t="s">
        <v>984</v>
      </c>
      <c r="C337">
        <v>0.18690000000000001</v>
      </c>
      <c r="D337">
        <v>0.3629</v>
      </c>
      <c r="E337">
        <v>0.77129999999999999</v>
      </c>
      <c r="F337">
        <v>0.30740000000000001</v>
      </c>
      <c r="G337">
        <v>7.9500000000000001E-2</v>
      </c>
      <c r="H337">
        <v>0.19339999999999999</v>
      </c>
      <c r="I337">
        <v>0.96919999999999995</v>
      </c>
      <c r="J337">
        <v>3.0700000000000002E-2</v>
      </c>
      <c r="K337">
        <v>6.6900000000000001E-2</v>
      </c>
      <c r="L337">
        <v>0.9819</v>
      </c>
      <c r="M337">
        <v>1.7999999999999999E-2</v>
      </c>
      <c r="N337">
        <v>9.9400000000000002E-2</v>
      </c>
      <c r="O337">
        <v>0.95840000000000003</v>
      </c>
      <c r="P337">
        <v>4.1500000000000002E-2</v>
      </c>
      <c r="Q337">
        <v>5.6000000000000001E-2</v>
      </c>
      <c r="R337">
        <v>1.44E-2</v>
      </c>
      <c r="S337">
        <v>5.7799999999999997E-2</v>
      </c>
      <c r="T337">
        <v>8.6699999999999999E-2</v>
      </c>
      <c r="U337">
        <v>0.42930000000000001</v>
      </c>
      <c r="V337">
        <v>0.62629999999999997</v>
      </c>
      <c r="W337">
        <v>0.18079999999999999</v>
      </c>
      <c r="X337">
        <v>0.30740000000000001</v>
      </c>
      <c r="Y337">
        <v>0.88780000000000003</v>
      </c>
      <c r="Z337">
        <v>0.72150000000000003</v>
      </c>
      <c r="AA337">
        <v>0.877</v>
      </c>
      <c r="AB337">
        <v>0.88780000000000003</v>
      </c>
      <c r="AC337">
        <v>0.1066</v>
      </c>
      <c r="AD337">
        <v>0.30370000000000003</v>
      </c>
      <c r="AE337">
        <v>0.18079999999999999</v>
      </c>
      <c r="AF337">
        <v>8.3099999999999993E-2</v>
      </c>
      <c r="AG337">
        <v>0.1157</v>
      </c>
      <c r="AH337">
        <v>9.0399999999999994E-2</v>
      </c>
      <c r="AI337">
        <v>1.8E-3</v>
      </c>
      <c r="AJ337">
        <v>1.8E-3</v>
      </c>
      <c r="AK337">
        <v>1.8E-3</v>
      </c>
      <c r="AL337">
        <v>0.75509999999999999</v>
      </c>
      <c r="AM337">
        <v>0.70799999999999996</v>
      </c>
      <c r="AN337">
        <v>0.22700000000000001</v>
      </c>
      <c r="AO337">
        <v>0.30530000000000002</v>
      </c>
      <c r="AP337">
        <v>0.23719999999999999</v>
      </c>
      <c r="AQ337">
        <v>9.3799999999999994E-2</v>
      </c>
      <c r="AR337">
        <v>0.25569999999999998</v>
      </c>
      <c r="AS337">
        <v>9.2200000000000004E-2</v>
      </c>
      <c r="AT337">
        <v>0.874</v>
      </c>
      <c r="AU337">
        <v>0.83730000000000004</v>
      </c>
      <c r="AV337">
        <v>0.78129999999999999</v>
      </c>
      <c r="AW337">
        <v>0.17</v>
      </c>
      <c r="AX337">
        <v>0</v>
      </c>
      <c r="AY337">
        <v>0</v>
      </c>
      <c r="AZ337">
        <v>0</v>
      </c>
      <c r="BA337">
        <v>0.59470000000000001</v>
      </c>
      <c r="BB337">
        <v>0.7954</v>
      </c>
      <c r="BC337">
        <v>0.72609999999999997</v>
      </c>
      <c r="BD337">
        <v>0.78759999999999997</v>
      </c>
      <c r="BE337">
        <v>0.58979999999999999</v>
      </c>
      <c r="BF337">
        <v>0.69869999999999999</v>
      </c>
      <c r="BG337">
        <v>0.21410000000000001</v>
      </c>
      <c r="BH337">
        <v>0.33389999999999997</v>
      </c>
      <c r="BI337">
        <v>0.64600000000000002</v>
      </c>
      <c r="BJ337" s="13">
        <v>0.70589999999999997</v>
      </c>
      <c r="BK337" s="13">
        <v>0.81479999999999997</v>
      </c>
      <c r="BL337">
        <v>0</v>
      </c>
    </row>
    <row r="338" spans="2:64" ht="15.75" customHeight="1">
      <c r="B338" t="s">
        <v>985</v>
      </c>
      <c r="C338">
        <v>3.5999999999999999E-3</v>
      </c>
      <c r="D338">
        <v>3.44E-2</v>
      </c>
      <c r="E338">
        <v>0.96</v>
      </c>
      <c r="F338">
        <v>9.2200000000000004E-2</v>
      </c>
      <c r="G338">
        <v>9.0399999999999994E-2</v>
      </c>
      <c r="H338">
        <v>0.27300000000000002</v>
      </c>
      <c r="I338">
        <v>0.83360000000000001</v>
      </c>
      <c r="J338">
        <v>0.1663</v>
      </c>
      <c r="K338">
        <v>0.30740000000000001</v>
      </c>
      <c r="L338">
        <v>0.88419999999999999</v>
      </c>
      <c r="M338">
        <v>0.1157</v>
      </c>
      <c r="N338">
        <v>0.37430000000000002</v>
      </c>
      <c r="O338">
        <v>0.86429999999999996</v>
      </c>
      <c r="P338">
        <v>0.1356</v>
      </c>
      <c r="Q338">
        <v>0.35620000000000002</v>
      </c>
      <c r="R338">
        <v>0.26029999999999998</v>
      </c>
      <c r="S338">
        <v>0.3417</v>
      </c>
      <c r="T338">
        <v>0.34350000000000003</v>
      </c>
      <c r="U338">
        <v>5.4999999999999997E-3</v>
      </c>
      <c r="V338">
        <v>5.4999999999999997E-3</v>
      </c>
      <c r="W338">
        <v>0.18079999999999999</v>
      </c>
      <c r="X338">
        <v>0.311</v>
      </c>
      <c r="Y338">
        <v>0.87880000000000003</v>
      </c>
      <c r="Z338">
        <v>0.71599999999999997</v>
      </c>
      <c r="AA338">
        <v>0.87339999999999995</v>
      </c>
      <c r="AB338">
        <v>0.52439999999999998</v>
      </c>
      <c r="AC338">
        <v>0.2079</v>
      </c>
      <c r="AD338">
        <v>0.15909999999999999</v>
      </c>
      <c r="AE338">
        <v>0.16450000000000001</v>
      </c>
      <c r="AF338">
        <v>0.22059999999999999</v>
      </c>
      <c r="AG338">
        <v>0.1971</v>
      </c>
      <c r="AH338">
        <v>0.16270000000000001</v>
      </c>
      <c r="AI338">
        <v>1.8E-3</v>
      </c>
      <c r="AJ338">
        <v>1.8E-3</v>
      </c>
      <c r="AK338">
        <v>1.8E-3</v>
      </c>
      <c r="AL338">
        <v>0.49519999999999997</v>
      </c>
      <c r="AM338">
        <v>0.39169999999999999</v>
      </c>
      <c r="AN338">
        <v>0.105</v>
      </c>
      <c r="AO338">
        <v>0</v>
      </c>
      <c r="AP338">
        <v>0.26740000000000003</v>
      </c>
      <c r="AQ338">
        <v>0.13600000000000001</v>
      </c>
      <c r="AR338">
        <v>0</v>
      </c>
      <c r="AS338">
        <v>9.4100000000000003E-2</v>
      </c>
      <c r="AT338">
        <v>0.56850000000000001</v>
      </c>
      <c r="AU338">
        <v>0.77749999999999997</v>
      </c>
      <c r="AV338">
        <v>0.82799999999999996</v>
      </c>
      <c r="AW338">
        <v>0.4037</v>
      </c>
      <c r="AX338">
        <v>0</v>
      </c>
      <c r="AY338">
        <v>0</v>
      </c>
      <c r="AZ338">
        <v>0</v>
      </c>
      <c r="BA338">
        <v>0.1144</v>
      </c>
      <c r="BB338">
        <v>0.96619999999999995</v>
      </c>
      <c r="BC338">
        <v>0.32900000000000001</v>
      </c>
      <c r="BD338">
        <v>0.74770000000000003</v>
      </c>
      <c r="BE338">
        <v>0.67869999999999997</v>
      </c>
      <c r="BF338">
        <v>0.81850000000000001</v>
      </c>
      <c r="BG338">
        <v>4.7100000000000003E-2</v>
      </c>
      <c r="BH338">
        <v>4.9000000000000002E-2</v>
      </c>
      <c r="BI338">
        <v>0.90739999999999998</v>
      </c>
      <c r="BJ338" s="13">
        <v>0.97640000000000005</v>
      </c>
      <c r="BK338" s="13">
        <v>1</v>
      </c>
      <c r="BL338">
        <v>0</v>
      </c>
    </row>
    <row r="339" spans="2:64" ht="15.75" customHeight="1">
      <c r="B339" t="s">
        <v>986</v>
      </c>
      <c r="C339">
        <v>3.6200000000000003E-2</v>
      </c>
      <c r="D339">
        <v>0.2722</v>
      </c>
      <c r="E339">
        <v>0.94730000000000003</v>
      </c>
      <c r="F339">
        <v>3.4299999999999997E-2</v>
      </c>
      <c r="G339">
        <v>1.0800000000000001E-2</v>
      </c>
      <c r="H339">
        <v>1.8E-3</v>
      </c>
      <c r="I339">
        <v>0.80830000000000002</v>
      </c>
      <c r="J339">
        <v>0.19159999999999999</v>
      </c>
      <c r="K339">
        <v>0.37069999999999997</v>
      </c>
      <c r="L339">
        <v>0.60750000000000004</v>
      </c>
      <c r="M339">
        <v>0.39240000000000003</v>
      </c>
      <c r="N339">
        <v>0.63109999999999999</v>
      </c>
      <c r="O339">
        <v>0.69979999999999998</v>
      </c>
      <c r="P339">
        <v>0.30009999999999998</v>
      </c>
      <c r="Q339">
        <v>1.8E-3</v>
      </c>
      <c r="R339">
        <v>0.24049999999999999</v>
      </c>
      <c r="S339">
        <v>0.1898</v>
      </c>
      <c r="T339">
        <v>9.0399999999999994E-2</v>
      </c>
      <c r="U339">
        <v>0.37169999999999997</v>
      </c>
      <c r="V339">
        <v>0.73599999999999999</v>
      </c>
      <c r="W339">
        <v>0.18079999999999999</v>
      </c>
      <c r="X339">
        <v>0.36699999999999999</v>
      </c>
      <c r="Y339">
        <v>0.9113</v>
      </c>
      <c r="Z339">
        <v>0.73770000000000002</v>
      </c>
      <c r="AA339">
        <v>0.90049999999999997</v>
      </c>
      <c r="AB339">
        <v>0.57140000000000002</v>
      </c>
      <c r="AC339">
        <v>8.6699999999999999E-2</v>
      </c>
      <c r="AD339">
        <v>7.5899999999999995E-2</v>
      </c>
      <c r="AE339">
        <v>3.9699999999999999E-2</v>
      </c>
      <c r="AF339">
        <v>7.5899999999999995E-2</v>
      </c>
      <c r="AG339">
        <v>6.5000000000000002E-2</v>
      </c>
      <c r="AH339">
        <v>2.8899999999999999E-2</v>
      </c>
      <c r="AI339">
        <v>1.8E-3</v>
      </c>
      <c r="AJ339">
        <v>1.8E-3</v>
      </c>
      <c r="AK339">
        <v>1.8E-3</v>
      </c>
      <c r="AL339">
        <v>0</v>
      </c>
      <c r="AM339">
        <v>0</v>
      </c>
      <c r="AN339">
        <v>0.27010000000000001</v>
      </c>
      <c r="AO339">
        <v>0.33579999999999999</v>
      </c>
      <c r="AP339">
        <v>0.4632</v>
      </c>
      <c r="AQ339">
        <v>0.1072</v>
      </c>
      <c r="AR339">
        <v>0</v>
      </c>
      <c r="AS339">
        <v>0.35959999999999998</v>
      </c>
      <c r="AT339">
        <v>0.81289999999999996</v>
      </c>
      <c r="AU339">
        <v>0.76259999999999994</v>
      </c>
      <c r="AV339">
        <v>0.97750000000000004</v>
      </c>
      <c r="AW339">
        <v>0.2747</v>
      </c>
      <c r="AX339">
        <v>0</v>
      </c>
      <c r="AY339">
        <v>0</v>
      </c>
      <c r="AZ339">
        <v>0.79059999999999997</v>
      </c>
      <c r="BA339">
        <v>0.43519999999999998</v>
      </c>
      <c r="BB339">
        <v>0.90610000000000002</v>
      </c>
      <c r="BC339">
        <v>0.26279999999999998</v>
      </c>
      <c r="BD339">
        <v>0.34660000000000002</v>
      </c>
      <c r="BE339">
        <v>0.97270000000000001</v>
      </c>
      <c r="BF339">
        <v>0.97819999999999996</v>
      </c>
      <c r="BG339">
        <v>5.9799999999999999E-2</v>
      </c>
      <c r="BH339">
        <v>0.37559999999999999</v>
      </c>
      <c r="BI339">
        <v>0.74770000000000003</v>
      </c>
      <c r="BJ339" s="13">
        <v>0.78580000000000005</v>
      </c>
      <c r="BK339" s="13">
        <v>0.94730000000000003</v>
      </c>
      <c r="BL339">
        <v>0.71319999999999995</v>
      </c>
    </row>
    <row r="340" spans="2:64" ht="15.75" customHeight="1">
      <c r="B340" t="s">
        <v>987</v>
      </c>
      <c r="C340">
        <v>8.3400000000000002E-2</v>
      </c>
      <c r="D340">
        <v>0.33210000000000001</v>
      </c>
      <c r="E340">
        <v>0.86929999999999996</v>
      </c>
      <c r="F340">
        <v>1.0800000000000001E-2</v>
      </c>
      <c r="G340">
        <v>2.7099999999999999E-2</v>
      </c>
      <c r="H340">
        <v>1.8E-3</v>
      </c>
      <c r="I340">
        <v>0.92579999999999996</v>
      </c>
      <c r="J340">
        <v>7.4099999999999999E-2</v>
      </c>
      <c r="K340">
        <v>5.0599999999999999E-2</v>
      </c>
      <c r="L340">
        <v>0.79559999999999997</v>
      </c>
      <c r="M340">
        <v>0.20430000000000001</v>
      </c>
      <c r="N340">
        <v>1.8E-3</v>
      </c>
      <c r="O340">
        <v>0.81010000000000004</v>
      </c>
      <c r="P340">
        <v>0.1898</v>
      </c>
      <c r="Q340">
        <v>1.8E-3</v>
      </c>
      <c r="R340">
        <v>0.16089999999999999</v>
      </c>
      <c r="S340">
        <v>5.7799999999999997E-2</v>
      </c>
      <c r="T340">
        <v>0.1084</v>
      </c>
      <c r="U340">
        <v>0.12820000000000001</v>
      </c>
      <c r="V340">
        <v>0.28810000000000002</v>
      </c>
      <c r="W340">
        <v>0.35260000000000002</v>
      </c>
      <c r="X340">
        <v>0.37969999999999998</v>
      </c>
      <c r="Y340">
        <v>0.90769999999999995</v>
      </c>
      <c r="Z340">
        <v>0.73050000000000004</v>
      </c>
      <c r="AA340">
        <v>0.89149999999999996</v>
      </c>
      <c r="AB340">
        <v>0.94210000000000005</v>
      </c>
      <c r="AC340">
        <v>8.6699999999999999E-2</v>
      </c>
      <c r="AD340">
        <v>0.37969999999999998</v>
      </c>
      <c r="AE340">
        <v>0.20430000000000001</v>
      </c>
      <c r="AF340">
        <v>6.1400000000000003E-2</v>
      </c>
      <c r="AG340">
        <v>8.3099999999999993E-2</v>
      </c>
      <c r="AH340">
        <v>0.1084</v>
      </c>
      <c r="AI340">
        <v>1.8E-3</v>
      </c>
      <c r="AJ340">
        <v>1.8E-3</v>
      </c>
      <c r="AK340">
        <v>1.8E-3</v>
      </c>
      <c r="AL340">
        <v>0</v>
      </c>
      <c r="AM340">
        <v>0</v>
      </c>
      <c r="AN340">
        <v>7.1199999999999999E-2</v>
      </c>
      <c r="AO340">
        <v>0.14499999999999999</v>
      </c>
      <c r="AP340">
        <v>0</v>
      </c>
      <c r="AQ340">
        <v>6.13E-2</v>
      </c>
      <c r="AR340">
        <v>0</v>
      </c>
      <c r="AS340">
        <v>0.12989999999999999</v>
      </c>
      <c r="AT340">
        <v>0.81110000000000004</v>
      </c>
      <c r="AU340">
        <v>0.62990000000000002</v>
      </c>
      <c r="AV340">
        <v>0.86160000000000003</v>
      </c>
      <c r="AW340">
        <v>0.2056</v>
      </c>
      <c r="AX340">
        <v>0</v>
      </c>
      <c r="AY340">
        <v>0</v>
      </c>
      <c r="AZ340">
        <v>0.73829999999999996</v>
      </c>
      <c r="BA340">
        <v>0.4108</v>
      </c>
      <c r="BB340">
        <v>0.86109999999999998</v>
      </c>
      <c r="BC340">
        <v>0.36580000000000001</v>
      </c>
      <c r="BD340">
        <v>0.42280000000000001</v>
      </c>
      <c r="BE340">
        <v>0.75490000000000002</v>
      </c>
      <c r="BF340">
        <v>0.79490000000000005</v>
      </c>
      <c r="BG340">
        <v>0.31940000000000002</v>
      </c>
      <c r="BH340">
        <v>0.47539999999999999</v>
      </c>
      <c r="BI340">
        <v>0.81850000000000001</v>
      </c>
      <c r="BJ340" s="13">
        <v>0.82210000000000005</v>
      </c>
      <c r="BK340" s="13">
        <v>0.93279999999999996</v>
      </c>
      <c r="BL340">
        <v>0</v>
      </c>
    </row>
    <row r="341" spans="2:64" ht="15.75" customHeight="1">
      <c r="B341" t="s">
        <v>988</v>
      </c>
      <c r="C341">
        <v>0.1016</v>
      </c>
      <c r="D341">
        <v>0.28310000000000002</v>
      </c>
      <c r="E341">
        <v>0.80210000000000004</v>
      </c>
      <c r="F341">
        <v>0.1283</v>
      </c>
      <c r="G341">
        <v>0.16089999999999999</v>
      </c>
      <c r="H341">
        <v>9.7600000000000006E-2</v>
      </c>
      <c r="I341">
        <v>0.94210000000000005</v>
      </c>
      <c r="J341">
        <v>5.7799999999999997E-2</v>
      </c>
      <c r="K341">
        <v>2.7099999999999999E-2</v>
      </c>
      <c r="L341">
        <v>0.94030000000000002</v>
      </c>
      <c r="M341">
        <v>5.96E-2</v>
      </c>
      <c r="N341">
        <v>3.4299999999999997E-2</v>
      </c>
      <c r="O341">
        <v>0.94750000000000001</v>
      </c>
      <c r="P341">
        <v>5.2400000000000002E-2</v>
      </c>
      <c r="Q341">
        <v>7.0499999999999993E-2</v>
      </c>
      <c r="R341">
        <v>5.96E-2</v>
      </c>
      <c r="S341">
        <v>5.7799999999999997E-2</v>
      </c>
      <c r="T341">
        <v>1.9800000000000002E-2</v>
      </c>
      <c r="U341">
        <v>0.10780000000000001</v>
      </c>
      <c r="V341">
        <v>0.23599999999999999</v>
      </c>
      <c r="W341">
        <v>0.35260000000000002</v>
      </c>
      <c r="X341">
        <v>0.26939999999999997</v>
      </c>
      <c r="Y341">
        <v>0.84260000000000002</v>
      </c>
      <c r="Z341">
        <v>0.68169999999999997</v>
      </c>
      <c r="AA341">
        <v>0.85170000000000001</v>
      </c>
      <c r="AB341">
        <v>0.93300000000000005</v>
      </c>
      <c r="AC341">
        <v>3.61E-2</v>
      </c>
      <c r="AD341">
        <v>0.31819999999999998</v>
      </c>
      <c r="AE341">
        <v>0.1139</v>
      </c>
      <c r="AF341">
        <v>1.9800000000000002E-2</v>
      </c>
      <c r="AG341">
        <v>4.1500000000000002E-2</v>
      </c>
      <c r="AH341">
        <v>5.96E-2</v>
      </c>
      <c r="AI341">
        <v>0.34350000000000003</v>
      </c>
      <c r="AJ341">
        <v>1.8E-3</v>
      </c>
      <c r="AK341">
        <v>0.26029999999999998</v>
      </c>
      <c r="AL341">
        <v>0</v>
      </c>
      <c r="AM341">
        <v>0</v>
      </c>
      <c r="AN341">
        <v>0.22509999999999999</v>
      </c>
      <c r="AO341">
        <v>0.33960000000000001</v>
      </c>
      <c r="AP341">
        <v>0</v>
      </c>
      <c r="AQ341">
        <v>1.5299999999999999E-2</v>
      </c>
      <c r="AR341">
        <v>0</v>
      </c>
      <c r="AS341">
        <v>3.5700000000000003E-2</v>
      </c>
      <c r="AT341">
        <v>0.85919999999999996</v>
      </c>
      <c r="AU341">
        <v>0.8579</v>
      </c>
      <c r="AV341">
        <v>0.88780000000000003</v>
      </c>
      <c r="AW341">
        <v>0.15140000000000001</v>
      </c>
      <c r="AX341">
        <v>0</v>
      </c>
      <c r="AY341">
        <v>0</v>
      </c>
      <c r="AZ341">
        <v>0.34949999999999998</v>
      </c>
      <c r="BA341">
        <v>0.70730000000000004</v>
      </c>
      <c r="BB341">
        <v>0.71660000000000001</v>
      </c>
      <c r="BC341">
        <v>0.31059999999999999</v>
      </c>
      <c r="BD341">
        <v>0.39200000000000002</v>
      </c>
      <c r="BE341">
        <v>0.42280000000000001</v>
      </c>
      <c r="BF341">
        <v>0.61160000000000003</v>
      </c>
      <c r="BG341">
        <v>2.7199999999999998E-2</v>
      </c>
      <c r="BH341">
        <v>0.32840000000000003</v>
      </c>
      <c r="BI341">
        <v>0.61339999999999995</v>
      </c>
      <c r="BJ341" s="13">
        <v>0.67510000000000003</v>
      </c>
      <c r="BK341" s="13">
        <v>0.82210000000000005</v>
      </c>
      <c r="BL341">
        <v>0</v>
      </c>
    </row>
    <row r="342" spans="2:64" ht="15.75" customHeight="1">
      <c r="B342" t="s">
        <v>989</v>
      </c>
      <c r="C342">
        <v>0.63700000000000001</v>
      </c>
      <c r="D342">
        <v>0.2014</v>
      </c>
      <c r="E342">
        <v>0.18509999999999999</v>
      </c>
      <c r="F342">
        <v>7.4099999999999999E-2</v>
      </c>
      <c r="G342">
        <v>0.1048</v>
      </c>
      <c r="H342">
        <v>1.8E-3</v>
      </c>
      <c r="I342">
        <v>0.99450000000000005</v>
      </c>
      <c r="J342">
        <v>5.4000000000000003E-3</v>
      </c>
      <c r="K342">
        <v>7.5899999999999995E-2</v>
      </c>
      <c r="L342">
        <v>0.99270000000000003</v>
      </c>
      <c r="M342">
        <v>7.1999999999999998E-3</v>
      </c>
      <c r="N342">
        <v>8.4900000000000003E-2</v>
      </c>
      <c r="O342">
        <v>0.98909999999999998</v>
      </c>
      <c r="P342">
        <v>1.0800000000000001E-2</v>
      </c>
      <c r="Q342">
        <v>0.1193</v>
      </c>
      <c r="R342">
        <v>8.6699999999999999E-2</v>
      </c>
      <c r="S342">
        <v>0.1898</v>
      </c>
      <c r="T342">
        <v>3.9699999999999999E-2</v>
      </c>
      <c r="U342">
        <v>0.42749999999999999</v>
      </c>
      <c r="V342">
        <v>0.38279999999999997</v>
      </c>
      <c r="W342">
        <v>0.877</v>
      </c>
      <c r="X342">
        <v>0.37609999999999999</v>
      </c>
      <c r="Y342">
        <v>0.89149999999999996</v>
      </c>
      <c r="Z342">
        <v>0.745</v>
      </c>
      <c r="AA342">
        <v>0.90949999999999998</v>
      </c>
      <c r="AB342">
        <v>0.99809999999999999</v>
      </c>
      <c r="AC342">
        <v>3.61E-2</v>
      </c>
      <c r="AD342">
        <v>0.77929999999999999</v>
      </c>
      <c r="AE342">
        <v>0.33810000000000001</v>
      </c>
      <c r="AF342">
        <v>3.5999999999999999E-3</v>
      </c>
      <c r="AG342">
        <v>4.8800000000000003E-2</v>
      </c>
      <c r="AH342">
        <v>0.1699</v>
      </c>
      <c r="AI342">
        <v>0.60750000000000004</v>
      </c>
      <c r="AJ342">
        <v>0.54790000000000005</v>
      </c>
      <c r="AK342">
        <v>0.51890000000000003</v>
      </c>
      <c r="AL342">
        <v>0</v>
      </c>
      <c r="AM342">
        <v>0</v>
      </c>
      <c r="AN342">
        <v>0.46150000000000002</v>
      </c>
      <c r="AO342">
        <v>0.1278</v>
      </c>
      <c r="AP342">
        <v>0.98299999999999998</v>
      </c>
      <c r="AQ342">
        <v>0.2356</v>
      </c>
      <c r="AR342">
        <v>0</v>
      </c>
      <c r="AS342">
        <v>0.77210000000000001</v>
      </c>
      <c r="AT342">
        <v>0.96660000000000001</v>
      </c>
      <c r="AU342">
        <v>0.92889999999999995</v>
      </c>
      <c r="AV342">
        <v>0.72709999999999997</v>
      </c>
      <c r="AW342">
        <v>0.22420000000000001</v>
      </c>
      <c r="AX342">
        <v>0</v>
      </c>
      <c r="AY342">
        <v>0</v>
      </c>
      <c r="AZ342">
        <v>0</v>
      </c>
      <c r="BA342">
        <v>0.89859999999999995</v>
      </c>
      <c r="BB342">
        <v>0.15570000000000001</v>
      </c>
      <c r="BC342">
        <v>0.22969999999999999</v>
      </c>
      <c r="BD342">
        <v>0.34839999999999999</v>
      </c>
      <c r="BE342">
        <v>7.6200000000000004E-2</v>
      </c>
      <c r="BF342">
        <v>0.14879999999999999</v>
      </c>
      <c r="BG342">
        <v>0.127</v>
      </c>
      <c r="BH342">
        <v>0.254</v>
      </c>
      <c r="BI342">
        <v>0.53349999999999997</v>
      </c>
      <c r="BJ342" s="13">
        <v>0.63519999999999999</v>
      </c>
      <c r="BK342" s="13">
        <v>0.6079</v>
      </c>
      <c r="BL342">
        <v>0</v>
      </c>
    </row>
    <row r="343" spans="2:64" ht="15.75" customHeight="1">
      <c r="B343" t="s">
        <v>990</v>
      </c>
      <c r="C343">
        <v>0.64239999999999997</v>
      </c>
      <c r="D343">
        <v>0.52259999999999995</v>
      </c>
      <c r="E343">
        <v>0.38290000000000002</v>
      </c>
      <c r="F343">
        <v>7.2300000000000003E-2</v>
      </c>
      <c r="G343">
        <v>0.12470000000000001</v>
      </c>
      <c r="H343">
        <v>0.1699</v>
      </c>
      <c r="I343">
        <v>0.99629999999999996</v>
      </c>
      <c r="J343">
        <v>3.5999999999999999E-3</v>
      </c>
      <c r="K343">
        <v>4.7E-2</v>
      </c>
      <c r="L343">
        <v>0.99809999999999999</v>
      </c>
      <c r="M343">
        <v>1.8E-3</v>
      </c>
      <c r="N343">
        <v>1.9800000000000002E-2</v>
      </c>
      <c r="O343">
        <v>0.99629999999999996</v>
      </c>
      <c r="P343">
        <v>3.5999999999999999E-3</v>
      </c>
      <c r="Q343">
        <v>4.3299999999999998E-2</v>
      </c>
      <c r="R343">
        <v>3.9699999999999999E-2</v>
      </c>
      <c r="S343">
        <v>5.7799999999999997E-2</v>
      </c>
      <c r="T343">
        <v>7.5899999999999995E-2</v>
      </c>
      <c r="U343">
        <v>0.3085</v>
      </c>
      <c r="V343">
        <v>0.24529999999999999</v>
      </c>
      <c r="W343">
        <v>0.35260000000000002</v>
      </c>
      <c r="X343">
        <v>0.49540000000000001</v>
      </c>
      <c r="Y343">
        <v>0.96919999999999995</v>
      </c>
      <c r="Z343">
        <v>0.81369999999999998</v>
      </c>
      <c r="AA343">
        <v>0.96379999999999999</v>
      </c>
      <c r="AB343">
        <v>0.99450000000000005</v>
      </c>
      <c r="AC343">
        <v>3.61E-2</v>
      </c>
      <c r="AD343">
        <v>0.73770000000000002</v>
      </c>
      <c r="AE343">
        <v>0.35799999999999998</v>
      </c>
      <c r="AF343">
        <v>8.9999999999999993E-3</v>
      </c>
      <c r="AG343">
        <v>9.2200000000000004E-2</v>
      </c>
      <c r="AH343">
        <v>0.20250000000000001</v>
      </c>
      <c r="AI343">
        <v>0.4773</v>
      </c>
      <c r="AJ343">
        <v>0.45019999999999999</v>
      </c>
      <c r="AK343">
        <v>0.40139999999999998</v>
      </c>
      <c r="AL343">
        <v>0.96789999999999998</v>
      </c>
      <c r="AM343">
        <v>0.95479999999999998</v>
      </c>
      <c r="AN343">
        <v>0.14630000000000001</v>
      </c>
      <c r="AO343">
        <v>0.20219999999999999</v>
      </c>
      <c r="AP343">
        <v>0.38219999999999998</v>
      </c>
      <c r="AQ343">
        <v>0.20300000000000001</v>
      </c>
      <c r="AR343">
        <v>0.23089999999999999</v>
      </c>
      <c r="AS343">
        <v>0.60640000000000005</v>
      </c>
      <c r="AT343">
        <v>0.99809999999999999</v>
      </c>
      <c r="AU343">
        <v>0.93830000000000002</v>
      </c>
      <c r="AV343">
        <v>0.90839999999999999</v>
      </c>
      <c r="AW343">
        <v>0</v>
      </c>
      <c r="AX343">
        <v>0</v>
      </c>
      <c r="AY343">
        <v>0</v>
      </c>
      <c r="AZ343">
        <v>0.60929999999999995</v>
      </c>
      <c r="BA343">
        <v>0.88549999999999995</v>
      </c>
      <c r="BB343">
        <v>0.37330000000000002</v>
      </c>
      <c r="BC343">
        <v>0.41909999999999997</v>
      </c>
      <c r="BD343">
        <v>0.37380000000000002</v>
      </c>
      <c r="BE343">
        <v>5.2600000000000001E-2</v>
      </c>
      <c r="BF343">
        <v>0.11609999999999999</v>
      </c>
      <c r="BG343">
        <v>0.21410000000000001</v>
      </c>
      <c r="BH343">
        <v>0.65510000000000002</v>
      </c>
      <c r="BI343">
        <v>0.93459999999999999</v>
      </c>
      <c r="BJ343" s="13">
        <v>0.91649999999999998</v>
      </c>
      <c r="BK343" s="13">
        <v>0.87109999999999999</v>
      </c>
      <c r="BL343">
        <v>0</v>
      </c>
    </row>
    <row r="344" spans="2:64" ht="15.75" customHeight="1">
      <c r="B344" t="s">
        <v>991</v>
      </c>
      <c r="C344">
        <v>0.14699999999999999</v>
      </c>
      <c r="D344">
        <v>0.30669999999999997</v>
      </c>
      <c r="E344">
        <v>0.76949999999999996</v>
      </c>
      <c r="F344">
        <v>0.13739999999999999</v>
      </c>
      <c r="G344">
        <v>0.1482</v>
      </c>
      <c r="H344">
        <v>8.4900000000000003E-2</v>
      </c>
      <c r="I344">
        <v>0.7974</v>
      </c>
      <c r="J344">
        <v>0.20250000000000001</v>
      </c>
      <c r="K344">
        <v>3.4299999999999997E-2</v>
      </c>
      <c r="L344">
        <v>0.754</v>
      </c>
      <c r="M344">
        <v>0.24590000000000001</v>
      </c>
      <c r="N344">
        <v>9.0399999999999994E-2</v>
      </c>
      <c r="O344">
        <v>0.81730000000000003</v>
      </c>
      <c r="P344">
        <v>0.18260000000000001</v>
      </c>
      <c r="Q344">
        <v>7.5899999999999995E-2</v>
      </c>
      <c r="R344">
        <v>0.16450000000000001</v>
      </c>
      <c r="S344">
        <v>0.3417</v>
      </c>
      <c r="T344">
        <v>7.2300000000000003E-2</v>
      </c>
      <c r="U344">
        <v>0.63749999999999996</v>
      </c>
      <c r="V344">
        <v>0.82520000000000004</v>
      </c>
      <c r="W344">
        <v>0.18079999999999999</v>
      </c>
      <c r="X344">
        <v>0.43580000000000002</v>
      </c>
      <c r="Y344">
        <v>0.96379999999999999</v>
      </c>
      <c r="Z344">
        <v>0.80279999999999996</v>
      </c>
      <c r="AA344">
        <v>0.95840000000000003</v>
      </c>
      <c r="AB344">
        <v>0.88780000000000003</v>
      </c>
      <c r="AC344">
        <v>5.4000000000000003E-3</v>
      </c>
      <c r="AD344">
        <v>0.30370000000000003</v>
      </c>
      <c r="AE344">
        <v>9.9400000000000002E-2</v>
      </c>
      <c r="AF344">
        <v>1.6199999999999999E-2</v>
      </c>
      <c r="AG344">
        <v>7.1999999999999998E-3</v>
      </c>
      <c r="AH344">
        <v>4.5199999999999997E-2</v>
      </c>
      <c r="AI344">
        <v>1.8E-3</v>
      </c>
      <c r="AJ344">
        <v>1.8E-3</v>
      </c>
      <c r="AK344">
        <v>1.8E-3</v>
      </c>
      <c r="AL344">
        <v>0.89449999999999996</v>
      </c>
      <c r="AM344">
        <v>0.85309999999999997</v>
      </c>
      <c r="AN344">
        <v>0.39579999999999999</v>
      </c>
      <c r="AO344">
        <v>0.52669999999999995</v>
      </c>
      <c r="AP344">
        <v>0.3352</v>
      </c>
      <c r="AQ344">
        <v>0.59960000000000002</v>
      </c>
      <c r="AR344">
        <v>0.33200000000000002</v>
      </c>
      <c r="AS344">
        <v>0.97170000000000001</v>
      </c>
      <c r="AT344">
        <v>0.92220000000000002</v>
      </c>
      <c r="AU344">
        <v>0.96630000000000005</v>
      </c>
      <c r="AV344">
        <v>0.97570000000000001</v>
      </c>
      <c r="AW344">
        <v>0.4037</v>
      </c>
      <c r="AX344">
        <v>0</v>
      </c>
      <c r="AY344">
        <v>0</v>
      </c>
      <c r="AZ344">
        <v>0.55879999999999996</v>
      </c>
      <c r="BA344">
        <v>0.69979999999999998</v>
      </c>
      <c r="BB344">
        <v>0.75039999999999996</v>
      </c>
      <c r="BC344">
        <v>0.61760000000000004</v>
      </c>
      <c r="BD344">
        <v>0.74219999999999997</v>
      </c>
      <c r="BE344">
        <v>0.71679999999999999</v>
      </c>
      <c r="BF344">
        <v>0.83120000000000005</v>
      </c>
      <c r="BG344">
        <v>8.3400000000000002E-2</v>
      </c>
      <c r="BH344">
        <v>0.33750000000000002</v>
      </c>
      <c r="BI344">
        <v>0.94010000000000005</v>
      </c>
      <c r="BJ344" s="13">
        <v>0.9546</v>
      </c>
      <c r="BK344" s="13">
        <v>0.98</v>
      </c>
      <c r="BL344">
        <v>0</v>
      </c>
    </row>
    <row r="345" spans="2:64" ht="15.75" customHeight="1">
      <c r="B345" t="s">
        <v>992</v>
      </c>
      <c r="C345">
        <v>0.20499999999999999</v>
      </c>
      <c r="D345">
        <v>0.42280000000000001</v>
      </c>
      <c r="E345">
        <v>0.79490000000000005</v>
      </c>
      <c r="F345">
        <v>7.7700000000000005E-2</v>
      </c>
      <c r="G345">
        <v>6.6900000000000001E-2</v>
      </c>
      <c r="H345">
        <v>1.8E-3</v>
      </c>
      <c r="I345">
        <v>0.73229999999999995</v>
      </c>
      <c r="J345">
        <v>0.2676</v>
      </c>
      <c r="K345">
        <v>0.43940000000000001</v>
      </c>
      <c r="L345">
        <v>0.55869999999999997</v>
      </c>
      <c r="M345">
        <v>0.44119999999999998</v>
      </c>
      <c r="N345">
        <v>0.54430000000000001</v>
      </c>
      <c r="O345">
        <v>1.8E-3</v>
      </c>
      <c r="P345">
        <v>0.81369999999999998</v>
      </c>
      <c r="Q345">
        <v>0.60940000000000005</v>
      </c>
      <c r="R345">
        <v>0.28570000000000001</v>
      </c>
      <c r="S345">
        <v>1.8E-3</v>
      </c>
      <c r="T345">
        <v>0.21510000000000001</v>
      </c>
      <c r="U345">
        <v>0.73419999999999996</v>
      </c>
      <c r="V345">
        <v>0.87539999999999996</v>
      </c>
      <c r="W345">
        <v>0.77029999999999998</v>
      </c>
      <c r="X345">
        <v>0.41589999999999999</v>
      </c>
      <c r="Y345">
        <v>0.9385</v>
      </c>
      <c r="Z345">
        <v>0.80830000000000002</v>
      </c>
      <c r="AA345">
        <v>0.94750000000000001</v>
      </c>
      <c r="AB345">
        <v>0.7016</v>
      </c>
      <c r="AC345">
        <v>0.1066</v>
      </c>
      <c r="AD345">
        <v>0.2893</v>
      </c>
      <c r="AE345">
        <v>0.18079999999999999</v>
      </c>
      <c r="AF345">
        <v>0.1537</v>
      </c>
      <c r="AG345">
        <v>0.14460000000000001</v>
      </c>
      <c r="AH345">
        <v>0.1699</v>
      </c>
      <c r="AI345">
        <v>1.8E-3</v>
      </c>
      <c r="AJ345">
        <v>0.23860000000000001</v>
      </c>
      <c r="AK345">
        <v>0.21149999999999999</v>
      </c>
      <c r="AL345">
        <v>0.92459999999999998</v>
      </c>
      <c r="AM345">
        <v>0.95850000000000002</v>
      </c>
      <c r="AN345">
        <v>0.51959999999999995</v>
      </c>
      <c r="AO345">
        <v>0</v>
      </c>
      <c r="AP345">
        <v>0.75700000000000001</v>
      </c>
      <c r="AQ345">
        <v>0.28160000000000002</v>
      </c>
      <c r="AR345">
        <v>0</v>
      </c>
      <c r="AS345">
        <v>0.192</v>
      </c>
      <c r="AT345">
        <v>0.99439999999999995</v>
      </c>
      <c r="AU345">
        <v>0.98309999999999997</v>
      </c>
      <c r="AV345">
        <v>0.96440000000000003</v>
      </c>
      <c r="AW345">
        <v>0.81489999999999996</v>
      </c>
      <c r="AX345">
        <v>0</v>
      </c>
      <c r="AY345">
        <v>0</v>
      </c>
      <c r="AZ345">
        <v>0.4728</v>
      </c>
      <c r="BA345">
        <v>7.3099999999999998E-2</v>
      </c>
      <c r="BB345">
        <v>0.98119999999999996</v>
      </c>
      <c r="BC345">
        <v>0.99439999999999995</v>
      </c>
      <c r="BD345">
        <v>0.99270000000000003</v>
      </c>
      <c r="BE345">
        <v>0.74039999999999995</v>
      </c>
      <c r="BF345">
        <v>0.75309999999999999</v>
      </c>
      <c r="BG345">
        <v>0.4264</v>
      </c>
      <c r="BH345">
        <v>0.53900000000000003</v>
      </c>
      <c r="BI345">
        <v>0.9909</v>
      </c>
      <c r="BJ345" s="13">
        <v>0.98540000000000005</v>
      </c>
      <c r="BK345" s="13">
        <v>0.99270000000000003</v>
      </c>
      <c r="BL345">
        <v>0</v>
      </c>
    </row>
    <row r="346" spans="2:64" ht="15.75" customHeight="1">
      <c r="B346" t="s">
        <v>993</v>
      </c>
      <c r="C346">
        <v>0.1615</v>
      </c>
      <c r="D346">
        <v>0.25950000000000001</v>
      </c>
      <c r="E346">
        <v>0.72770000000000001</v>
      </c>
      <c r="F346">
        <v>8.9999999999999993E-3</v>
      </c>
      <c r="G346">
        <v>8.9999999999999993E-3</v>
      </c>
      <c r="H346">
        <v>0.1103</v>
      </c>
      <c r="I346">
        <v>0.82640000000000002</v>
      </c>
      <c r="J346">
        <v>0.17349999999999999</v>
      </c>
      <c r="K346">
        <v>0.17169999999999999</v>
      </c>
      <c r="L346">
        <v>0.89510000000000001</v>
      </c>
      <c r="M346">
        <v>0.1048</v>
      </c>
      <c r="N346">
        <v>0.15909999999999999</v>
      </c>
      <c r="O346">
        <v>0.85350000000000004</v>
      </c>
      <c r="P346">
        <v>0.1464</v>
      </c>
      <c r="Q346">
        <v>1.8E-3</v>
      </c>
      <c r="R346">
        <v>0.1862</v>
      </c>
      <c r="S346">
        <v>5.7799999999999997E-2</v>
      </c>
      <c r="T346">
        <v>0.1012</v>
      </c>
      <c r="U346">
        <v>0.74160000000000004</v>
      </c>
      <c r="V346">
        <v>0.88839999999999997</v>
      </c>
      <c r="W346">
        <v>0.18079999999999999</v>
      </c>
      <c r="X346">
        <v>0.52070000000000005</v>
      </c>
      <c r="Y346">
        <v>0.98729999999999996</v>
      </c>
      <c r="Z346">
        <v>0.85170000000000001</v>
      </c>
      <c r="AA346">
        <v>0.9728</v>
      </c>
      <c r="AB346">
        <v>0.67449999999999999</v>
      </c>
      <c r="AC346">
        <v>8.9999999999999993E-3</v>
      </c>
      <c r="AD346">
        <v>0.12470000000000001</v>
      </c>
      <c r="AE346">
        <v>2.8899999999999999E-2</v>
      </c>
      <c r="AF346">
        <v>4.1500000000000002E-2</v>
      </c>
      <c r="AG346">
        <v>1.26E-2</v>
      </c>
      <c r="AH346">
        <v>1.6199999999999999E-2</v>
      </c>
      <c r="AI346">
        <v>1.8E-3</v>
      </c>
      <c r="AJ346">
        <v>1.8E-3</v>
      </c>
      <c r="AK346">
        <v>1.8E-3</v>
      </c>
      <c r="AL346">
        <v>0.81159999999999999</v>
      </c>
      <c r="AM346">
        <v>0.85680000000000001</v>
      </c>
      <c r="AN346">
        <v>0.31509999999999999</v>
      </c>
      <c r="AO346">
        <v>0.13350000000000001</v>
      </c>
      <c r="AP346">
        <v>0.5141</v>
      </c>
      <c r="AQ346">
        <v>0.28539999999999999</v>
      </c>
      <c r="AR346">
        <v>0</v>
      </c>
      <c r="AS346">
        <v>0.2429</v>
      </c>
      <c r="AT346">
        <v>0.99250000000000005</v>
      </c>
      <c r="AU346">
        <v>0.9738</v>
      </c>
      <c r="AV346">
        <v>0.99250000000000005</v>
      </c>
      <c r="AW346">
        <v>0.64290000000000003</v>
      </c>
      <c r="AX346">
        <v>0</v>
      </c>
      <c r="AY346">
        <v>0</v>
      </c>
      <c r="AZ346">
        <v>0.74390000000000001</v>
      </c>
      <c r="BA346">
        <v>5.62E-2</v>
      </c>
      <c r="BB346">
        <v>0.99239999999999995</v>
      </c>
      <c r="BC346">
        <v>0.97050000000000003</v>
      </c>
      <c r="BD346">
        <v>0.98180000000000001</v>
      </c>
      <c r="BE346">
        <v>0.9274</v>
      </c>
      <c r="BF346">
        <v>0.94369999999999998</v>
      </c>
      <c r="BG346">
        <v>0.14699999999999999</v>
      </c>
      <c r="BH346">
        <v>0.4047</v>
      </c>
      <c r="BI346">
        <v>0.98909999999999998</v>
      </c>
      <c r="BJ346" s="13">
        <v>0.9909</v>
      </c>
      <c r="BK346" s="13">
        <v>0.99629999999999996</v>
      </c>
      <c r="BL346">
        <v>0.71319999999999995</v>
      </c>
    </row>
    <row r="347" spans="2:64" ht="15.75" customHeight="1">
      <c r="B347" t="s">
        <v>994</v>
      </c>
      <c r="C347">
        <v>0.22140000000000001</v>
      </c>
      <c r="D347">
        <v>0.2903</v>
      </c>
      <c r="E347">
        <v>0.66779999999999995</v>
      </c>
      <c r="F347">
        <v>0.1555</v>
      </c>
      <c r="G347">
        <v>0.13009999999999999</v>
      </c>
      <c r="H347">
        <v>0.30370000000000003</v>
      </c>
      <c r="I347">
        <v>0.73770000000000002</v>
      </c>
      <c r="J347">
        <v>0.26219999999999999</v>
      </c>
      <c r="K347">
        <v>0.33989999999999998</v>
      </c>
      <c r="L347">
        <v>0.80649999999999999</v>
      </c>
      <c r="M347">
        <v>0.19339999999999999</v>
      </c>
      <c r="N347">
        <v>0.29470000000000002</v>
      </c>
      <c r="O347">
        <v>0.78839999999999999</v>
      </c>
      <c r="P347">
        <v>0.21149999999999999</v>
      </c>
      <c r="Q347">
        <v>0.2676</v>
      </c>
      <c r="R347">
        <v>0.14280000000000001</v>
      </c>
      <c r="S347">
        <v>5.7799999999999997E-2</v>
      </c>
      <c r="T347">
        <v>0.33629999999999999</v>
      </c>
      <c r="U347">
        <v>0.48320000000000002</v>
      </c>
      <c r="V347">
        <v>0.65980000000000005</v>
      </c>
      <c r="W347">
        <v>0.18079999999999999</v>
      </c>
      <c r="X347">
        <v>0.32179999999999997</v>
      </c>
      <c r="Y347">
        <v>0.89870000000000005</v>
      </c>
      <c r="Z347">
        <v>0.72870000000000001</v>
      </c>
      <c r="AA347">
        <v>0.87519999999999998</v>
      </c>
      <c r="AB347">
        <v>0.49359999999999998</v>
      </c>
      <c r="AC347">
        <v>0.16450000000000001</v>
      </c>
      <c r="AD347">
        <v>0.1898</v>
      </c>
      <c r="AE347">
        <v>0.13919999999999999</v>
      </c>
      <c r="AF347">
        <v>0.18440000000000001</v>
      </c>
      <c r="AG347">
        <v>0.22239999999999999</v>
      </c>
      <c r="AH347">
        <v>0.1699</v>
      </c>
      <c r="AI347">
        <v>1.8E-3</v>
      </c>
      <c r="AJ347">
        <v>1.8E-3</v>
      </c>
      <c r="AK347">
        <v>1.8E-3</v>
      </c>
      <c r="AL347">
        <v>0.67410000000000003</v>
      </c>
      <c r="AM347">
        <v>0.74950000000000006</v>
      </c>
      <c r="AN347">
        <v>0.78420000000000001</v>
      </c>
      <c r="AO347">
        <v>0.60109999999999997</v>
      </c>
      <c r="AP347">
        <v>0.89639999999999997</v>
      </c>
      <c r="AQ347">
        <v>0.37930000000000003</v>
      </c>
      <c r="AR347">
        <v>0.52669999999999995</v>
      </c>
      <c r="AS347">
        <v>0.1807</v>
      </c>
      <c r="AT347">
        <v>0.82589999999999997</v>
      </c>
      <c r="AU347">
        <v>0.81120000000000003</v>
      </c>
      <c r="AV347">
        <v>0.6</v>
      </c>
      <c r="AW347">
        <v>5.79E-2</v>
      </c>
      <c r="AX347">
        <v>0</v>
      </c>
      <c r="AY347">
        <v>0</v>
      </c>
      <c r="AZ347">
        <v>0.54390000000000005</v>
      </c>
      <c r="BA347">
        <v>0.1163</v>
      </c>
      <c r="BB347">
        <v>0.94740000000000002</v>
      </c>
      <c r="BC347">
        <v>0.90069999999999995</v>
      </c>
      <c r="BD347">
        <v>0.9546</v>
      </c>
      <c r="BE347">
        <v>0.81299999999999994</v>
      </c>
      <c r="BF347">
        <v>0.90010000000000001</v>
      </c>
      <c r="BG347">
        <v>3.0800000000000001E-2</v>
      </c>
      <c r="BH347">
        <v>0.31030000000000002</v>
      </c>
      <c r="BI347">
        <v>0.82389999999999997</v>
      </c>
      <c r="BJ347" s="13">
        <v>0.86750000000000005</v>
      </c>
      <c r="BK347" s="13">
        <v>0.92010000000000003</v>
      </c>
      <c r="BL347">
        <v>0</v>
      </c>
    </row>
    <row r="348" spans="2:64" ht="15.75" customHeight="1">
      <c r="B348" t="s">
        <v>995</v>
      </c>
      <c r="C348">
        <v>3.2599999999999997E-2</v>
      </c>
      <c r="D348">
        <v>0.4718</v>
      </c>
      <c r="E348">
        <v>0.97819999999999996</v>
      </c>
      <c r="F348">
        <v>0.1157</v>
      </c>
      <c r="G348">
        <v>7.4099999999999999E-2</v>
      </c>
      <c r="H348">
        <v>0.40139999999999998</v>
      </c>
      <c r="I348">
        <v>0.62560000000000004</v>
      </c>
      <c r="J348">
        <v>0.37430000000000002</v>
      </c>
      <c r="K348">
        <v>0.65820000000000001</v>
      </c>
      <c r="L348">
        <v>0.65820000000000001</v>
      </c>
      <c r="M348">
        <v>0.3417</v>
      </c>
      <c r="N348">
        <v>0.75580000000000003</v>
      </c>
      <c r="O348">
        <v>0.67630000000000001</v>
      </c>
      <c r="P348">
        <v>0.3236</v>
      </c>
      <c r="Q348">
        <v>0.55689999999999995</v>
      </c>
      <c r="R348">
        <v>0.61299999999999999</v>
      </c>
      <c r="S348">
        <v>0.51529999999999998</v>
      </c>
      <c r="T348">
        <v>0.60750000000000004</v>
      </c>
      <c r="U348">
        <v>9.1999999999999998E-3</v>
      </c>
      <c r="V348">
        <v>1.11E-2</v>
      </c>
      <c r="W348">
        <v>0.18079999999999999</v>
      </c>
      <c r="X348">
        <v>0.27839999999999998</v>
      </c>
      <c r="Y348">
        <v>0.86070000000000002</v>
      </c>
      <c r="Z348">
        <v>0.68710000000000004</v>
      </c>
      <c r="AA348">
        <v>0.83540000000000003</v>
      </c>
      <c r="AB348">
        <v>7.4099999999999999E-2</v>
      </c>
      <c r="AC348">
        <v>0.52259999999999995</v>
      </c>
      <c r="AD348">
        <v>0.12470000000000001</v>
      </c>
      <c r="AE348">
        <v>0.31819999999999998</v>
      </c>
      <c r="AF348">
        <v>0.60570000000000002</v>
      </c>
      <c r="AG348">
        <v>0.46829999999999999</v>
      </c>
      <c r="AH348">
        <v>0.42309999999999998</v>
      </c>
      <c r="AI348">
        <v>1.8E-3</v>
      </c>
      <c r="AJ348">
        <v>1.8E-3</v>
      </c>
      <c r="AK348">
        <v>1.8E-3</v>
      </c>
      <c r="AL348">
        <v>0.57809999999999995</v>
      </c>
      <c r="AM348">
        <v>0.60450000000000004</v>
      </c>
      <c r="AN348">
        <v>0.96809999999999996</v>
      </c>
      <c r="AO348">
        <v>0</v>
      </c>
      <c r="AP348">
        <v>0.99429999999999996</v>
      </c>
      <c r="AQ348">
        <v>0.46739999999999998</v>
      </c>
      <c r="AR348">
        <v>0</v>
      </c>
      <c r="AS348">
        <v>0.29189999999999999</v>
      </c>
      <c r="AT348">
        <v>0.45739999999999997</v>
      </c>
      <c r="AU348">
        <v>0.78500000000000003</v>
      </c>
      <c r="AV348">
        <v>0.75319999999999998</v>
      </c>
      <c r="AW348">
        <v>0.22800000000000001</v>
      </c>
      <c r="AX348">
        <v>0</v>
      </c>
      <c r="AY348">
        <v>0</v>
      </c>
      <c r="AZ348">
        <v>0.27279999999999999</v>
      </c>
      <c r="BA348">
        <v>6.1899999999999997E-2</v>
      </c>
      <c r="BB348">
        <v>0.96430000000000005</v>
      </c>
      <c r="BC348">
        <v>0.6966</v>
      </c>
      <c r="BD348">
        <v>0.70230000000000004</v>
      </c>
      <c r="BE348">
        <v>0.90190000000000003</v>
      </c>
      <c r="BF348">
        <v>0.84930000000000005</v>
      </c>
      <c r="BG348">
        <v>0.71679999999999999</v>
      </c>
      <c r="BH348">
        <v>0.53720000000000001</v>
      </c>
      <c r="BI348">
        <v>0.69140000000000001</v>
      </c>
      <c r="BJ348" s="13">
        <v>0.68779999999999997</v>
      </c>
      <c r="BK348" s="13">
        <v>0.90010000000000001</v>
      </c>
      <c r="BL348">
        <v>0</v>
      </c>
    </row>
    <row r="349" spans="2:64" ht="15.75" customHeight="1">
      <c r="B349" t="s">
        <v>996</v>
      </c>
      <c r="C349">
        <v>0.27939999999999998</v>
      </c>
      <c r="D349">
        <v>0.63329999999999997</v>
      </c>
      <c r="E349">
        <v>0.84930000000000005</v>
      </c>
      <c r="F349">
        <v>0.1573</v>
      </c>
      <c r="G349">
        <v>7.7700000000000005E-2</v>
      </c>
      <c r="H349">
        <v>0.29470000000000002</v>
      </c>
      <c r="I349">
        <v>0.66</v>
      </c>
      <c r="J349">
        <v>0.33989999999999998</v>
      </c>
      <c r="K349">
        <v>0.41410000000000002</v>
      </c>
      <c r="L349">
        <v>0.71599999999999997</v>
      </c>
      <c r="M349">
        <v>0.28389999999999999</v>
      </c>
      <c r="N349">
        <v>0.42849999999999999</v>
      </c>
      <c r="O349">
        <v>0.60209999999999997</v>
      </c>
      <c r="P349">
        <v>0.39779999999999999</v>
      </c>
      <c r="Q349">
        <v>0.31819999999999998</v>
      </c>
      <c r="R349">
        <v>0.47010000000000002</v>
      </c>
      <c r="S349">
        <v>0.3417</v>
      </c>
      <c r="T349">
        <v>0.43940000000000001</v>
      </c>
      <c r="U349">
        <v>0.25650000000000001</v>
      </c>
      <c r="V349">
        <v>0.3513</v>
      </c>
      <c r="W349">
        <v>1.8E-3</v>
      </c>
      <c r="X349">
        <v>0.24590000000000001</v>
      </c>
      <c r="Y349">
        <v>0.85170000000000001</v>
      </c>
      <c r="Z349">
        <v>0.62919999999999998</v>
      </c>
      <c r="AA349">
        <v>0.80469999999999997</v>
      </c>
      <c r="AB349">
        <v>0.18440000000000001</v>
      </c>
      <c r="AC349">
        <v>0.2079</v>
      </c>
      <c r="AD349">
        <v>9.0399999999999994E-2</v>
      </c>
      <c r="AE349">
        <v>8.3099999999999993E-2</v>
      </c>
      <c r="AF349">
        <v>0.24410000000000001</v>
      </c>
      <c r="AG349">
        <v>0.24410000000000001</v>
      </c>
      <c r="AH349">
        <v>0.1699</v>
      </c>
      <c r="AI349">
        <v>1.8E-3</v>
      </c>
      <c r="AJ349">
        <v>1.8E-3</v>
      </c>
      <c r="AK349">
        <v>1.8E-3</v>
      </c>
      <c r="AL349">
        <v>0.7984</v>
      </c>
      <c r="AM349">
        <v>0.90580000000000005</v>
      </c>
      <c r="AN349">
        <v>0.93989999999999996</v>
      </c>
      <c r="AO349">
        <v>0.48280000000000001</v>
      </c>
      <c r="AP349">
        <v>0.97550000000000003</v>
      </c>
      <c r="AQ349">
        <v>0.52100000000000002</v>
      </c>
      <c r="AR349">
        <v>0</v>
      </c>
      <c r="AS349">
        <v>0.3841</v>
      </c>
      <c r="AT349">
        <v>0.70740000000000003</v>
      </c>
      <c r="AU349">
        <v>0.88029999999999997</v>
      </c>
      <c r="AV349">
        <v>0.78690000000000004</v>
      </c>
      <c r="AW349">
        <v>5.79E-2</v>
      </c>
      <c r="AX349">
        <v>0</v>
      </c>
      <c r="AY349">
        <v>0</v>
      </c>
      <c r="AZ349">
        <v>0.21679999999999999</v>
      </c>
      <c r="BA349">
        <v>0.34329999999999999</v>
      </c>
      <c r="BB349">
        <v>0.89300000000000002</v>
      </c>
      <c r="BC349">
        <v>0.9264</v>
      </c>
      <c r="BD349">
        <v>0.86750000000000005</v>
      </c>
      <c r="BE349">
        <v>0.74409999999999998</v>
      </c>
      <c r="BF349">
        <v>0.77669999999999995</v>
      </c>
      <c r="BG349">
        <v>0.36840000000000001</v>
      </c>
      <c r="BH349">
        <v>0.69320000000000004</v>
      </c>
      <c r="BI349">
        <v>0.68049999999999999</v>
      </c>
      <c r="BJ349" s="13">
        <v>0.61339999999999995</v>
      </c>
      <c r="BK349" s="13">
        <v>0.72230000000000005</v>
      </c>
      <c r="BL349">
        <v>0.90010000000000001</v>
      </c>
    </row>
    <row r="350" spans="2:64" ht="15.75" customHeight="1">
      <c r="B350" t="s">
        <v>997</v>
      </c>
      <c r="C350">
        <v>0.31030000000000002</v>
      </c>
      <c r="D350">
        <v>0.45190000000000002</v>
      </c>
      <c r="E350">
        <v>0.71860000000000002</v>
      </c>
      <c r="F350">
        <v>0.24410000000000001</v>
      </c>
      <c r="G350">
        <v>8.3099999999999993E-2</v>
      </c>
      <c r="H350">
        <v>0.35260000000000002</v>
      </c>
      <c r="I350">
        <v>0.64549999999999996</v>
      </c>
      <c r="J350">
        <v>0.35439999999999999</v>
      </c>
      <c r="K350">
        <v>0.51170000000000004</v>
      </c>
      <c r="L350">
        <v>0.63109999999999999</v>
      </c>
      <c r="M350">
        <v>0.36880000000000002</v>
      </c>
      <c r="N350">
        <v>0.54059999999999997</v>
      </c>
      <c r="O350">
        <v>0.68889999999999996</v>
      </c>
      <c r="P350">
        <v>0.311</v>
      </c>
      <c r="Q350">
        <v>0.35799999999999998</v>
      </c>
      <c r="R350">
        <v>0.1971</v>
      </c>
      <c r="S350">
        <v>0.1898</v>
      </c>
      <c r="T350">
        <v>0.47010000000000002</v>
      </c>
      <c r="U350">
        <v>0.1691</v>
      </c>
      <c r="V350">
        <v>0.25090000000000001</v>
      </c>
      <c r="W350">
        <v>1.8E-3</v>
      </c>
      <c r="X350">
        <v>0.66180000000000005</v>
      </c>
      <c r="Y350">
        <v>0.86609999999999998</v>
      </c>
      <c r="Z350">
        <v>0.67989999999999995</v>
      </c>
      <c r="AA350">
        <v>0.84619999999999995</v>
      </c>
      <c r="AB350">
        <v>0.59489999999999998</v>
      </c>
      <c r="AC350">
        <v>0.29649999999999999</v>
      </c>
      <c r="AD350">
        <v>0.35260000000000002</v>
      </c>
      <c r="AE350">
        <v>0.37069999999999997</v>
      </c>
      <c r="AF350">
        <v>0.3019</v>
      </c>
      <c r="AG350">
        <v>0.33989999999999998</v>
      </c>
      <c r="AH350">
        <v>0.3327</v>
      </c>
      <c r="AI350">
        <v>1.8E-3</v>
      </c>
      <c r="AJ350">
        <v>1.8E-3</v>
      </c>
      <c r="AK350">
        <v>1.8E-3</v>
      </c>
      <c r="AL350">
        <v>0.79469999999999996</v>
      </c>
      <c r="AM350">
        <v>0.81159999999999999</v>
      </c>
      <c r="AN350">
        <v>0.65290000000000004</v>
      </c>
      <c r="AO350">
        <v>0.66979999999999995</v>
      </c>
      <c r="AP350">
        <v>0.79659999999999997</v>
      </c>
      <c r="AQ350">
        <v>0.56320000000000003</v>
      </c>
      <c r="AR350">
        <v>0.60299999999999998</v>
      </c>
      <c r="AS350">
        <v>0.67410000000000003</v>
      </c>
      <c r="AT350">
        <v>0.64249999999999996</v>
      </c>
      <c r="AU350">
        <v>0.58309999999999995</v>
      </c>
      <c r="AV350">
        <v>0.70089999999999997</v>
      </c>
      <c r="AW350">
        <v>0.34010000000000001</v>
      </c>
      <c r="AX350">
        <v>0</v>
      </c>
      <c r="AY350">
        <v>0</v>
      </c>
      <c r="AZ350">
        <v>0.48220000000000002</v>
      </c>
      <c r="BA350">
        <v>0.74480000000000002</v>
      </c>
      <c r="BB350">
        <v>0.60219999999999996</v>
      </c>
      <c r="BC350">
        <v>0.64329999999999998</v>
      </c>
      <c r="BD350">
        <v>0.66420000000000001</v>
      </c>
      <c r="BE350">
        <v>0.80759999999999998</v>
      </c>
      <c r="BF350">
        <v>0.80940000000000001</v>
      </c>
      <c r="BG350">
        <v>0.46820000000000001</v>
      </c>
      <c r="BH350">
        <v>0.46460000000000001</v>
      </c>
      <c r="BI350">
        <v>0.64970000000000006</v>
      </c>
      <c r="BJ350" s="13">
        <v>0.66420000000000001</v>
      </c>
      <c r="BK350" s="13">
        <v>0.74950000000000006</v>
      </c>
      <c r="BL350">
        <v>0</v>
      </c>
    </row>
    <row r="351" spans="2:64" ht="15.75" customHeight="1">
      <c r="B351" t="s">
        <v>998</v>
      </c>
      <c r="C351">
        <v>0.33750000000000002</v>
      </c>
      <c r="D351">
        <v>0.84389999999999998</v>
      </c>
      <c r="E351">
        <v>0.92190000000000005</v>
      </c>
      <c r="F351">
        <v>0.31459999999999999</v>
      </c>
      <c r="G351">
        <v>0.1699</v>
      </c>
      <c r="H351">
        <v>0.55510000000000004</v>
      </c>
      <c r="I351">
        <v>0.55149999999999999</v>
      </c>
      <c r="J351">
        <v>0.44840000000000002</v>
      </c>
      <c r="K351">
        <v>0.49359999999999998</v>
      </c>
      <c r="L351">
        <v>0.53879999999999995</v>
      </c>
      <c r="M351">
        <v>0.46110000000000001</v>
      </c>
      <c r="N351">
        <v>0.51170000000000004</v>
      </c>
      <c r="O351">
        <v>0.54239999999999999</v>
      </c>
      <c r="P351">
        <v>0.45750000000000002</v>
      </c>
      <c r="Q351">
        <v>0.44479999999999997</v>
      </c>
      <c r="R351">
        <v>0.37790000000000001</v>
      </c>
      <c r="S351">
        <v>0.3417</v>
      </c>
      <c r="T351">
        <v>0.51349999999999996</v>
      </c>
      <c r="U351">
        <v>0.78990000000000005</v>
      </c>
      <c r="V351">
        <v>0.88660000000000005</v>
      </c>
      <c r="W351">
        <v>1.8E-3</v>
      </c>
      <c r="X351">
        <v>0.5877</v>
      </c>
      <c r="Y351">
        <v>0.78480000000000005</v>
      </c>
      <c r="Z351">
        <v>0.61119999999999997</v>
      </c>
      <c r="AA351">
        <v>0.78659999999999997</v>
      </c>
      <c r="AB351">
        <v>9.2200000000000004E-2</v>
      </c>
      <c r="AC351">
        <v>0.55149999999999999</v>
      </c>
      <c r="AD351">
        <v>7.5899999999999995E-2</v>
      </c>
      <c r="AE351">
        <v>0.18079999999999999</v>
      </c>
      <c r="AF351">
        <v>0.4556</v>
      </c>
      <c r="AG351">
        <v>0.43580000000000002</v>
      </c>
      <c r="AH351">
        <v>0.30559999999999998</v>
      </c>
      <c r="AI351">
        <v>1.8E-3</v>
      </c>
      <c r="AJ351">
        <v>1.8E-3</v>
      </c>
      <c r="AK351">
        <v>1.8E-3</v>
      </c>
      <c r="AL351">
        <v>0.30880000000000002</v>
      </c>
      <c r="AM351">
        <v>0.3201</v>
      </c>
      <c r="AN351">
        <v>0.99239999999999995</v>
      </c>
      <c r="AO351">
        <v>0</v>
      </c>
      <c r="AP351">
        <v>0.98680000000000001</v>
      </c>
      <c r="AQ351">
        <v>0.47889999999999999</v>
      </c>
      <c r="AR351">
        <v>0</v>
      </c>
      <c r="AS351">
        <v>0.13370000000000001</v>
      </c>
      <c r="AT351">
        <v>0.8629</v>
      </c>
      <c r="AU351">
        <v>0.99060000000000004</v>
      </c>
      <c r="AV351">
        <v>0.91579999999999995</v>
      </c>
      <c r="AW351">
        <v>0.3962</v>
      </c>
      <c r="AX351">
        <v>0</v>
      </c>
      <c r="AY351">
        <v>0</v>
      </c>
      <c r="AZ351">
        <v>0</v>
      </c>
      <c r="BA351">
        <v>0.35830000000000001</v>
      </c>
      <c r="BB351">
        <v>0.76539999999999997</v>
      </c>
      <c r="BC351">
        <v>0.89880000000000004</v>
      </c>
      <c r="BD351">
        <v>0.65690000000000004</v>
      </c>
      <c r="BE351">
        <v>0.95089999999999997</v>
      </c>
      <c r="BF351">
        <v>0.93459999999999999</v>
      </c>
      <c r="BG351">
        <v>0.43369999999999997</v>
      </c>
      <c r="BH351">
        <v>0.87470000000000003</v>
      </c>
      <c r="BI351">
        <v>0.96909999999999996</v>
      </c>
      <c r="BJ351" s="13">
        <v>0.92190000000000005</v>
      </c>
      <c r="BK351" s="13">
        <v>0.95279999999999998</v>
      </c>
      <c r="BL351">
        <v>0</v>
      </c>
    </row>
    <row r="352" spans="2:64" ht="15.75" customHeight="1">
      <c r="B352" t="s">
        <v>999</v>
      </c>
      <c r="C352">
        <v>0.3629</v>
      </c>
      <c r="D352">
        <v>0.69499999999999995</v>
      </c>
      <c r="E352">
        <v>0.81850000000000001</v>
      </c>
      <c r="F352">
        <v>0.1862</v>
      </c>
      <c r="G352">
        <v>0.1862</v>
      </c>
      <c r="H352">
        <v>0.64729999999999999</v>
      </c>
      <c r="I352">
        <v>0.58950000000000002</v>
      </c>
      <c r="J352">
        <v>0.41039999999999999</v>
      </c>
      <c r="K352">
        <v>0.38150000000000001</v>
      </c>
      <c r="L352">
        <v>0.54059999999999997</v>
      </c>
      <c r="M352">
        <v>0.45929999999999999</v>
      </c>
      <c r="N352">
        <v>0.36880000000000002</v>
      </c>
      <c r="O352">
        <v>0.57320000000000004</v>
      </c>
      <c r="P352">
        <v>0.42670000000000002</v>
      </c>
      <c r="Q352">
        <v>0.35260000000000002</v>
      </c>
      <c r="R352">
        <v>0.63649999999999995</v>
      </c>
      <c r="S352">
        <v>0.64549999999999996</v>
      </c>
      <c r="T352">
        <v>0.69799999999999995</v>
      </c>
      <c r="U352">
        <v>0.7026</v>
      </c>
      <c r="V352">
        <v>0.81589999999999996</v>
      </c>
      <c r="W352">
        <v>1.8E-3</v>
      </c>
      <c r="X352">
        <v>0.60570000000000002</v>
      </c>
      <c r="Y352">
        <v>0.80100000000000005</v>
      </c>
      <c r="Z352">
        <v>0.61839999999999995</v>
      </c>
      <c r="AA352">
        <v>0.78300000000000003</v>
      </c>
      <c r="AB352">
        <v>0.1464</v>
      </c>
      <c r="AC352">
        <v>0.61119999999999997</v>
      </c>
      <c r="AD352">
        <v>0.2079</v>
      </c>
      <c r="AE352">
        <v>0.35799999999999998</v>
      </c>
      <c r="AF352">
        <v>0.52259999999999995</v>
      </c>
      <c r="AG352">
        <v>0.52259999999999995</v>
      </c>
      <c r="AH352">
        <v>0.42309999999999998</v>
      </c>
      <c r="AI352">
        <v>1.8E-3</v>
      </c>
      <c r="AJ352">
        <v>1.8E-3</v>
      </c>
      <c r="AK352">
        <v>1.8E-3</v>
      </c>
      <c r="AL352">
        <v>0.6704</v>
      </c>
      <c r="AM352">
        <v>0.68359999999999999</v>
      </c>
      <c r="AN352">
        <v>0.51400000000000001</v>
      </c>
      <c r="AO352">
        <v>0.12970000000000001</v>
      </c>
      <c r="AP352">
        <v>0.80969999999999998</v>
      </c>
      <c r="AQ352">
        <v>0.27389999999999998</v>
      </c>
      <c r="AR352">
        <v>0</v>
      </c>
      <c r="AS352">
        <v>0.25800000000000001</v>
      </c>
      <c r="AT352">
        <v>0.76290000000000002</v>
      </c>
      <c r="AU352">
        <v>0.72140000000000004</v>
      </c>
      <c r="AV352">
        <v>0.94389999999999996</v>
      </c>
      <c r="AW352">
        <v>0.4037</v>
      </c>
      <c r="AX352">
        <v>0</v>
      </c>
      <c r="AY352">
        <v>0</v>
      </c>
      <c r="AZ352">
        <v>0.38869999999999999</v>
      </c>
      <c r="BA352">
        <v>0.1857</v>
      </c>
      <c r="BB352">
        <v>0.8236</v>
      </c>
      <c r="BC352">
        <v>0.81059999999999999</v>
      </c>
      <c r="BD352">
        <v>0.64790000000000003</v>
      </c>
      <c r="BE352">
        <v>0.82940000000000003</v>
      </c>
      <c r="BF352">
        <v>0.87290000000000001</v>
      </c>
      <c r="BG352">
        <v>0.2903</v>
      </c>
      <c r="BH352">
        <v>0.74590000000000001</v>
      </c>
      <c r="BI352">
        <v>0.93640000000000001</v>
      </c>
      <c r="BJ352" s="13">
        <v>0.90010000000000001</v>
      </c>
      <c r="BK352" s="13">
        <v>0.92369999999999997</v>
      </c>
      <c r="BL352">
        <v>0</v>
      </c>
    </row>
    <row r="353" spans="2:64" ht="15.75" customHeight="1">
      <c r="B353" t="s">
        <v>1001</v>
      </c>
      <c r="C353">
        <v>0.30299999999999999</v>
      </c>
      <c r="D353">
        <v>0.65690000000000004</v>
      </c>
      <c r="E353">
        <v>0.84570000000000001</v>
      </c>
      <c r="F353">
        <v>0.66720000000000002</v>
      </c>
      <c r="G353">
        <v>0.73960000000000004</v>
      </c>
      <c r="H353">
        <v>0.90590000000000004</v>
      </c>
      <c r="I353">
        <v>0.55330000000000001</v>
      </c>
      <c r="J353">
        <v>0.4466</v>
      </c>
      <c r="K353">
        <v>0.69069999999999998</v>
      </c>
      <c r="L353">
        <v>0.51890000000000003</v>
      </c>
      <c r="M353">
        <v>0.48099999999999998</v>
      </c>
      <c r="N353">
        <v>0.72150000000000003</v>
      </c>
      <c r="O353">
        <v>0.40860000000000002</v>
      </c>
      <c r="P353">
        <v>0.59130000000000005</v>
      </c>
      <c r="Q353">
        <v>0.77569999999999995</v>
      </c>
      <c r="R353">
        <v>0.85529999999999995</v>
      </c>
      <c r="S353">
        <v>0.64549999999999996</v>
      </c>
      <c r="T353">
        <v>0.86429999999999996</v>
      </c>
      <c r="U353">
        <v>0.58360000000000001</v>
      </c>
      <c r="V353">
        <v>0.72489999999999999</v>
      </c>
      <c r="W353">
        <v>1.8E-3</v>
      </c>
      <c r="X353">
        <v>0.66</v>
      </c>
      <c r="Y353">
        <v>0.76670000000000005</v>
      </c>
      <c r="Z353">
        <v>0.6401</v>
      </c>
      <c r="AA353">
        <v>0.77390000000000003</v>
      </c>
      <c r="AB353">
        <v>0.24229999999999999</v>
      </c>
      <c r="AC353">
        <v>0.61119999999999997</v>
      </c>
      <c r="AD353">
        <v>0.39600000000000002</v>
      </c>
      <c r="AE353">
        <v>0.53700000000000003</v>
      </c>
      <c r="AF353">
        <v>0.62560000000000004</v>
      </c>
      <c r="AG353">
        <v>0.59130000000000005</v>
      </c>
      <c r="AH353">
        <v>0.55689999999999995</v>
      </c>
      <c r="AI353">
        <v>1.8E-3</v>
      </c>
      <c r="AJ353">
        <v>1.8E-3</v>
      </c>
      <c r="AK353">
        <v>1.8E-3</v>
      </c>
      <c r="AL353">
        <v>0.49340000000000001</v>
      </c>
      <c r="AM353">
        <v>0.61009999999999998</v>
      </c>
      <c r="AN353">
        <v>0.63780000000000003</v>
      </c>
      <c r="AO353">
        <v>0.66410000000000002</v>
      </c>
      <c r="AP353">
        <v>0.64780000000000004</v>
      </c>
      <c r="AQ353">
        <v>0.6321</v>
      </c>
      <c r="AR353">
        <v>0.61060000000000003</v>
      </c>
      <c r="AS353">
        <v>0.67789999999999995</v>
      </c>
      <c r="AT353">
        <v>0.48330000000000001</v>
      </c>
      <c r="AU353">
        <v>0.34389999999999998</v>
      </c>
      <c r="AV353">
        <v>0.38500000000000001</v>
      </c>
      <c r="AW353">
        <v>0.92330000000000001</v>
      </c>
      <c r="AX353">
        <v>0</v>
      </c>
      <c r="AY353">
        <v>0</v>
      </c>
      <c r="AZ353">
        <v>0.76259999999999994</v>
      </c>
      <c r="BA353">
        <v>0.29449999999999998</v>
      </c>
      <c r="BB353">
        <v>0.8649</v>
      </c>
      <c r="BC353">
        <v>0.75</v>
      </c>
      <c r="BD353">
        <v>0.6079</v>
      </c>
      <c r="BE353">
        <v>0.86199999999999999</v>
      </c>
      <c r="BF353">
        <v>0.86199999999999999</v>
      </c>
      <c r="BG353">
        <v>0.46820000000000001</v>
      </c>
      <c r="BH353">
        <v>0.64239999999999997</v>
      </c>
      <c r="BI353">
        <v>0.76039999999999996</v>
      </c>
      <c r="BJ353" s="13">
        <v>0.72589999999999999</v>
      </c>
      <c r="BK353" s="13">
        <v>0.80030000000000001</v>
      </c>
      <c r="BL353">
        <v>0</v>
      </c>
    </row>
    <row r="354" spans="2:64" ht="15.75" customHeight="1">
      <c r="B354" t="s">
        <v>1002</v>
      </c>
      <c r="C354">
        <v>0.28670000000000001</v>
      </c>
      <c r="D354">
        <v>5.4399999999999997E-2</v>
      </c>
      <c r="E354">
        <v>0.28849999999999998</v>
      </c>
      <c r="F354">
        <v>0.71599999999999997</v>
      </c>
      <c r="G354">
        <v>0.53879999999999995</v>
      </c>
      <c r="H354">
        <v>0.443</v>
      </c>
      <c r="I354">
        <v>0.7016</v>
      </c>
      <c r="J354">
        <v>0.29830000000000001</v>
      </c>
      <c r="K354">
        <v>0.4864</v>
      </c>
      <c r="L354">
        <v>0.745</v>
      </c>
      <c r="M354">
        <v>0.25490000000000002</v>
      </c>
      <c r="N354">
        <v>0.49719999999999998</v>
      </c>
      <c r="O354">
        <v>0.745</v>
      </c>
      <c r="P354">
        <v>0.25490000000000002</v>
      </c>
      <c r="Q354">
        <v>0.52070000000000005</v>
      </c>
      <c r="R354">
        <v>0.56230000000000002</v>
      </c>
      <c r="S354">
        <v>0.81010000000000004</v>
      </c>
      <c r="T354">
        <v>0.45379999999999998</v>
      </c>
      <c r="U354">
        <v>0.62450000000000006</v>
      </c>
      <c r="V354">
        <v>0.76759999999999995</v>
      </c>
      <c r="W354">
        <v>1.8E-3</v>
      </c>
      <c r="X354">
        <v>0.21329999999999999</v>
      </c>
      <c r="Y354">
        <v>0.79020000000000001</v>
      </c>
      <c r="Z354">
        <v>0.63109999999999999</v>
      </c>
      <c r="AA354">
        <v>0.79020000000000001</v>
      </c>
      <c r="AB354">
        <v>0.64729999999999999</v>
      </c>
      <c r="AC354">
        <v>0.45750000000000002</v>
      </c>
      <c r="AD354">
        <v>0.50090000000000001</v>
      </c>
      <c r="AE354">
        <v>0.52259999999999995</v>
      </c>
      <c r="AF354">
        <v>0.39960000000000001</v>
      </c>
      <c r="AG354">
        <v>0.40139999999999998</v>
      </c>
      <c r="AH354">
        <v>0.41589999999999999</v>
      </c>
      <c r="AI354">
        <v>1.8E-3</v>
      </c>
      <c r="AJ354">
        <v>1.8E-3</v>
      </c>
      <c r="AK354">
        <v>1.8E-3</v>
      </c>
      <c r="AL354">
        <v>0.4839</v>
      </c>
      <c r="AM354">
        <v>0.56869999999999998</v>
      </c>
      <c r="AN354">
        <v>0.7954</v>
      </c>
      <c r="AO354">
        <v>0.73470000000000002</v>
      </c>
      <c r="AP354">
        <v>0.68540000000000001</v>
      </c>
      <c r="AQ354">
        <v>0.70879999999999999</v>
      </c>
      <c r="AR354">
        <v>0.61829999999999996</v>
      </c>
      <c r="AS354">
        <v>0.66849999999999998</v>
      </c>
      <c r="AT354">
        <v>0.5111</v>
      </c>
      <c r="AU354">
        <v>0.68969999999999998</v>
      </c>
      <c r="AV354">
        <v>0.39429999999999998</v>
      </c>
      <c r="AW354">
        <v>0.83919999999999995</v>
      </c>
      <c r="AX354">
        <v>0</v>
      </c>
      <c r="AY354">
        <v>0</v>
      </c>
      <c r="AZ354">
        <v>0.95699999999999996</v>
      </c>
      <c r="BA354">
        <v>0.30009999999999998</v>
      </c>
      <c r="BB354">
        <v>0.878</v>
      </c>
      <c r="BC354">
        <v>0.47239999999999999</v>
      </c>
      <c r="BD354">
        <v>0.86560000000000004</v>
      </c>
      <c r="BE354">
        <v>0.67869999999999997</v>
      </c>
      <c r="BF354">
        <v>0.66779999999999995</v>
      </c>
      <c r="BG354">
        <v>0.55349999999999999</v>
      </c>
      <c r="BH354">
        <v>4.53E-2</v>
      </c>
      <c r="BI354">
        <v>0.82940000000000003</v>
      </c>
      <c r="BJ354" s="13">
        <v>0.93640000000000001</v>
      </c>
      <c r="BK354" s="13">
        <v>0.96909999999999996</v>
      </c>
      <c r="BL354">
        <v>0</v>
      </c>
    </row>
    <row r="355" spans="2:64" ht="15.75" customHeight="1">
      <c r="B355" t="s">
        <v>1003</v>
      </c>
      <c r="C355">
        <v>0.11609999999999999</v>
      </c>
      <c r="D355">
        <v>0.74590000000000001</v>
      </c>
      <c r="E355">
        <v>0.96179999999999999</v>
      </c>
      <c r="F355">
        <v>0.96199999999999997</v>
      </c>
      <c r="G355">
        <v>0.72330000000000005</v>
      </c>
      <c r="H355">
        <v>0.98370000000000002</v>
      </c>
      <c r="I355">
        <v>0.3634</v>
      </c>
      <c r="J355">
        <v>0.63649999999999995</v>
      </c>
      <c r="K355">
        <v>0.92759999999999998</v>
      </c>
      <c r="L355">
        <v>0.24049999999999999</v>
      </c>
      <c r="M355">
        <v>0.75939999999999996</v>
      </c>
      <c r="N355">
        <v>0.93489999999999995</v>
      </c>
      <c r="O355">
        <v>0.32</v>
      </c>
      <c r="P355">
        <v>0.67989999999999995</v>
      </c>
      <c r="Q355">
        <v>0.77749999999999997</v>
      </c>
      <c r="R355">
        <v>0.94750000000000001</v>
      </c>
      <c r="S355">
        <v>0.51529999999999998</v>
      </c>
      <c r="T355">
        <v>0.9728</v>
      </c>
      <c r="U355">
        <v>0.10589999999999999</v>
      </c>
      <c r="V355">
        <v>0.22489999999999999</v>
      </c>
      <c r="W355">
        <v>0.69979999999999998</v>
      </c>
      <c r="X355">
        <v>0.25850000000000001</v>
      </c>
      <c r="Y355">
        <v>0.82820000000000005</v>
      </c>
      <c r="Z355">
        <v>0.6835</v>
      </c>
      <c r="AA355">
        <v>0.83720000000000006</v>
      </c>
      <c r="AB355">
        <v>5.4000000000000003E-3</v>
      </c>
      <c r="AC355">
        <v>0.66359999999999997</v>
      </c>
      <c r="AD355">
        <v>0.30370000000000003</v>
      </c>
      <c r="AE355">
        <v>0.60029999999999994</v>
      </c>
      <c r="AF355">
        <v>0.9909</v>
      </c>
      <c r="AG355">
        <v>0.83360000000000001</v>
      </c>
      <c r="AH355">
        <v>0.87339999999999995</v>
      </c>
      <c r="AI355">
        <v>1.8E-3</v>
      </c>
      <c r="AJ355">
        <v>1.8E-3</v>
      </c>
      <c r="AK355">
        <v>1.8E-3</v>
      </c>
      <c r="AL355">
        <v>0.91139999999999999</v>
      </c>
      <c r="AM355">
        <v>0.97550000000000003</v>
      </c>
      <c r="AN355">
        <v>0.95120000000000005</v>
      </c>
      <c r="AO355">
        <v>0.41789999999999999</v>
      </c>
      <c r="AP355">
        <v>0.96419999999999995</v>
      </c>
      <c r="AQ355">
        <v>0.6149</v>
      </c>
      <c r="AR355">
        <v>0</v>
      </c>
      <c r="AS355">
        <v>0.43309999999999998</v>
      </c>
      <c r="AT355">
        <v>0.36849999999999999</v>
      </c>
      <c r="AU355">
        <v>0.74009999999999998</v>
      </c>
      <c r="AV355">
        <v>0.45229999999999998</v>
      </c>
      <c r="AW355">
        <v>0.15140000000000001</v>
      </c>
      <c r="AX355">
        <v>0</v>
      </c>
      <c r="AY355">
        <v>0</v>
      </c>
      <c r="AZ355">
        <v>0.2</v>
      </c>
      <c r="BA355">
        <v>4.1200000000000001E-2</v>
      </c>
      <c r="BB355">
        <v>0.9718</v>
      </c>
      <c r="BC355">
        <v>0.77749999999999997</v>
      </c>
      <c r="BD355">
        <v>0.57350000000000001</v>
      </c>
      <c r="BE355">
        <v>0.70409999999999995</v>
      </c>
      <c r="BF355">
        <v>0.77129999999999999</v>
      </c>
      <c r="BG355">
        <v>0.26860000000000001</v>
      </c>
      <c r="BH355">
        <v>0.65329999999999999</v>
      </c>
      <c r="BI355">
        <v>0.66420000000000001</v>
      </c>
      <c r="BJ355" s="13">
        <v>0.6079</v>
      </c>
      <c r="BK355" s="13">
        <v>0.78400000000000003</v>
      </c>
      <c r="BL355">
        <v>0</v>
      </c>
    </row>
    <row r="356" spans="2:64" ht="15.75" customHeight="1">
      <c r="B356" t="s">
        <v>1004</v>
      </c>
      <c r="C356">
        <v>0.1197</v>
      </c>
      <c r="D356">
        <v>0.27039999999999997</v>
      </c>
      <c r="E356">
        <v>0.78220000000000001</v>
      </c>
      <c r="F356">
        <v>0.14280000000000001</v>
      </c>
      <c r="G356">
        <v>0.22239999999999999</v>
      </c>
      <c r="H356">
        <v>0.29289999999999999</v>
      </c>
      <c r="I356">
        <v>0.68889999999999996</v>
      </c>
      <c r="J356">
        <v>0.311</v>
      </c>
      <c r="K356">
        <v>0.5786</v>
      </c>
      <c r="L356">
        <v>0.6925</v>
      </c>
      <c r="M356">
        <v>0.30740000000000001</v>
      </c>
      <c r="N356">
        <v>0.59130000000000005</v>
      </c>
      <c r="O356">
        <v>0.63109999999999999</v>
      </c>
      <c r="P356">
        <v>0.36880000000000002</v>
      </c>
      <c r="Q356">
        <v>0.76670000000000005</v>
      </c>
      <c r="R356">
        <v>0.65280000000000005</v>
      </c>
      <c r="S356">
        <v>0.3417</v>
      </c>
      <c r="T356">
        <v>0.40139999999999998</v>
      </c>
      <c r="U356">
        <v>0.57799999999999996</v>
      </c>
      <c r="V356">
        <v>0.79179999999999995</v>
      </c>
      <c r="W356">
        <v>0.18079999999999999</v>
      </c>
      <c r="X356">
        <v>0.3236</v>
      </c>
      <c r="Y356">
        <v>0.89510000000000001</v>
      </c>
      <c r="Z356">
        <v>0.74860000000000004</v>
      </c>
      <c r="AA356">
        <v>0.90769999999999995</v>
      </c>
      <c r="AB356">
        <v>0.18440000000000001</v>
      </c>
      <c r="AC356">
        <v>0.22420000000000001</v>
      </c>
      <c r="AD356">
        <v>0.12470000000000001</v>
      </c>
      <c r="AE356">
        <v>0.18079999999999999</v>
      </c>
      <c r="AF356">
        <v>0.33989999999999998</v>
      </c>
      <c r="AG356">
        <v>0.31459999999999999</v>
      </c>
      <c r="AH356">
        <v>0.27300000000000002</v>
      </c>
      <c r="AI356">
        <v>1.8E-3</v>
      </c>
      <c r="AJ356">
        <v>1.8E-3</v>
      </c>
      <c r="AK356">
        <v>1.8E-3</v>
      </c>
      <c r="AL356">
        <v>0.64029999999999998</v>
      </c>
      <c r="AM356">
        <v>0.70430000000000004</v>
      </c>
      <c r="AN356">
        <v>0.84240000000000004</v>
      </c>
      <c r="AO356">
        <v>0.58009999999999995</v>
      </c>
      <c r="AP356">
        <v>0.87749999999999995</v>
      </c>
      <c r="AQ356">
        <v>0.68</v>
      </c>
      <c r="AR356">
        <v>0.47320000000000001</v>
      </c>
      <c r="AS356">
        <v>0.70240000000000002</v>
      </c>
      <c r="AT356">
        <v>0.66290000000000004</v>
      </c>
      <c r="AU356">
        <v>0.82420000000000004</v>
      </c>
      <c r="AV356">
        <v>0.88590000000000002</v>
      </c>
      <c r="AW356">
        <v>0.4037</v>
      </c>
      <c r="AX356">
        <v>0</v>
      </c>
      <c r="AY356">
        <v>0</v>
      </c>
      <c r="AZ356">
        <v>0.8579</v>
      </c>
      <c r="BA356">
        <v>0.14069999999999999</v>
      </c>
      <c r="BB356">
        <v>0.93620000000000003</v>
      </c>
      <c r="BC356">
        <v>0.51649999999999996</v>
      </c>
      <c r="BD356">
        <v>0.67330000000000001</v>
      </c>
      <c r="BE356">
        <v>0.95279999999999998</v>
      </c>
      <c r="BF356">
        <v>0.94189999999999996</v>
      </c>
      <c r="BG356">
        <v>0.39739999999999998</v>
      </c>
      <c r="BH356">
        <v>0.31209999999999999</v>
      </c>
      <c r="BI356">
        <v>0.68420000000000003</v>
      </c>
      <c r="BJ356" s="13">
        <v>0.73129999999999995</v>
      </c>
      <c r="BK356" s="13">
        <v>0.85289999999999999</v>
      </c>
      <c r="BL356">
        <v>0</v>
      </c>
    </row>
    <row r="357" spans="2:64" ht="15.75" customHeight="1">
      <c r="B357" t="s">
        <v>1005</v>
      </c>
      <c r="C357">
        <v>0.49359999999999998</v>
      </c>
      <c r="D357">
        <v>0.54079999999999995</v>
      </c>
      <c r="E357">
        <v>0.58620000000000005</v>
      </c>
      <c r="F357">
        <v>0.61660000000000004</v>
      </c>
      <c r="G357">
        <v>0.35799999999999998</v>
      </c>
      <c r="H357">
        <v>0.85350000000000004</v>
      </c>
      <c r="I357">
        <v>0.2477</v>
      </c>
      <c r="J357">
        <v>0.75219999999999998</v>
      </c>
      <c r="K357">
        <v>0.74319999999999997</v>
      </c>
      <c r="L357">
        <v>0.29830000000000001</v>
      </c>
      <c r="M357">
        <v>0.7016</v>
      </c>
      <c r="N357">
        <v>0.7016</v>
      </c>
      <c r="O357">
        <v>0.3453</v>
      </c>
      <c r="P357">
        <v>0.65459999999999996</v>
      </c>
      <c r="Q357">
        <v>0.56779999999999997</v>
      </c>
      <c r="R357">
        <v>0.54059999999999997</v>
      </c>
      <c r="S357">
        <v>0.3417</v>
      </c>
      <c r="T357">
        <v>0.73409999999999997</v>
      </c>
      <c r="U357">
        <v>0.62080000000000002</v>
      </c>
      <c r="V357">
        <v>0.67649999999999999</v>
      </c>
      <c r="W357">
        <v>1.8E-3</v>
      </c>
      <c r="X357">
        <v>0.1066</v>
      </c>
      <c r="Y357">
        <v>0.71970000000000001</v>
      </c>
      <c r="Z357">
        <v>0.43940000000000001</v>
      </c>
      <c r="AA357">
        <v>0.71599999999999997</v>
      </c>
      <c r="AB357">
        <v>0.13009999999999999</v>
      </c>
      <c r="AC357">
        <v>0.58399999999999996</v>
      </c>
      <c r="AD357">
        <v>0.2893</v>
      </c>
      <c r="AE357">
        <v>0.44840000000000002</v>
      </c>
      <c r="AF357">
        <v>0.63470000000000004</v>
      </c>
      <c r="AG357">
        <v>0.55510000000000004</v>
      </c>
      <c r="AH357">
        <v>0.51890000000000003</v>
      </c>
      <c r="AI357">
        <v>1.8E-3</v>
      </c>
      <c r="AJ357">
        <v>1.8E-3</v>
      </c>
      <c r="AK357">
        <v>1.8E-3</v>
      </c>
      <c r="AL357">
        <v>0.57430000000000003</v>
      </c>
      <c r="AM357">
        <v>0.70240000000000002</v>
      </c>
      <c r="AN357">
        <v>0.68100000000000005</v>
      </c>
      <c r="AO357">
        <v>0.1603</v>
      </c>
      <c r="AP357">
        <v>0.76080000000000003</v>
      </c>
      <c r="AQ357">
        <v>0.39269999999999999</v>
      </c>
      <c r="AR357">
        <v>0</v>
      </c>
      <c r="AS357">
        <v>0.2109</v>
      </c>
      <c r="AT357">
        <v>0.70179999999999998</v>
      </c>
      <c r="AU357">
        <v>0.74570000000000003</v>
      </c>
      <c r="AV357">
        <v>0.60370000000000001</v>
      </c>
      <c r="AW357">
        <v>0.21679999999999999</v>
      </c>
      <c r="AX357">
        <v>0</v>
      </c>
      <c r="AY357">
        <v>0</v>
      </c>
      <c r="AZ357">
        <v>0.2429</v>
      </c>
      <c r="BA357">
        <v>3.1800000000000002E-2</v>
      </c>
      <c r="BB357">
        <v>0.96240000000000003</v>
      </c>
      <c r="BC357">
        <v>0.96319999999999995</v>
      </c>
      <c r="BD357">
        <v>0.94730000000000003</v>
      </c>
      <c r="BE357">
        <v>0.92920000000000003</v>
      </c>
      <c r="BF357">
        <v>0.88739999999999997</v>
      </c>
      <c r="BG357">
        <v>0.68230000000000002</v>
      </c>
      <c r="BH357">
        <v>0.50990000000000002</v>
      </c>
      <c r="BI357">
        <v>0.94550000000000001</v>
      </c>
      <c r="BJ357" s="13">
        <v>0.93100000000000005</v>
      </c>
      <c r="BK357" s="13">
        <v>0.93820000000000003</v>
      </c>
      <c r="BL357">
        <v>0</v>
      </c>
    </row>
    <row r="358" spans="2:64" ht="15.75" customHeight="1">
      <c r="B358" t="s">
        <v>1006</v>
      </c>
      <c r="C358">
        <v>0.1651</v>
      </c>
      <c r="D358">
        <v>0.70960000000000001</v>
      </c>
      <c r="E358">
        <v>0.94369999999999998</v>
      </c>
      <c r="F358">
        <v>0.66900000000000004</v>
      </c>
      <c r="G358">
        <v>0.55869999999999997</v>
      </c>
      <c r="H358">
        <v>0.95109999999999995</v>
      </c>
      <c r="I358">
        <v>0.3327</v>
      </c>
      <c r="J358">
        <v>0.66720000000000002</v>
      </c>
      <c r="K358">
        <v>0.75580000000000003</v>
      </c>
      <c r="L358">
        <v>1.8E-3</v>
      </c>
      <c r="M358">
        <v>0.84989999999999999</v>
      </c>
      <c r="N358">
        <v>0.67259999999999998</v>
      </c>
      <c r="O358">
        <v>1.8E-3</v>
      </c>
      <c r="P358">
        <v>0.81369999999999998</v>
      </c>
      <c r="Q358">
        <v>0.60389999999999999</v>
      </c>
      <c r="R358">
        <v>0.72689999999999999</v>
      </c>
      <c r="S358">
        <v>0.64549999999999996</v>
      </c>
      <c r="T358">
        <v>0.95660000000000001</v>
      </c>
      <c r="U358">
        <v>0.53149999999999997</v>
      </c>
      <c r="V358">
        <v>0.73040000000000005</v>
      </c>
      <c r="W358">
        <v>1.8E-3</v>
      </c>
      <c r="X358">
        <v>0.1211</v>
      </c>
      <c r="Y358">
        <v>0.73229999999999995</v>
      </c>
      <c r="Z358">
        <v>0.43580000000000002</v>
      </c>
      <c r="AA358">
        <v>0.72509999999999997</v>
      </c>
      <c r="AB358">
        <v>0.55510000000000004</v>
      </c>
      <c r="AC358">
        <v>0.63829999999999998</v>
      </c>
      <c r="AD358">
        <v>0.91500000000000004</v>
      </c>
      <c r="AE358">
        <v>0.90229999999999999</v>
      </c>
      <c r="AF358">
        <v>0.84260000000000002</v>
      </c>
      <c r="AG358">
        <v>0.68169999999999997</v>
      </c>
      <c r="AH358">
        <v>0.91859999999999997</v>
      </c>
      <c r="AI358">
        <v>1.8E-3</v>
      </c>
      <c r="AJ358">
        <v>1.8E-3</v>
      </c>
      <c r="AK358">
        <v>1.8E-3</v>
      </c>
      <c r="AL358">
        <v>0.58940000000000003</v>
      </c>
      <c r="AM358">
        <v>0.61950000000000005</v>
      </c>
      <c r="AN358">
        <v>0.28139999999999998</v>
      </c>
      <c r="AO358">
        <v>0.23849999999999999</v>
      </c>
      <c r="AP358">
        <v>0.33889999999999998</v>
      </c>
      <c r="AQ358">
        <v>0.34289999999999998</v>
      </c>
      <c r="AR358">
        <v>0</v>
      </c>
      <c r="AS358">
        <v>0.22220000000000001</v>
      </c>
      <c r="AT358">
        <v>0.37959999999999999</v>
      </c>
      <c r="AU358">
        <v>0.47660000000000002</v>
      </c>
      <c r="AV358">
        <v>0.5121</v>
      </c>
      <c r="AW358">
        <v>0.93269999999999997</v>
      </c>
      <c r="AX358">
        <v>0</v>
      </c>
      <c r="AY358">
        <v>0</v>
      </c>
      <c r="AZ358">
        <v>0.53269999999999995</v>
      </c>
      <c r="BA358">
        <v>1.4999999999999999E-2</v>
      </c>
      <c r="BB358">
        <v>0.98680000000000001</v>
      </c>
      <c r="BC358">
        <v>0.92269999999999996</v>
      </c>
      <c r="BD358">
        <v>0.81299999999999994</v>
      </c>
      <c r="BE358">
        <v>0.18509999999999999</v>
      </c>
      <c r="BF358">
        <v>0.2014</v>
      </c>
      <c r="BG358">
        <v>0.62250000000000005</v>
      </c>
      <c r="BH358">
        <v>0.68420000000000003</v>
      </c>
      <c r="BI358">
        <v>0.89290000000000003</v>
      </c>
      <c r="BJ358" s="13">
        <v>0.86199999999999999</v>
      </c>
      <c r="BK358" s="13">
        <v>0.93459999999999999</v>
      </c>
      <c r="BL358">
        <v>0.90010000000000001</v>
      </c>
    </row>
    <row r="359" spans="2:64" ht="15.75" customHeight="1">
      <c r="B359" t="s">
        <v>1007</v>
      </c>
      <c r="C359">
        <v>0.2341</v>
      </c>
      <c r="D359">
        <v>0.21590000000000001</v>
      </c>
      <c r="E359">
        <v>0.56799999999999995</v>
      </c>
      <c r="F359">
        <v>0.86429999999999996</v>
      </c>
      <c r="G359">
        <v>0.83</v>
      </c>
      <c r="H359">
        <v>0.77029999999999998</v>
      </c>
      <c r="I359">
        <v>0.39050000000000001</v>
      </c>
      <c r="J359">
        <v>0.60940000000000005</v>
      </c>
      <c r="K359">
        <v>0.86980000000000002</v>
      </c>
      <c r="L359">
        <v>0.25130000000000002</v>
      </c>
      <c r="M359">
        <v>0.74860000000000004</v>
      </c>
      <c r="N359">
        <v>0.88780000000000003</v>
      </c>
      <c r="O359">
        <v>0.26029999999999998</v>
      </c>
      <c r="P359">
        <v>0.73960000000000004</v>
      </c>
      <c r="Q359">
        <v>0.89510000000000001</v>
      </c>
      <c r="R359">
        <v>0.87339999999999995</v>
      </c>
      <c r="S359">
        <v>0.64549999999999996</v>
      </c>
      <c r="T359">
        <v>0.97829999999999995</v>
      </c>
      <c r="U359">
        <v>0.42559999999999998</v>
      </c>
      <c r="V359">
        <v>0.60399999999999998</v>
      </c>
      <c r="W359">
        <v>1.8E-3</v>
      </c>
      <c r="X359">
        <v>0.42849999999999999</v>
      </c>
      <c r="Y359">
        <v>0.83179999999999998</v>
      </c>
      <c r="Z359">
        <v>0.63649999999999995</v>
      </c>
      <c r="AA359">
        <v>0.79920000000000002</v>
      </c>
      <c r="AB359">
        <v>0.18440000000000001</v>
      </c>
      <c r="AC359">
        <v>0.52259999999999995</v>
      </c>
      <c r="AD359">
        <v>0.5171</v>
      </c>
      <c r="AE359">
        <v>0.60029999999999994</v>
      </c>
      <c r="AF359">
        <v>0.72689999999999999</v>
      </c>
      <c r="AG359">
        <v>0.63290000000000002</v>
      </c>
      <c r="AH359">
        <v>0.67259999999999998</v>
      </c>
      <c r="AI359">
        <v>0.2712</v>
      </c>
      <c r="AJ359">
        <v>1.8E-3</v>
      </c>
      <c r="AK359">
        <v>0.2097</v>
      </c>
      <c r="AL359">
        <v>0</v>
      </c>
      <c r="AM359">
        <v>0</v>
      </c>
      <c r="AN359">
        <v>0.70909999999999995</v>
      </c>
      <c r="AO359">
        <v>0.55530000000000002</v>
      </c>
      <c r="AP359">
        <v>0.65720000000000001</v>
      </c>
      <c r="AQ359">
        <v>0.68389999999999995</v>
      </c>
      <c r="AR359">
        <v>0</v>
      </c>
      <c r="AS359">
        <v>0.62139999999999995</v>
      </c>
      <c r="AT359">
        <v>0.31109999999999999</v>
      </c>
      <c r="AU359">
        <v>0.71960000000000002</v>
      </c>
      <c r="AV359">
        <v>0.35139999999999999</v>
      </c>
      <c r="AW359">
        <v>0.4037</v>
      </c>
      <c r="AX359">
        <v>0</v>
      </c>
      <c r="AY359">
        <v>0</v>
      </c>
      <c r="AZ359">
        <v>0</v>
      </c>
      <c r="BA359">
        <v>0.26450000000000001</v>
      </c>
      <c r="BB359">
        <v>0.84989999999999999</v>
      </c>
      <c r="BC359">
        <v>0.57720000000000005</v>
      </c>
      <c r="BD359">
        <v>0.77129999999999999</v>
      </c>
      <c r="BE359">
        <v>0.76039999999999996</v>
      </c>
      <c r="BF359">
        <v>0.72950000000000004</v>
      </c>
      <c r="BG359">
        <v>0.61160000000000003</v>
      </c>
      <c r="BH359">
        <v>0.1361</v>
      </c>
      <c r="BI359">
        <v>0.35389999999999999</v>
      </c>
      <c r="BJ359" s="13">
        <v>0.54620000000000002</v>
      </c>
      <c r="BK359" s="13">
        <v>0.68420000000000003</v>
      </c>
      <c r="BL359">
        <v>0</v>
      </c>
    </row>
    <row r="360" spans="2:64" ht="15.75" customHeight="1">
      <c r="B360" t="s">
        <v>1008</v>
      </c>
      <c r="C360">
        <v>0.25769999999999998</v>
      </c>
      <c r="D360">
        <v>0.76580000000000004</v>
      </c>
      <c r="E360">
        <v>0.92549999999999999</v>
      </c>
      <c r="F360">
        <v>0.4556</v>
      </c>
      <c r="G360">
        <v>0.49719999999999998</v>
      </c>
      <c r="H360">
        <v>0.65820000000000001</v>
      </c>
      <c r="I360">
        <v>0.4032</v>
      </c>
      <c r="J360">
        <v>0.59670000000000001</v>
      </c>
      <c r="K360">
        <v>0.76490000000000002</v>
      </c>
      <c r="L360">
        <v>0.49719999999999998</v>
      </c>
      <c r="M360">
        <v>0.50270000000000004</v>
      </c>
      <c r="N360">
        <v>0.60940000000000005</v>
      </c>
      <c r="O360">
        <v>0.55869999999999997</v>
      </c>
      <c r="P360">
        <v>0.44119999999999998</v>
      </c>
      <c r="Q360">
        <v>0.66180000000000005</v>
      </c>
      <c r="R360">
        <v>0.59670000000000001</v>
      </c>
      <c r="S360">
        <v>0.81010000000000004</v>
      </c>
      <c r="T360">
        <v>0.72150000000000003</v>
      </c>
      <c r="U360">
        <v>2.9700000000000001E-2</v>
      </c>
      <c r="V360">
        <v>2.7799999999999998E-2</v>
      </c>
      <c r="W360">
        <v>1.8E-3</v>
      </c>
      <c r="X360">
        <v>0.46829999999999999</v>
      </c>
      <c r="Y360">
        <v>0.86980000000000002</v>
      </c>
      <c r="Z360">
        <v>0.62560000000000004</v>
      </c>
      <c r="AA360">
        <v>0.80649999999999999</v>
      </c>
      <c r="AB360">
        <v>0.29470000000000002</v>
      </c>
      <c r="AC360">
        <v>0.49540000000000001</v>
      </c>
      <c r="AD360">
        <v>0.60750000000000004</v>
      </c>
      <c r="AE360">
        <v>0.65639999999999998</v>
      </c>
      <c r="AF360">
        <v>0.64729999999999999</v>
      </c>
      <c r="AG360">
        <v>0.49180000000000001</v>
      </c>
      <c r="AH360">
        <v>0.6401</v>
      </c>
      <c r="AI360">
        <v>0.35260000000000002</v>
      </c>
      <c r="AJ360">
        <v>0.43209999999999998</v>
      </c>
      <c r="AK360">
        <v>0.32729999999999998</v>
      </c>
      <c r="AL360">
        <v>0</v>
      </c>
      <c r="AM360">
        <v>0</v>
      </c>
      <c r="AN360">
        <v>0.1313</v>
      </c>
      <c r="AO360">
        <v>0.1736</v>
      </c>
      <c r="AP360">
        <v>0.21840000000000001</v>
      </c>
      <c r="AQ360">
        <v>0.14169999999999999</v>
      </c>
      <c r="AR360">
        <v>0.31290000000000001</v>
      </c>
      <c r="AS360">
        <v>7.7200000000000005E-2</v>
      </c>
      <c r="AT360">
        <v>0.25919999999999999</v>
      </c>
      <c r="AU360">
        <v>0.37</v>
      </c>
      <c r="AV360">
        <v>0.45419999999999999</v>
      </c>
      <c r="AW360">
        <v>0.39250000000000002</v>
      </c>
      <c r="AX360">
        <v>0</v>
      </c>
      <c r="AY360">
        <v>0</v>
      </c>
      <c r="AZ360">
        <v>0.35139999999999999</v>
      </c>
      <c r="BA360">
        <v>0.5534</v>
      </c>
      <c r="BB360">
        <v>0.31140000000000001</v>
      </c>
      <c r="BC360">
        <v>0.49259999999999998</v>
      </c>
      <c r="BD360">
        <v>0.32479999999999998</v>
      </c>
      <c r="BE360">
        <v>0.82940000000000003</v>
      </c>
      <c r="BF360">
        <v>0.73680000000000001</v>
      </c>
      <c r="BG360">
        <v>0.78029999999999999</v>
      </c>
      <c r="BH360">
        <v>0.77129999999999999</v>
      </c>
      <c r="BI360">
        <v>0.1633</v>
      </c>
      <c r="BJ360" s="13">
        <v>0.1052</v>
      </c>
      <c r="BK360" s="13">
        <v>0.2014</v>
      </c>
      <c r="BL360">
        <v>0.90010000000000001</v>
      </c>
    </row>
    <row r="361" spans="2:64" ht="15.75" customHeight="1">
      <c r="B361" t="s">
        <v>1009</v>
      </c>
      <c r="C361">
        <v>0.15970000000000001</v>
      </c>
      <c r="D361">
        <v>0.65510000000000002</v>
      </c>
      <c r="E361">
        <v>0.93100000000000005</v>
      </c>
      <c r="F361">
        <v>0.67630000000000001</v>
      </c>
      <c r="G361">
        <v>0.54969999999999997</v>
      </c>
      <c r="H361">
        <v>0.87880000000000003</v>
      </c>
      <c r="I361">
        <v>0.1193</v>
      </c>
      <c r="J361">
        <v>0.88060000000000005</v>
      </c>
      <c r="K361">
        <v>0.78839999999999999</v>
      </c>
      <c r="L361">
        <v>0.18260000000000001</v>
      </c>
      <c r="M361">
        <v>0.81730000000000003</v>
      </c>
      <c r="N361">
        <v>0.79200000000000004</v>
      </c>
      <c r="O361">
        <v>1.8E-3</v>
      </c>
      <c r="P361">
        <v>0.81369999999999998</v>
      </c>
      <c r="Q361">
        <v>0.79020000000000001</v>
      </c>
      <c r="R361">
        <v>0.96919999999999995</v>
      </c>
      <c r="S361">
        <v>0.64549999999999996</v>
      </c>
      <c r="T361">
        <v>0.9909</v>
      </c>
      <c r="U361">
        <v>0.59099999999999997</v>
      </c>
      <c r="V361">
        <v>0.78810000000000002</v>
      </c>
      <c r="W361">
        <v>1.8E-3</v>
      </c>
      <c r="X361">
        <v>0.34710000000000002</v>
      </c>
      <c r="Y361">
        <v>0.83</v>
      </c>
      <c r="Z361">
        <v>0.58040000000000003</v>
      </c>
      <c r="AA361">
        <v>0.79200000000000004</v>
      </c>
      <c r="AB361">
        <v>0.1048</v>
      </c>
      <c r="AC361">
        <v>0.69979999999999998</v>
      </c>
      <c r="AD361">
        <v>0.69979999999999998</v>
      </c>
      <c r="AE361">
        <v>0.84809999999999997</v>
      </c>
      <c r="AF361">
        <v>0.96020000000000005</v>
      </c>
      <c r="AG361">
        <v>0.622</v>
      </c>
      <c r="AH361">
        <v>0.9385</v>
      </c>
      <c r="AI361">
        <v>0.62380000000000002</v>
      </c>
      <c r="AJ361">
        <v>0.3236</v>
      </c>
      <c r="AK361">
        <v>0.46650000000000003</v>
      </c>
      <c r="AL361">
        <v>0.8135</v>
      </c>
      <c r="AM361">
        <v>0.89829999999999999</v>
      </c>
      <c r="AN361">
        <v>0</v>
      </c>
      <c r="AP361">
        <v>0</v>
      </c>
      <c r="AQ361">
        <v>0</v>
      </c>
      <c r="AS361">
        <v>0.15629999999999999</v>
      </c>
      <c r="AT361">
        <v>0.3629</v>
      </c>
      <c r="AU361">
        <v>0.97570000000000001</v>
      </c>
      <c r="AV361">
        <v>0.69530000000000003</v>
      </c>
      <c r="AW361">
        <v>0.91210000000000002</v>
      </c>
      <c r="AX361">
        <v>0</v>
      </c>
      <c r="AY361">
        <v>0</v>
      </c>
      <c r="AZ361">
        <v>0.3906</v>
      </c>
      <c r="BA361">
        <v>5.4399999999999997E-2</v>
      </c>
      <c r="BB361">
        <v>0.94550000000000001</v>
      </c>
      <c r="BC361">
        <v>0.90249999999999997</v>
      </c>
      <c r="BD361">
        <v>0.81479999999999997</v>
      </c>
      <c r="BE361">
        <v>0.4446</v>
      </c>
      <c r="BF361">
        <v>0.49540000000000001</v>
      </c>
      <c r="BG361">
        <v>0.35199999999999998</v>
      </c>
      <c r="BH361">
        <v>0.58799999999999997</v>
      </c>
      <c r="BI361">
        <v>0.84750000000000003</v>
      </c>
      <c r="BJ361" s="13">
        <v>0.82030000000000003</v>
      </c>
      <c r="BK361" s="13">
        <v>0.90559999999999996</v>
      </c>
      <c r="BL361">
        <v>0</v>
      </c>
    </row>
    <row r="362" spans="2:64" ht="15.75" customHeight="1">
      <c r="B362" t="s">
        <v>1010</v>
      </c>
      <c r="C362">
        <v>1.9900000000000001E-2</v>
      </c>
      <c r="D362">
        <v>0.47360000000000002</v>
      </c>
      <c r="E362">
        <v>0.98180000000000001</v>
      </c>
      <c r="F362">
        <v>0.71789999999999998</v>
      </c>
      <c r="G362">
        <v>0.60570000000000002</v>
      </c>
      <c r="H362">
        <v>0.9204</v>
      </c>
      <c r="I362">
        <v>4.8800000000000003E-2</v>
      </c>
      <c r="J362">
        <v>0.95109999999999995</v>
      </c>
      <c r="K362">
        <v>0.77929999999999999</v>
      </c>
      <c r="L362">
        <v>0.18440000000000001</v>
      </c>
      <c r="M362">
        <v>0.8155</v>
      </c>
      <c r="N362">
        <v>0.70699999999999996</v>
      </c>
      <c r="O362">
        <v>0.2296</v>
      </c>
      <c r="P362">
        <v>0.77029999999999998</v>
      </c>
      <c r="Q362">
        <v>0.64370000000000005</v>
      </c>
      <c r="R362">
        <v>0.98909999999999998</v>
      </c>
      <c r="S362">
        <v>0.64549999999999996</v>
      </c>
      <c r="T362">
        <v>0.94210000000000005</v>
      </c>
      <c r="U362">
        <v>2.41E-2</v>
      </c>
      <c r="V362">
        <v>7.4300000000000005E-2</v>
      </c>
      <c r="W362">
        <v>1.8E-3</v>
      </c>
      <c r="X362">
        <v>0.3725</v>
      </c>
      <c r="Y362">
        <v>0.85350000000000004</v>
      </c>
      <c r="Z362">
        <v>0.60389999999999999</v>
      </c>
      <c r="AA362">
        <v>0.82269999999999999</v>
      </c>
      <c r="AB362">
        <v>2.53E-2</v>
      </c>
      <c r="AC362">
        <v>0.66359999999999997</v>
      </c>
      <c r="AD362">
        <v>0.33810000000000001</v>
      </c>
      <c r="AE362">
        <v>0.58399999999999996</v>
      </c>
      <c r="AF362">
        <v>0.94750000000000001</v>
      </c>
      <c r="AG362">
        <v>0.622</v>
      </c>
      <c r="AH362">
        <v>0.77929999999999999</v>
      </c>
      <c r="AI362">
        <v>0.78659999999999997</v>
      </c>
      <c r="AJ362">
        <v>0.41039999999999999</v>
      </c>
      <c r="AK362">
        <v>0.622</v>
      </c>
      <c r="AL362">
        <v>0</v>
      </c>
      <c r="AM362">
        <v>0</v>
      </c>
      <c r="AN362">
        <v>0</v>
      </c>
      <c r="AO362">
        <v>0</v>
      </c>
      <c r="AP362">
        <v>0</v>
      </c>
      <c r="AQ362">
        <v>0</v>
      </c>
      <c r="AR362">
        <v>0</v>
      </c>
      <c r="AS362">
        <v>0</v>
      </c>
      <c r="AT362">
        <v>7.22E-2</v>
      </c>
      <c r="AU362">
        <v>0.46160000000000001</v>
      </c>
      <c r="AV362">
        <v>0.67279999999999995</v>
      </c>
      <c r="AW362">
        <v>0.95879999999999999</v>
      </c>
      <c r="AX362">
        <v>0</v>
      </c>
      <c r="AY362">
        <v>0</v>
      </c>
      <c r="AZ362">
        <v>0</v>
      </c>
      <c r="BA362">
        <v>0.20630000000000001</v>
      </c>
      <c r="BB362">
        <v>0.85360000000000003</v>
      </c>
      <c r="BC362">
        <v>0.51829999999999998</v>
      </c>
      <c r="BD362">
        <v>0.51170000000000004</v>
      </c>
      <c r="BE362">
        <v>0.85109999999999997</v>
      </c>
      <c r="BF362">
        <v>0.86019999999999996</v>
      </c>
      <c r="BG362">
        <v>0.44280000000000003</v>
      </c>
      <c r="BH362">
        <v>0.40289999999999998</v>
      </c>
      <c r="BI362">
        <v>0.24679999999999999</v>
      </c>
      <c r="BJ362" s="13">
        <v>0.30299999999999999</v>
      </c>
      <c r="BK362" s="13">
        <v>0.68230000000000002</v>
      </c>
      <c r="BL362">
        <v>0</v>
      </c>
    </row>
    <row r="363" spans="2:64" ht="15.75" customHeight="1">
      <c r="B363" t="s">
        <v>1011</v>
      </c>
      <c r="C363">
        <v>6.5299999999999997E-2</v>
      </c>
      <c r="D363">
        <v>0.69140000000000001</v>
      </c>
      <c r="E363">
        <v>0.97640000000000005</v>
      </c>
      <c r="F363">
        <v>0.90410000000000001</v>
      </c>
      <c r="G363">
        <v>0.94750000000000001</v>
      </c>
      <c r="H363">
        <v>0.95469999999999999</v>
      </c>
      <c r="I363">
        <v>4.1500000000000002E-2</v>
      </c>
      <c r="J363">
        <v>0.95840000000000003</v>
      </c>
      <c r="K363">
        <v>0.61299999999999999</v>
      </c>
      <c r="L363">
        <v>1.8E-3</v>
      </c>
      <c r="M363">
        <v>0.84989999999999999</v>
      </c>
      <c r="N363">
        <v>0.48099999999999998</v>
      </c>
      <c r="O363">
        <v>1.8E-3</v>
      </c>
      <c r="P363">
        <v>0.81369999999999998</v>
      </c>
      <c r="Q363">
        <v>0.50449999999999995</v>
      </c>
      <c r="R363">
        <v>0.98009999999999997</v>
      </c>
      <c r="S363">
        <v>0.81010000000000004</v>
      </c>
      <c r="T363">
        <v>0.98909999999999998</v>
      </c>
      <c r="U363">
        <v>0.54269999999999996</v>
      </c>
      <c r="V363">
        <v>0.8085</v>
      </c>
      <c r="W363">
        <v>1.8E-3</v>
      </c>
      <c r="X363">
        <v>0.36159999999999998</v>
      </c>
      <c r="Y363">
        <v>0.8589</v>
      </c>
      <c r="Z363">
        <v>0.67810000000000004</v>
      </c>
      <c r="AA363">
        <v>0.88239999999999996</v>
      </c>
      <c r="AB363">
        <v>0.29470000000000002</v>
      </c>
      <c r="AC363">
        <v>0.66359999999999997</v>
      </c>
      <c r="AD363">
        <v>0.88600000000000001</v>
      </c>
      <c r="AE363">
        <v>0.91679999999999995</v>
      </c>
      <c r="AF363">
        <v>0.89690000000000003</v>
      </c>
      <c r="AG363">
        <v>0.49180000000000001</v>
      </c>
      <c r="AH363">
        <v>0.95109999999999995</v>
      </c>
      <c r="AI363">
        <v>0.26219999999999999</v>
      </c>
      <c r="AJ363">
        <v>0.72330000000000005</v>
      </c>
      <c r="AK363">
        <v>0.45750000000000002</v>
      </c>
      <c r="AL363">
        <v>0</v>
      </c>
      <c r="AM363">
        <v>0</v>
      </c>
      <c r="AN363">
        <v>0.1163</v>
      </c>
      <c r="AO363">
        <v>0</v>
      </c>
      <c r="AP363">
        <v>0.22589999999999999</v>
      </c>
      <c r="AQ363">
        <v>0.26619999999999999</v>
      </c>
      <c r="AR363">
        <v>0</v>
      </c>
      <c r="AS363">
        <v>0.1205</v>
      </c>
      <c r="AT363">
        <v>0.3518</v>
      </c>
      <c r="AU363">
        <v>0.42049999999999998</v>
      </c>
      <c r="AV363">
        <v>0.37569999999999998</v>
      </c>
      <c r="AW363">
        <v>0.83360000000000001</v>
      </c>
      <c r="AX363">
        <v>0</v>
      </c>
      <c r="AY363">
        <v>0</v>
      </c>
      <c r="AZ363">
        <v>0.53639999999999999</v>
      </c>
      <c r="BA363">
        <v>7.8700000000000006E-2</v>
      </c>
      <c r="BB363">
        <v>0.92490000000000006</v>
      </c>
      <c r="BC363">
        <v>0.7591</v>
      </c>
      <c r="BD363">
        <v>0.60980000000000001</v>
      </c>
      <c r="BE363">
        <v>0.27400000000000002</v>
      </c>
      <c r="BF363">
        <v>0.28670000000000001</v>
      </c>
      <c r="BG363">
        <v>0.60429999999999995</v>
      </c>
      <c r="BH363">
        <v>0.60609999999999997</v>
      </c>
      <c r="BI363">
        <v>0.69320000000000004</v>
      </c>
      <c r="BJ363" s="13">
        <v>0.66239999999999999</v>
      </c>
      <c r="BK363" s="13">
        <v>0.84389999999999998</v>
      </c>
      <c r="BL363">
        <v>0</v>
      </c>
    </row>
    <row r="364" spans="2:64" ht="15.75" customHeight="1">
      <c r="B364" t="s">
        <v>1012</v>
      </c>
      <c r="C364">
        <v>5.4399999999999997E-2</v>
      </c>
      <c r="D364">
        <v>0.34660000000000002</v>
      </c>
      <c r="E364">
        <v>0.93279999999999996</v>
      </c>
      <c r="F364">
        <v>0.94389999999999996</v>
      </c>
      <c r="G364">
        <v>0.77029999999999998</v>
      </c>
      <c r="H364">
        <v>0.90949999999999998</v>
      </c>
      <c r="I364">
        <v>7.4099999999999999E-2</v>
      </c>
      <c r="J364">
        <v>0.92579999999999996</v>
      </c>
      <c r="K364">
        <v>0.80279999999999996</v>
      </c>
      <c r="L364">
        <v>1.8E-3</v>
      </c>
      <c r="M364">
        <v>0.84989999999999999</v>
      </c>
      <c r="N364">
        <v>0.68169999999999997</v>
      </c>
      <c r="O364">
        <v>1.8E-3</v>
      </c>
      <c r="P364">
        <v>0.81369999999999998</v>
      </c>
      <c r="Q364">
        <v>0.62919999999999998</v>
      </c>
      <c r="R364">
        <v>0.81730000000000003</v>
      </c>
      <c r="S364">
        <v>0.81010000000000004</v>
      </c>
      <c r="T364">
        <v>0.90229999999999999</v>
      </c>
      <c r="U364">
        <v>0.26569999999999999</v>
      </c>
      <c r="V364">
        <v>0.54459999999999997</v>
      </c>
      <c r="W364">
        <v>1.8E-3</v>
      </c>
      <c r="X364">
        <v>0.3417</v>
      </c>
      <c r="Y364">
        <v>0.90410000000000001</v>
      </c>
      <c r="Z364">
        <v>0.5877</v>
      </c>
      <c r="AA364">
        <v>0.83899999999999997</v>
      </c>
      <c r="AB364">
        <v>3.4299999999999997E-2</v>
      </c>
      <c r="AC364">
        <v>0.84809999999999997</v>
      </c>
      <c r="AD364">
        <v>0.24049999999999999</v>
      </c>
      <c r="AE364">
        <v>0.53700000000000003</v>
      </c>
      <c r="AF364">
        <v>0.94750000000000001</v>
      </c>
      <c r="AG364">
        <v>0.79379999999999995</v>
      </c>
      <c r="AH364">
        <v>0.70699999999999996</v>
      </c>
      <c r="AI364">
        <v>0.88600000000000001</v>
      </c>
      <c r="AJ364">
        <v>0.94569999999999999</v>
      </c>
      <c r="AK364">
        <v>0.92759999999999998</v>
      </c>
      <c r="AL364">
        <v>0.3483</v>
      </c>
      <c r="AM364">
        <v>0.3992</v>
      </c>
      <c r="AN364">
        <v>0</v>
      </c>
      <c r="AO364">
        <v>0</v>
      </c>
      <c r="AP364">
        <v>0</v>
      </c>
      <c r="AQ364">
        <v>0.2203</v>
      </c>
      <c r="AR364">
        <v>0</v>
      </c>
      <c r="AS364">
        <v>4.3299999999999998E-2</v>
      </c>
      <c r="AT364">
        <v>0.39069999999999999</v>
      </c>
      <c r="AU364">
        <v>0.81489999999999996</v>
      </c>
      <c r="AV364">
        <v>0.56440000000000001</v>
      </c>
      <c r="AW364">
        <v>0.98129999999999995</v>
      </c>
      <c r="AX364">
        <v>0</v>
      </c>
      <c r="AY364">
        <v>0</v>
      </c>
      <c r="AZ364">
        <v>0</v>
      </c>
      <c r="BA364">
        <v>9.7500000000000003E-2</v>
      </c>
      <c r="BB364">
        <v>0.89680000000000004</v>
      </c>
      <c r="BC364">
        <v>0.67090000000000005</v>
      </c>
      <c r="BD364">
        <v>0.75860000000000005</v>
      </c>
      <c r="BE364">
        <v>0.94369999999999998</v>
      </c>
      <c r="BF364">
        <v>0.91279999999999994</v>
      </c>
      <c r="BG364">
        <v>0.56440000000000001</v>
      </c>
      <c r="BH364">
        <v>0.22500000000000001</v>
      </c>
      <c r="BI364">
        <v>0.74039999999999995</v>
      </c>
      <c r="BJ364" s="13">
        <v>0.81850000000000001</v>
      </c>
      <c r="BK364" s="13">
        <v>0.94910000000000005</v>
      </c>
      <c r="BL364">
        <v>0</v>
      </c>
    </row>
    <row r="365" spans="2:64" ht="15.75" customHeight="1">
      <c r="B365" t="s">
        <v>1013</v>
      </c>
      <c r="C365">
        <v>9.8000000000000004E-2</v>
      </c>
      <c r="D365">
        <v>0.60429999999999995</v>
      </c>
      <c r="E365">
        <v>0.95089999999999997</v>
      </c>
      <c r="F365">
        <v>0.49540000000000001</v>
      </c>
      <c r="G365">
        <v>0.5605</v>
      </c>
      <c r="H365">
        <v>0.69979999999999998</v>
      </c>
      <c r="I365">
        <v>0.43209999999999998</v>
      </c>
      <c r="J365">
        <v>0.56779999999999997</v>
      </c>
      <c r="K365">
        <v>0.4466</v>
      </c>
      <c r="L365">
        <v>0.3725</v>
      </c>
      <c r="M365">
        <v>0.62739999999999996</v>
      </c>
      <c r="N365">
        <v>0.43759999999999999</v>
      </c>
      <c r="O365">
        <v>0.44119999999999998</v>
      </c>
      <c r="P365">
        <v>0.55869999999999997</v>
      </c>
      <c r="Q365">
        <v>0.4556</v>
      </c>
      <c r="R365">
        <v>0.88419999999999999</v>
      </c>
      <c r="S365">
        <v>0.94569999999999999</v>
      </c>
      <c r="T365">
        <v>0.85709999999999997</v>
      </c>
      <c r="U365">
        <v>9.6600000000000005E-2</v>
      </c>
      <c r="V365">
        <v>0.21179999999999999</v>
      </c>
      <c r="W365">
        <v>1.8E-3</v>
      </c>
      <c r="X365">
        <v>0.2495</v>
      </c>
      <c r="Y365">
        <v>0.7631</v>
      </c>
      <c r="Z365">
        <v>0.46110000000000001</v>
      </c>
      <c r="AA365">
        <v>0.74139999999999995</v>
      </c>
      <c r="AB365">
        <v>0.55510000000000004</v>
      </c>
      <c r="AC365">
        <v>0.45750000000000002</v>
      </c>
      <c r="AD365">
        <v>0.73770000000000002</v>
      </c>
      <c r="AE365">
        <v>0.71599999999999997</v>
      </c>
      <c r="AF365">
        <v>0.50629999999999997</v>
      </c>
      <c r="AG365">
        <v>0.36159999999999998</v>
      </c>
      <c r="AH365">
        <v>0.59130000000000005</v>
      </c>
      <c r="AI365">
        <v>0.87880000000000003</v>
      </c>
      <c r="AJ365">
        <v>0.95469999999999999</v>
      </c>
      <c r="AK365">
        <v>0.99629999999999996</v>
      </c>
      <c r="AL365">
        <v>0.92090000000000005</v>
      </c>
      <c r="AM365">
        <v>0.79090000000000005</v>
      </c>
      <c r="AN365">
        <v>0.5403</v>
      </c>
      <c r="AO365">
        <v>0.31290000000000001</v>
      </c>
      <c r="AP365">
        <v>0.95099999999999996</v>
      </c>
      <c r="AQ365">
        <v>0.25469999999999998</v>
      </c>
      <c r="AR365">
        <v>0.35110000000000002</v>
      </c>
      <c r="AS365">
        <v>0.43309999999999998</v>
      </c>
      <c r="AT365">
        <v>0.34439999999999998</v>
      </c>
      <c r="AU365">
        <v>0.37380000000000002</v>
      </c>
      <c r="AV365">
        <v>0.38690000000000002</v>
      </c>
      <c r="AW365">
        <v>0.4037</v>
      </c>
      <c r="AX365">
        <v>0</v>
      </c>
      <c r="AY365">
        <v>0</v>
      </c>
      <c r="AZ365">
        <v>0</v>
      </c>
      <c r="BA365">
        <v>0.75419999999999998</v>
      </c>
      <c r="BB365">
        <v>0.32450000000000001</v>
      </c>
      <c r="BC365">
        <v>0.63780000000000003</v>
      </c>
      <c r="BD365">
        <v>0.54259999999999997</v>
      </c>
      <c r="BE365">
        <v>0.1651</v>
      </c>
      <c r="BF365">
        <v>0.17419999999999999</v>
      </c>
      <c r="BG365">
        <v>0.66779999999999995</v>
      </c>
      <c r="BH365">
        <v>0.59160000000000001</v>
      </c>
      <c r="BI365">
        <v>0.41189999999999999</v>
      </c>
      <c r="BJ365" s="13">
        <v>0.39379999999999998</v>
      </c>
      <c r="BK365" s="13">
        <v>0.63519999999999999</v>
      </c>
      <c r="BL365">
        <v>0</v>
      </c>
    </row>
    <row r="366" spans="2:64" ht="15.75" customHeight="1">
      <c r="B366" t="s">
        <v>1014</v>
      </c>
      <c r="C366">
        <v>0.1179</v>
      </c>
      <c r="D366">
        <v>0.5444</v>
      </c>
      <c r="E366">
        <v>0.92010000000000003</v>
      </c>
      <c r="F366">
        <v>0.79559999999999997</v>
      </c>
      <c r="G366">
        <v>0.90949999999999998</v>
      </c>
      <c r="H366">
        <v>0.84440000000000004</v>
      </c>
      <c r="I366">
        <v>0.47189999999999999</v>
      </c>
      <c r="J366">
        <v>0.52800000000000002</v>
      </c>
      <c r="K366">
        <v>0.73409999999999997</v>
      </c>
      <c r="L366">
        <v>0.49180000000000001</v>
      </c>
      <c r="M366">
        <v>0.5081</v>
      </c>
      <c r="N366">
        <v>0.71970000000000001</v>
      </c>
      <c r="O366">
        <v>0.54059999999999997</v>
      </c>
      <c r="P366">
        <v>0.45929999999999999</v>
      </c>
      <c r="Q366">
        <v>0.75219999999999998</v>
      </c>
      <c r="R366">
        <v>0.67630000000000001</v>
      </c>
      <c r="S366">
        <v>0.64549999999999996</v>
      </c>
      <c r="T366">
        <v>0.61480000000000001</v>
      </c>
      <c r="U366">
        <v>0.249</v>
      </c>
      <c r="V366">
        <v>0.44230000000000003</v>
      </c>
      <c r="W366">
        <v>1.8E-3</v>
      </c>
      <c r="X366">
        <v>0.34350000000000003</v>
      </c>
      <c r="Y366">
        <v>0.82450000000000001</v>
      </c>
      <c r="Z366">
        <v>0.60029999999999994</v>
      </c>
      <c r="AA366">
        <v>0.83179999999999998</v>
      </c>
      <c r="AB366">
        <v>0.57140000000000002</v>
      </c>
      <c r="AC366">
        <v>0.2676</v>
      </c>
      <c r="AD366">
        <v>0.69979999999999998</v>
      </c>
      <c r="AE366">
        <v>0.60029999999999994</v>
      </c>
      <c r="AF366">
        <v>0.44119999999999998</v>
      </c>
      <c r="AG366">
        <v>0.35439999999999999</v>
      </c>
      <c r="AH366">
        <v>0.55510000000000004</v>
      </c>
      <c r="AI366">
        <v>0.55869999999999997</v>
      </c>
      <c r="AJ366">
        <v>0.98550000000000004</v>
      </c>
      <c r="AK366">
        <v>0.99809999999999999</v>
      </c>
      <c r="AL366">
        <v>0</v>
      </c>
      <c r="AM366">
        <v>0</v>
      </c>
      <c r="AN366">
        <v>0.32640000000000002</v>
      </c>
      <c r="AO366">
        <v>0.48470000000000002</v>
      </c>
      <c r="AP366">
        <v>0</v>
      </c>
      <c r="AQ366">
        <v>0.31219999999999998</v>
      </c>
      <c r="AR366">
        <v>0</v>
      </c>
      <c r="AS366">
        <v>0.60070000000000001</v>
      </c>
      <c r="AT366">
        <v>0.2666</v>
      </c>
      <c r="AU366">
        <v>0.3644</v>
      </c>
      <c r="AV366">
        <v>9.5299999999999996E-2</v>
      </c>
      <c r="AW366">
        <v>0.81120000000000003</v>
      </c>
      <c r="AX366">
        <v>0</v>
      </c>
      <c r="AY366">
        <v>0</v>
      </c>
      <c r="AZ366">
        <v>0</v>
      </c>
      <c r="BA366">
        <v>0.80479999999999996</v>
      </c>
      <c r="BB366">
        <v>0.21379999999999999</v>
      </c>
      <c r="BC366">
        <v>0.49080000000000001</v>
      </c>
      <c r="BD366">
        <v>0.43730000000000002</v>
      </c>
      <c r="BE366">
        <v>0.28670000000000001</v>
      </c>
      <c r="BF366">
        <v>0.40100000000000002</v>
      </c>
      <c r="BG366">
        <v>0.20499999999999999</v>
      </c>
      <c r="BH366">
        <v>0.49180000000000001</v>
      </c>
      <c r="BI366">
        <v>5.2600000000000001E-2</v>
      </c>
      <c r="BJ366" s="13">
        <v>4.3499999999999997E-2</v>
      </c>
      <c r="BK366" s="13">
        <v>0.13059999999999999</v>
      </c>
      <c r="BL366">
        <v>0</v>
      </c>
    </row>
    <row r="367" spans="2:64" ht="15.75" customHeight="1">
      <c r="B367" t="s">
        <v>1015</v>
      </c>
      <c r="C367">
        <v>0.54259999999999997</v>
      </c>
      <c r="D367">
        <v>0.56440000000000001</v>
      </c>
      <c r="E367">
        <v>0.56069999999999998</v>
      </c>
      <c r="F367">
        <v>0.3291</v>
      </c>
      <c r="G367">
        <v>0.33629999999999999</v>
      </c>
      <c r="H367">
        <v>0.60209999999999997</v>
      </c>
      <c r="I367">
        <v>0.63649999999999995</v>
      </c>
      <c r="J367">
        <v>0.3634</v>
      </c>
      <c r="K367">
        <v>0.54239999999999999</v>
      </c>
      <c r="L367">
        <v>0.59670000000000001</v>
      </c>
      <c r="M367">
        <v>0.4032</v>
      </c>
      <c r="N367">
        <v>0.6835</v>
      </c>
      <c r="O367">
        <v>0.60940000000000005</v>
      </c>
      <c r="P367">
        <v>0.39050000000000001</v>
      </c>
      <c r="Q367">
        <v>0.69979999999999998</v>
      </c>
      <c r="R367">
        <v>0.5877</v>
      </c>
      <c r="S367">
        <v>0.81010000000000004</v>
      </c>
      <c r="T367">
        <v>0.44840000000000002</v>
      </c>
      <c r="U367">
        <v>0.70630000000000004</v>
      </c>
      <c r="V367">
        <v>0.76019999999999999</v>
      </c>
      <c r="W367">
        <v>1.8E-3</v>
      </c>
      <c r="X367">
        <v>0.38869999999999999</v>
      </c>
      <c r="Y367">
        <v>0.77749999999999997</v>
      </c>
      <c r="Z367">
        <v>0.55149999999999999</v>
      </c>
      <c r="AA367">
        <v>0.77569999999999995</v>
      </c>
      <c r="AB367">
        <v>0.88780000000000003</v>
      </c>
      <c r="AC367">
        <v>0.2676</v>
      </c>
      <c r="AD367">
        <v>0.88600000000000001</v>
      </c>
      <c r="AE367">
        <v>0.79020000000000001</v>
      </c>
      <c r="AF367">
        <v>0.35620000000000002</v>
      </c>
      <c r="AG367">
        <v>0.33810000000000001</v>
      </c>
      <c r="AH367">
        <v>0.58040000000000003</v>
      </c>
      <c r="AI367">
        <v>0.48459999999999998</v>
      </c>
      <c r="AJ367">
        <v>0.98009999999999997</v>
      </c>
      <c r="AK367">
        <v>0.89149999999999996</v>
      </c>
      <c r="AL367">
        <v>0.97740000000000005</v>
      </c>
      <c r="AM367">
        <v>0.92090000000000005</v>
      </c>
      <c r="AN367">
        <v>0.30580000000000002</v>
      </c>
      <c r="AO367">
        <v>0.43509999999999999</v>
      </c>
      <c r="AP367">
        <v>0.37280000000000002</v>
      </c>
      <c r="AQ367">
        <v>0.18579999999999999</v>
      </c>
      <c r="AR367">
        <v>0.35110000000000002</v>
      </c>
      <c r="AS367">
        <v>0.63270000000000004</v>
      </c>
      <c r="AT367">
        <v>0.53510000000000002</v>
      </c>
      <c r="AU367">
        <v>0.41489999999999999</v>
      </c>
      <c r="AV367">
        <v>0.31769999999999998</v>
      </c>
      <c r="AW367">
        <v>0.89149999999999996</v>
      </c>
      <c r="AX367">
        <v>0</v>
      </c>
      <c r="AY367">
        <v>0</v>
      </c>
      <c r="AZ367">
        <v>0.43919999999999998</v>
      </c>
      <c r="BA367">
        <v>0.7954</v>
      </c>
      <c r="BB367">
        <v>0.30759999999999998</v>
      </c>
      <c r="BC367">
        <v>0.63970000000000005</v>
      </c>
      <c r="BD367">
        <v>0.5716</v>
      </c>
      <c r="BE367">
        <v>0.127</v>
      </c>
      <c r="BF367">
        <v>0.21410000000000001</v>
      </c>
      <c r="BG367">
        <v>0.13059999999999999</v>
      </c>
      <c r="BH367">
        <v>0.60250000000000004</v>
      </c>
      <c r="BI367">
        <v>0.21410000000000001</v>
      </c>
      <c r="BJ367" s="13">
        <v>0.2087</v>
      </c>
      <c r="BK367" s="13">
        <v>0.2286</v>
      </c>
      <c r="BL367">
        <v>0.71319999999999995</v>
      </c>
    </row>
    <row r="368" spans="2:64" ht="15.75" customHeight="1">
      <c r="B368" t="s">
        <v>1016</v>
      </c>
      <c r="C368">
        <v>0.31390000000000001</v>
      </c>
      <c r="D368">
        <v>0.52629999999999999</v>
      </c>
      <c r="E368">
        <v>0.75860000000000005</v>
      </c>
      <c r="F368">
        <v>0.43580000000000002</v>
      </c>
      <c r="G368">
        <v>0.45200000000000001</v>
      </c>
      <c r="H368">
        <v>0.59850000000000003</v>
      </c>
      <c r="I368">
        <v>0.44840000000000002</v>
      </c>
      <c r="J368">
        <v>0.55149999999999999</v>
      </c>
      <c r="K368">
        <v>0.70340000000000003</v>
      </c>
      <c r="L368">
        <v>0.45019999999999999</v>
      </c>
      <c r="M368">
        <v>0.54969999999999997</v>
      </c>
      <c r="N368">
        <v>0.69069999999999998</v>
      </c>
      <c r="O368">
        <v>0.45750000000000002</v>
      </c>
      <c r="P368">
        <v>0.54239999999999999</v>
      </c>
      <c r="Q368">
        <v>0.73770000000000002</v>
      </c>
      <c r="R368">
        <v>0.48099999999999998</v>
      </c>
      <c r="S368">
        <v>0.3417</v>
      </c>
      <c r="T368">
        <v>0.5696</v>
      </c>
      <c r="U368">
        <v>0.61150000000000004</v>
      </c>
      <c r="V368">
        <v>0.749</v>
      </c>
      <c r="W368">
        <v>1.8E-3</v>
      </c>
      <c r="X368">
        <v>0.27479999999999999</v>
      </c>
      <c r="Y368">
        <v>0.81910000000000005</v>
      </c>
      <c r="Z368">
        <v>0.51890000000000003</v>
      </c>
      <c r="AA368">
        <v>0.77929999999999999</v>
      </c>
      <c r="AB368">
        <v>0.26939999999999997</v>
      </c>
      <c r="AC368">
        <v>0.52259999999999995</v>
      </c>
      <c r="AD368">
        <v>0.41770000000000002</v>
      </c>
      <c r="AE368">
        <v>0.48820000000000002</v>
      </c>
      <c r="AF368">
        <v>0.58579999999999999</v>
      </c>
      <c r="AG368">
        <v>0.53700000000000003</v>
      </c>
      <c r="AH368">
        <v>0.54430000000000001</v>
      </c>
      <c r="AI368">
        <v>0.96919999999999995</v>
      </c>
      <c r="AJ368">
        <v>0.67449999999999999</v>
      </c>
      <c r="AK368">
        <v>0.96379999999999999</v>
      </c>
      <c r="AL368">
        <v>0.43120000000000003</v>
      </c>
      <c r="AM368">
        <v>0.35780000000000001</v>
      </c>
      <c r="AN368">
        <v>0.5272</v>
      </c>
      <c r="AO368">
        <v>0.18890000000000001</v>
      </c>
      <c r="AP368">
        <v>0.80410000000000004</v>
      </c>
      <c r="AQ368">
        <v>8.6199999999999999E-2</v>
      </c>
      <c r="AR368">
        <v>0</v>
      </c>
      <c r="AS368">
        <v>6.59E-2</v>
      </c>
      <c r="AT368">
        <v>0.28699999999999998</v>
      </c>
      <c r="AU368">
        <v>0.4672</v>
      </c>
      <c r="AV368">
        <v>0.4355</v>
      </c>
      <c r="AW368">
        <v>0.82799999999999996</v>
      </c>
      <c r="AX368">
        <v>0</v>
      </c>
      <c r="AY368">
        <v>0</v>
      </c>
      <c r="AZ368">
        <v>0.26540000000000002</v>
      </c>
      <c r="BA368">
        <v>0.47460000000000002</v>
      </c>
      <c r="BB368">
        <v>0.29449999999999998</v>
      </c>
      <c r="BC368">
        <v>0.63229999999999997</v>
      </c>
      <c r="BD368">
        <v>0.60070000000000001</v>
      </c>
      <c r="BE368">
        <v>0.82569999999999999</v>
      </c>
      <c r="BF368">
        <v>0.81850000000000001</v>
      </c>
      <c r="BG368">
        <v>0.5444</v>
      </c>
      <c r="BH368">
        <v>0.53169999999999995</v>
      </c>
      <c r="BI368">
        <v>0.42099999999999999</v>
      </c>
      <c r="BJ368" s="13">
        <v>0.43369999999999997</v>
      </c>
      <c r="BK368" s="13">
        <v>0.54800000000000004</v>
      </c>
      <c r="BL368">
        <v>0</v>
      </c>
    </row>
    <row r="369" spans="2:64" ht="15.75" customHeight="1">
      <c r="B369" t="s">
        <v>1017</v>
      </c>
      <c r="C369">
        <v>0.1542</v>
      </c>
      <c r="D369">
        <v>0.63519999999999999</v>
      </c>
      <c r="E369">
        <v>0.92920000000000003</v>
      </c>
      <c r="F369">
        <v>0.96560000000000001</v>
      </c>
      <c r="G369">
        <v>0.74139999999999995</v>
      </c>
      <c r="H369">
        <v>0.99629999999999996</v>
      </c>
      <c r="I369">
        <v>8.6699999999999999E-2</v>
      </c>
      <c r="J369">
        <v>0.91320000000000001</v>
      </c>
      <c r="K369">
        <v>0.89510000000000001</v>
      </c>
      <c r="L369">
        <v>0.29110000000000003</v>
      </c>
      <c r="M369">
        <v>0.70879999999999999</v>
      </c>
      <c r="N369">
        <v>0.84809999999999997</v>
      </c>
      <c r="O369">
        <v>0.39050000000000001</v>
      </c>
      <c r="P369">
        <v>0.60940000000000005</v>
      </c>
      <c r="Q369">
        <v>0.72509999999999997</v>
      </c>
      <c r="R369">
        <v>0.97640000000000005</v>
      </c>
      <c r="S369">
        <v>0.64549999999999996</v>
      </c>
      <c r="T369">
        <v>0.95289999999999997</v>
      </c>
      <c r="U369">
        <v>0.41070000000000001</v>
      </c>
      <c r="V369">
        <v>0.62080000000000002</v>
      </c>
      <c r="W369">
        <v>1.8E-3</v>
      </c>
      <c r="X369">
        <v>0.3019</v>
      </c>
      <c r="Y369">
        <v>0.87339999999999995</v>
      </c>
      <c r="Z369">
        <v>0.56410000000000005</v>
      </c>
      <c r="AA369">
        <v>0.83360000000000001</v>
      </c>
      <c r="AB369">
        <v>8.9999999999999993E-3</v>
      </c>
      <c r="AC369">
        <v>0.88959999999999995</v>
      </c>
      <c r="AD369">
        <v>0.39600000000000002</v>
      </c>
      <c r="AE369">
        <v>0.79020000000000001</v>
      </c>
      <c r="AF369">
        <v>0.99629999999999996</v>
      </c>
      <c r="AG369">
        <v>0.94930000000000003</v>
      </c>
      <c r="AH369">
        <v>0.96740000000000004</v>
      </c>
      <c r="AI369">
        <v>0.91500000000000004</v>
      </c>
      <c r="AJ369">
        <v>0.9294</v>
      </c>
      <c r="AK369">
        <v>0.93300000000000005</v>
      </c>
      <c r="AL369">
        <v>0.79279999999999995</v>
      </c>
      <c r="AM369">
        <v>0.81920000000000004</v>
      </c>
      <c r="AN369">
        <v>0.17069999999999999</v>
      </c>
      <c r="AO369">
        <v>0</v>
      </c>
      <c r="AP369">
        <v>0.27489999999999998</v>
      </c>
      <c r="AQ369">
        <v>0.37540000000000001</v>
      </c>
      <c r="AR369">
        <v>0</v>
      </c>
      <c r="AS369">
        <v>0.2316</v>
      </c>
      <c r="AT369">
        <v>0.23880000000000001</v>
      </c>
      <c r="AU369">
        <v>0.53080000000000005</v>
      </c>
      <c r="AV369">
        <v>0.54390000000000005</v>
      </c>
      <c r="AW369">
        <v>0.72709999999999997</v>
      </c>
      <c r="AX369">
        <v>0</v>
      </c>
      <c r="AY369">
        <v>0</v>
      </c>
      <c r="AZ369">
        <v>0.43169999999999997</v>
      </c>
      <c r="BA369">
        <v>0.15190000000000001</v>
      </c>
      <c r="BB369">
        <v>0.88360000000000005</v>
      </c>
      <c r="BC369">
        <v>0.94299999999999995</v>
      </c>
      <c r="BD369">
        <v>0.88919999999999999</v>
      </c>
      <c r="BE369">
        <v>0.73680000000000001</v>
      </c>
      <c r="BF369">
        <v>0.68420000000000003</v>
      </c>
      <c r="BG369">
        <v>0.65329999999999999</v>
      </c>
      <c r="BH369">
        <v>0.52629999999999999</v>
      </c>
      <c r="BI369">
        <v>0.82750000000000001</v>
      </c>
      <c r="BJ369" s="13">
        <v>0.82750000000000001</v>
      </c>
      <c r="BK369" s="13">
        <v>0.90920000000000001</v>
      </c>
      <c r="BL369">
        <v>0</v>
      </c>
    </row>
    <row r="370" spans="2:64" ht="15.75" customHeight="1">
      <c r="B370" t="s">
        <v>1018</v>
      </c>
      <c r="C370">
        <v>4.3499999999999997E-2</v>
      </c>
      <c r="D370">
        <v>0.83299999999999996</v>
      </c>
      <c r="E370">
        <v>0.99450000000000005</v>
      </c>
      <c r="F370">
        <v>0.9728</v>
      </c>
      <c r="G370">
        <v>0.82820000000000005</v>
      </c>
      <c r="H370">
        <v>0.98729999999999996</v>
      </c>
      <c r="I370">
        <v>0.1211</v>
      </c>
      <c r="J370">
        <v>0.87880000000000003</v>
      </c>
      <c r="K370">
        <v>0.85709999999999997</v>
      </c>
      <c r="L370">
        <v>0.2278</v>
      </c>
      <c r="M370">
        <v>0.77210000000000001</v>
      </c>
      <c r="N370">
        <v>0.88060000000000005</v>
      </c>
      <c r="O370">
        <v>1.8E-3</v>
      </c>
      <c r="P370">
        <v>0.81369999999999998</v>
      </c>
      <c r="Q370">
        <v>0.76129999999999998</v>
      </c>
      <c r="R370">
        <v>0.9909</v>
      </c>
      <c r="S370">
        <v>0.64549999999999996</v>
      </c>
      <c r="T370">
        <v>0.96379999999999999</v>
      </c>
      <c r="U370">
        <v>4.2700000000000002E-2</v>
      </c>
      <c r="V370">
        <v>0.1449</v>
      </c>
      <c r="W370">
        <v>1.8E-3</v>
      </c>
      <c r="X370">
        <v>0.28749999999999998</v>
      </c>
      <c r="Y370">
        <v>0.88060000000000005</v>
      </c>
      <c r="Z370">
        <v>0.54610000000000003</v>
      </c>
      <c r="AA370">
        <v>0.84440000000000004</v>
      </c>
      <c r="AB370">
        <v>3.4299999999999997E-2</v>
      </c>
      <c r="AC370">
        <v>0.75039999999999996</v>
      </c>
      <c r="AD370">
        <v>0.39600000000000002</v>
      </c>
      <c r="AE370">
        <v>0.65639999999999998</v>
      </c>
      <c r="AF370">
        <v>0.96199999999999997</v>
      </c>
      <c r="AG370">
        <v>0.83360000000000001</v>
      </c>
      <c r="AH370">
        <v>0.86250000000000004</v>
      </c>
      <c r="AI370">
        <v>0.45200000000000001</v>
      </c>
      <c r="AJ370">
        <v>0.9909</v>
      </c>
      <c r="AK370">
        <v>0.9819</v>
      </c>
      <c r="AL370">
        <v>0.93779999999999997</v>
      </c>
      <c r="AM370">
        <v>0.99050000000000005</v>
      </c>
      <c r="AN370">
        <v>0.90990000000000004</v>
      </c>
      <c r="AO370">
        <v>0</v>
      </c>
      <c r="AP370">
        <v>0.89829999999999999</v>
      </c>
      <c r="AQ370">
        <v>0.12640000000000001</v>
      </c>
      <c r="AR370">
        <v>0</v>
      </c>
      <c r="AS370">
        <v>3.95E-2</v>
      </c>
      <c r="AT370">
        <v>0.13139999999999999</v>
      </c>
      <c r="AU370">
        <v>0.68410000000000004</v>
      </c>
      <c r="AV370">
        <v>0.32890000000000003</v>
      </c>
      <c r="AW370">
        <v>0.96440000000000003</v>
      </c>
      <c r="AX370">
        <v>0</v>
      </c>
      <c r="AY370">
        <v>0</v>
      </c>
      <c r="AZ370">
        <v>0</v>
      </c>
      <c r="BA370">
        <v>0.35639999999999999</v>
      </c>
      <c r="BB370">
        <v>0.85170000000000001</v>
      </c>
      <c r="BC370">
        <v>0.8841</v>
      </c>
      <c r="BD370">
        <v>0.64059999999999995</v>
      </c>
      <c r="BE370">
        <v>0.79490000000000005</v>
      </c>
      <c r="BF370">
        <v>0.59519999999999995</v>
      </c>
      <c r="BG370">
        <v>0.88919999999999999</v>
      </c>
      <c r="BH370">
        <v>0.73680000000000001</v>
      </c>
      <c r="BI370">
        <v>0.3448</v>
      </c>
      <c r="BJ370" s="13">
        <v>0.28849999999999998</v>
      </c>
      <c r="BK370" s="13">
        <v>0.62609999999999999</v>
      </c>
      <c r="BL370">
        <v>0</v>
      </c>
    </row>
    <row r="371" spans="2:64" ht="15.75" customHeight="1">
      <c r="B371" t="s">
        <v>1019</v>
      </c>
      <c r="C371">
        <v>0.22320000000000001</v>
      </c>
      <c r="D371">
        <v>0.62060000000000004</v>
      </c>
      <c r="E371">
        <v>0.87839999999999996</v>
      </c>
      <c r="F371">
        <v>0.91320000000000001</v>
      </c>
      <c r="G371">
        <v>0.75580000000000003</v>
      </c>
      <c r="H371">
        <v>0.93669999999999998</v>
      </c>
      <c r="I371">
        <v>0.11210000000000001</v>
      </c>
      <c r="J371">
        <v>0.88780000000000003</v>
      </c>
      <c r="K371">
        <v>0.67449999999999999</v>
      </c>
      <c r="L371">
        <v>1.8E-3</v>
      </c>
      <c r="M371">
        <v>0.84989999999999999</v>
      </c>
      <c r="N371">
        <v>0.72509999999999997</v>
      </c>
      <c r="O371">
        <v>1.8E-3</v>
      </c>
      <c r="P371">
        <v>0.81369999999999998</v>
      </c>
      <c r="Q371">
        <v>0.66359999999999997</v>
      </c>
      <c r="R371">
        <v>0.92579999999999996</v>
      </c>
      <c r="S371">
        <v>0.64549999999999996</v>
      </c>
      <c r="T371">
        <v>0.92579999999999996</v>
      </c>
      <c r="U371">
        <v>0.68210000000000004</v>
      </c>
      <c r="V371">
        <v>0.82709999999999995</v>
      </c>
      <c r="W371">
        <v>1.8E-3</v>
      </c>
      <c r="X371">
        <v>0.30009999999999998</v>
      </c>
      <c r="Y371">
        <v>0.90229999999999999</v>
      </c>
      <c r="Z371">
        <v>0.43759999999999999</v>
      </c>
      <c r="AA371">
        <v>0.74860000000000004</v>
      </c>
      <c r="AB371">
        <v>0.1048</v>
      </c>
      <c r="AC371">
        <v>0.88419999999999999</v>
      </c>
      <c r="AD371">
        <v>0.4773</v>
      </c>
      <c r="AE371">
        <v>0.79020000000000001</v>
      </c>
      <c r="AF371">
        <v>0.93120000000000003</v>
      </c>
      <c r="AG371">
        <v>0.90590000000000004</v>
      </c>
      <c r="AH371">
        <v>0.7974</v>
      </c>
      <c r="AI371">
        <v>0.27300000000000002</v>
      </c>
      <c r="AJ371">
        <v>0.99270000000000003</v>
      </c>
      <c r="AK371">
        <v>0.91500000000000004</v>
      </c>
      <c r="AL371">
        <v>0.37280000000000002</v>
      </c>
      <c r="AM371">
        <v>0.35210000000000002</v>
      </c>
      <c r="AN371">
        <v>0.2833</v>
      </c>
      <c r="AO371">
        <v>0.1774</v>
      </c>
      <c r="AP371">
        <v>0.36530000000000001</v>
      </c>
      <c r="AQ371">
        <v>0.35630000000000001</v>
      </c>
      <c r="AR371">
        <v>0</v>
      </c>
      <c r="AS371">
        <v>0.21460000000000001</v>
      </c>
      <c r="AT371">
        <v>0.35370000000000001</v>
      </c>
      <c r="AU371">
        <v>0.43359999999999999</v>
      </c>
      <c r="AV371">
        <v>0.76439999999999997</v>
      </c>
      <c r="AW371">
        <v>0.4037</v>
      </c>
      <c r="AX371">
        <v>0</v>
      </c>
      <c r="AY371">
        <v>0</v>
      </c>
      <c r="AZ371">
        <v>0.38690000000000002</v>
      </c>
      <c r="BA371">
        <v>0.1275</v>
      </c>
      <c r="BB371">
        <v>0.95489999999999997</v>
      </c>
      <c r="BC371">
        <v>0.88780000000000003</v>
      </c>
      <c r="BD371">
        <v>0.80389999999999995</v>
      </c>
      <c r="BE371">
        <v>0.94730000000000003</v>
      </c>
      <c r="BF371">
        <v>0.64239999999999997</v>
      </c>
      <c r="BG371">
        <v>0.9637</v>
      </c>
      <c r="BH371">
        <v>0.5081</v>
      </c>
      <c r="BI371">
        <v>0.87649999999999995</v>
      </c>
      <c r="BJ371" s="13">
        <v>0.87470000000000003</v>
      </c>
      <c r="BK371" s="13">
        <v>0.9274</v>
      </c>
      <c r="BL371">
        <v>0</v>
      </c>
    </row>
    <row r="372" spans="2:64" ht="15.75" customHeight="1">
      <c r="B372" t="s">
        <v>1020</v>
      </c>
      <c r="C372">
        <v>0.83660000000000001</v>
      </c>
      <c r="D372">
        <v>0.78759999999999997</v>
      </c>
      <c r="E372">
        <v>0.26669999999999999</v>
      </c>
      <c r="F372">
        <v>0.25850000000000001</v>
      </c>
      <c r="G372">
        <v>0.44479999999999997</v>
      </c>
      <c r="H372">
        <v>0.55689999999999995</v>
      </c>
      <c r="I372">
        <v>0.53520000000000001</v>
      </c>
      <c r="J372">
        <v>0.4647</v>
      </c>
      <c r="K372">
        <v>0.54790000000000005</v>
      </c>
      <c r="L372">
        <v>0.5877</v>
      </c>
      <c r="M372">
        <v>0.41220000000000001</v>
      </c>
      <c r="N372">
        <v>0.5171</v>
      </c>
      <c r="O372">
        <v>0.56599999999999995</v>
      </c>
      <c r="P372">
        <v>0.43390000000000001</v>
      </c>
      <c r="Q372">
        <v>0.59850000000000003</v>
      </c>
      <c r="R372">
        <v>0.31640000000000001</v>
      </c>
      <c r="S372">
        <v>0.51529999999999998</v>
      </c>
      <c r="T372">
        <v>0.45750000000000002</v>
      </c>
      <c r="U372">
        <v>0.94979999999999998</v>
      </c>
      <c r="V372">
        <v>0.89770000000000005</v>
      </c>
      <c r="W372">
        <v>1.8E-3</v>
      </c>
      <c r="X372">
        <v>0.11749999999999999</v>
      </c>
      <c r="Y372">
        <v>0.53700000000000003</v>
      </c>
      <c r="Z372">
        <v>0.20250000000000001</v>
      </c>
      <c r="AA372">
        <v>0.49359999999999998</v>
      </c>
      <c r="AB372">
        <v>0.39960000000000001</v>
      </c>
      <c r="AC372">
        <v>0.34899999999999998</v>
      </c>
      <c r="AD372">
        <v>0.43759999999999999</v>
      </c>
      <c r="AE372">
        <v>0.43390000000000001</v>
      </c>
      <c r="AF372">
        <v>0.44119999999999998</v>
      </c>
      <c r="AG372">
        <v>0.48820000000000002</v>
      </c>
      <c r="AH372">
        <v>0.4773</v>
      </c>
      <c r="AI372">
        <v>0.57679999999999998</v>
      </c>
      <c r="AJ372">
        <v>0.59850000000000003</v>
      </c>
      <c r="AK372">
        <v>0.51349999999999996</v>
      </c>
      <c r="AL372">
        <v>0.35589999999999999</v>
      </c>
      <c r="AM372">
        <v>0.3427</v>
      </c>
      <c r="AN372">
        <v>0.26069999999999999</v>
      </c>
      <c r="AO372">
        <v>0.41599999999999998</v>
      </c>
      <c r="AP372">
        <v>0</v>
      </c>
      <c r="AQ372">
        <v>0.42720000000000002</v>
      </c>
      <c r="AR372">
        <v>0.45989999999999998</v>
      </c>
      <c r="AS372">
        <v>0.45</v>
      </c>
      <c r="AT372">
        <v>0.70920000000000005</v>
      </c>
      <c r="AU372">
        <v>0.62239999999999995</v>
      </c>
      <c r="AV372">
        <v>0.77569999999999995</v>
      </c>
      <c r="AW372">
        <v>0.60370000000000001</v>
      </c>
      <c r="AX372">
        <v>0</v>
      </c>
      <c r="AY372">
        <v>0</v>
      </c>
      <c r="AZ372">
        <v>0.77190000000000003</v>
      </c>
      <c r="BA372">
        <v>0.64910000000000001</v>
      </c>
      <c r="BB372">
        <v>0.49530000000000002</v>
      </c>
      <c r="BC372">
        <v>0.52569999999999995</v>
      </c>
      <c r="BD372">
        <v>0.32840000000000003</v>
      </c>
      <c r="BE372">
        <v>0.88380000000000003</v>
      </c>
      <c r="BF372">
        <v>0.83120000000000005</v>
      </c>
      <c r="BG372">
        <v>0.64059999999999995</v>
      </c>
      <c r="BH372">
        <v>0.84389999999999998</v>
      </c>
      <c r="BI372">
        <v>0.81659999999999999</v>
      </c>
      <c r="BJ372" s="13">
        <v>0.72230000000000005</v>
      </c>
      <c r="BK372" s="13">
        <v>0.52080000000000004</v>
      </c>
      <c r="BL372">
        <v>0</v>
      </c>
    </row>
    <row r="373" spans="2:64" ht="15.75" customHeight="1">
      <c r="B373" t="s">
        <v>1021</v>
      </c>
      <c r="C373">
        <v>4.7100000000000003E-2</v>
      </c>
      <c r="D373">
        <v>3.2599999999999997E-2</v>
      </c>
      <c r="E373">
        <v>0.61339999999999995</v>
      </c>
      <c r="F373">
        <v>0.54430000000000001</v>
      </c>
      <c r="G373">
        <v>0.74860000000000004</v>
      </c>
      <c r="H373">
        <v>1.8E-3</v>
      </c>
      <c r="I373">
        <v>0.92759999999999998</v>
      </c>
      <c r="J373">
        <v>7.2300000000000003E-2</v>
      </c>
      <c r="K373">
        <v>0.1012</v>
      </c>
      <c r="L373">
        <v>0.91679999999999995</v>
      </c>
      <c r="M373">
        <v>8.3099999999999993E-2</v>
      </c>
      <c r="N373">
        <v>0.1265</v>
      </c>
      <c r="O373">
        <v>0.90410000000000001</v>
      </c>
      <c r="P373">
        <v>9.5799999999999996E-2</v>
      </c>
      <c r="Q373">
        <v>0.22239999999999999</v>
      </c>
      <c r="R373">
        <v>9.2200000000000004E-2</v>
      </c>
      <c r="S373">
        <v>5.7799999999999997E-2</v>
      </c>
      <c r="T373">
        <v>7.4099999999999999E-2</v>
      </c>
      <c r="U373">
        <v>0.51300000000000001</v>
      </c>
      <c r="V373">
        <v>0.80110000000000003</v>
      </c>
      <c r="W373">
        <v>0.62560000000000004</v>
      </c>
      <c r="X373">
        <v>0.43390000000000001</v>
      </c>
      <c r="Y373">
        <v>0.91679999999999995</v>
      </c>
      <c r="Z373">
        <v>0.65639999999999998</v>
      </c>
      <c r="AA373">
        <v>0.87880000000000003</v>
      </c>
      <c r="AB373">
        <v>0.96199999999999997</v>
      </c>
      <c r="AC373">
        <v>6.5000000000000002E-2</v>
      </c>
      <c r="AD373">
        <v>0.43759999999999999</v>
      </c>
      <c r="AE373">
        <v>0.20430000000000001</v>
      </c>
      <c r="AF373">
        <v>4.1500000000000002E-2</v>
      </c>
      <c r="AG373">
        <v>4.8800000000000003E-2</v>
      </c>
      <c r="AH373">
        <v>0.1084</v>
      </c>
      <c r="AI373">
        <v>0.67810000000000004</v>
      </c>
      <c r="AJ373">
        <v>0.86250000000000004</v>
      </c>
      <c r="AK373">
        <v>0.72870000000000001</v>
      </c>
      <c r="AL373">
        <v>0</v>
      </c>
      <c r="AM373">
        <v>0</v>
      </c>
      <c r="AN373">
        <v>0.15</v>
      </c>
      <c r="AO373">
        <v>0.248</v>
      </c>
      <c r="AP373">
        <v>0</v>
      </c>
      <c r="AQ373">
        <v>4.9799999999999997E-2</v>
      </c>
      <c r="AR373">
        <v>0.37209999999999999</v>
      </c>
      <c r="AS373">
        <v>0</v>
      </c>
      <c r="AT373">
        <v>0.55740000000000001</v>
      </c>
      <c r="AU373">
        <v>0.76070000000000004</v>
      </c>
      <c r="AV373">
        <v>5.6000000000000001E-2</v>
      </c>
      <c r="AW373">
        <v>0.24110000000000001</v>
      </c>
      <c r="AX373">
        <v>0</v>
      </c>
      <c r="AY373">
        <v>0</v>
      </c>
      <c r="AZ373">
        <v>0.74760000000000004</v>
      </c>
      <c r="BA373">
        <v>0.94550000000000001</v>
      </c>
      <c r="BB373">
        <v>0.1144</v>
      </c>
      <c r="BC373">
        <v>0.11940000000000001</v>
      </c>
      <c r="BD373">
        <v>0.2341</v>
      </c>
      <c r="BE373">
        <v>0.45729999999999998</v>
      </c>
      <c r="BF373">
        <v>0.52259999999999995</v>
      </c>
      <c r="BG373">
        <v>0.2903</v>
      </c>
      <c r="BH373">
        <v>2.35E-2</v>
      </c>
      <c r="BI373">
        <v>4.3499999999999997E-2</v>
      </c>
      <c r="BJ373" s="13">
        <v>0.10879999999999999</v>
      </c>
      <c r="BK373" s="13">
        <v>0.3448</v>
      </c>
      <c r="BL373">
        <v>0</v>
      </c>
    </row>
    <row r="374" spans="2:64" ht="15.75" customHeight="1">
      <c r="B374" t="s">
        <v>1022</v>
      </c>
      <c r="C374">
        <v>0.59160000000000001</v>
      </c>
      <c r="D374">
        <v>0.52080000000000004</v>
      </c>
      <c r="E374">
        <v>0.4355</v>
      </c>
      <c r="F374">
        <v>0.7631</v>
      </c>
      <c r="G374">
        <v>0.89149999999999996</v>
      </c>
      <c r="H374">
        <v>0.1084</v>
      </c>
      <c r="I374">
        <v>0.9819</v>
      </c>
      <c r="J374">
        <v>1.7999999999999999E-2</v>
      </c>
      <c r="K374">
        <v>1.26E-2</v>
      </c>
      <c r="L374">
        <v>0.98370000000000002</v>
      </c>
      <c r="M374">
        <v>1.6199999999999999E-2</v>
      </c>
      <c r="N374">
        <v>2.1600000000000001E-2</v>
      </c>
      <c r="O374">
        <v>0.98009999999999997</v>
      </c>
      <c r="P374">
        <v>1.9800000000000002E-2</v>
      </c>
      <c r="Q374">
        <v>3.4299999999999997E-2</v>
      </c>
      <c r="R374">
        <v>1.7999999999999999E-2</v>
      </c>
      <c r="S374">
        <v>5.7799999999999997E-2</v>
      </c>
      <c r="T374">
        <v>1.6199999999999999E-2</v>
      </c>
      <c r="U374">
        <v>0.96460000000000001</v>
      </c>
      <c r="V374">
        <v>0.96650000000000003</v>
      </c>
      <c r="W374">
        <v>0.62560000000000004</v>
      </c>
      <c r="X374">
        <v>0.21690000000000001</v>
      </c>
      <c r="Y374">
        <v>0.70520000000000005</v>
      </c>
      <c r="Z374">
        <v>0.47010000000000002</v>
      </c>
      <c r="AA374">
        <v>0.745</v>
      </c>
      <c r="AB374">
        <v>0.94930000000000003</v>
      </c>
      <c r="AC374">
        <v>1.7999999999999999E-2</v>
      </c>
      <c r="AD374">
        <v>0.33810000000000001</v>
      </c>
      <c r="AE374">
        <v>9.9400000000000002E-2</v>
      </c>
      <c r="AF374">
        <v>8.9999999999999993E-3</v>
      </c>
      <c r="AG374">
        <v>3.61E-2</v>
      </c>
      <c r="AH374">
        <v>5.6000000000000001E-2</v>
      </c>
      <c r="AI374">
        <v>0.49719999999999998</v>
      </c>
      <c r="AJ374">
        <v>0.51170000000000004</v>
      </c>
      <c r="AK374">
        <v>0.43390000000000001</v>
      </c>
      <c r="AL374">
        <v>0.82669999999999999</v>
      </c>
      <c r="AM374">
        <v>0.72119999999999995</v>
      </c>
      <c r="AN374">
        <v>0.42399999999999999</v>
      </c>
      <c r="AO374">
        <v>0.29770000000000002</v>
      </c>
      <c r="AP374">
        <v>0.85489999999999999</v>
      </c>
      <c r="AQ374">
        <v>9.9599999999999994E-2</v>
      </c>
      <c r="AR374">
        <v>0.34350000000000003</v>
      </c>
      <c r="AS374">
        <v>0.14499999999999999</v>
      </c>
      <c r="AT374">
        <v>0.90369999999999995</v>
      </c>
      <c r="AU374">
        <v>0.871</v>
      </c>
      <c r="AV374">
        <v>0.86539999999999995</v>
      </c>
      <c r="AW374">
        <v>0.2485</v>
      </c>
      <c r="AX374">
        <v>0</v>
      </c>
      <c r="AY374">
        <v>0</v>
      </c>
      <c r="AZ374">
        <v>0</v>
      </c>
      <c r="BA374">
        <v>0.91180000000000005</v>
      </c>
      <c r="BB374">
        <v>0.22700000000000001</v>
      </c>
      <c r="BC374">
        <v>0.1875</v>
      </c>
      <c r="BD374">
        <v>0.1996</v>
      </c>
      <c r="BE374">
        <v>0.3266</v>
      </c>
      <c r="BF374">
        <v>0.47</v>
      </c>
      <c r="BG374">
        <v>9.98E-2</v>
      </c>
      <c r="BH374">
        <v>0.45729999999999998</v>
      </c>
      <c r="BI374">
        <v>0.76219999999999999</v>
      </c>
      <c r="BJ374" s="13">
        <v>0.78220000000000001</v>
      </c>
      <c r="BK374" s="13">
        <v>0.75490000000000002</v>
      </c>
      <c r="BL374">
        <v>0</v>
      </c>
    </row>
    <row r="375" spans="2:64" ht="15.75" customHeight="1">
      <c r="B375" t="s">
        <v>1023</v>
      </c>
      <c r="C375">
        <v>0.56440000000000001</v>
      </c>
      <c r="D375">
        <v>0.84019999999999995</v>
      </c>
      <c r="E375">
        <v>0.77669999999999995</v>
      </c>
      <c r="F375">
        <v>0.62739999999999996</v>
      </c>
      <c r="G375">
        <v>0.65090000000000003</v>
      </c>
      <c r="H375">
        <v>0.5171</v>
      </c>
      <c r="I375">
        <v>0.67810000000000004</v>
      </c>
      <c r="J375">
        <v>0.32179999999999997</v>
      </c>
      <c r="K375">
        <v>0.45200000000000001</v>
      </c>
      <c r="L375">
        <v>0.6835</v>
      </c>
      <c r="M375">
        <v>0.31640000000000001</v>
      </c>
      <c r="N375">
        <v>0.4249</v>
      </c>
      <c r="O375">
        <v>0.70340000000000003</v>
      </c>
      <c r="P375">
        <v>0.29649999999999999</v>
      </c>
      <c r="Q375">
        <v>0.51170000000000004</v>
      </c>
      <c r="R375">
        <v>0.43209999999999998</v>
      </c>
      <c r="S375">
        <v>0.51529999999999998</v>
      </c>
      <c r="T375">
        <v>0.30559999999999998</v>
      </c>
      <c r="U375">
        <v>0.8921</v>
      </c>
      <c r="V375">
        <v>0.93120000000000003</v>
      </c>
      <c r="W375">
        <v>0.62560000000000004</v>
      </c>
      <c r="X375">
        <v>0.37430000000000002</v>
      </c>
      <c r="Y375">
        <v>0.69799999999999995</v>
      </c>
      <c r="Z375">
        <v>0.41410000000000002</v>
      </c>
      <c r="AA375">
        <v>0.6925</v>
      </c>
      <c r="AB375">
        <v>0.7016</v>
      </c>
      <c r="AC375">
        <v>0.34899999999999998</v>
      </c>
      <c r="AD375">
        <v>0.39600000000000002</v>
      </c>
      <c r="AE375">
        <v>0.41770000000000002</v>
      </c>
      <c r="AF375">
        <v>0.3019</v>
      </c>
      <c r="AG375">
        <v>0.3291</v>
      </c>
      <c r="AH375">
        <v>0.3417</v>
      </c>
      <c r="AI375">
        <v>1.8E-3</v>
      </c>
      <c r="AJ375">
        <v>0.22239999999999999</v>
      </c>
      <c r="AK375">
        <v>0.20069999999999999</v>
      </c>
      <c r="AL375">
        <v>0.74009999999999998</v>
      </c>
      <c r="AM375">
        <v>0.81540000000000001</v>
      </c>
      <c r="AN375">
        <v>0.58720000000000006</v>
      </c>
      <c r="AO375">
        <v>0.40639999999999998</v>
      </c>
      <c r="AP375">
        <v>0.87</v>
      </c>
      <c r="AQ375">
        <v>0.27579999999999999</v>
      </c>
      <c r="AR375">
        <v>0</v>
      </c>
      <c r="AS375">
        <v>0.25419999999999998</v>
      </c>
      <c r="AT375">
        <v>0.8</v>
      </c>
      <c r="AU375">
        <v>0.70089999999999997</v>
      </c>
      <c r="AV375">
        <v>0.77190000000000003</v>
      </c>
      <c r="AW375">
        <v>0.4037</v>
      </c>
      <c r="AX375">
        <v>0</v>
      </c>
      <c r="AY375">
        <v>0</v>
      </c>
      <c r="AZ375">
        <v>0.63360000000000005</v>
      </c>
      <c r="BA375">
        <v>0.3921</v>
      </c>
      <c r="BB375">
        <v>0.80300000000000005</v>
      </c>
      <c r="BC375">
        <v>0.71130000000000004</v>
      </c>
      <c r="BD375">
        <v>0.41370000000000001</v>
      </c>
      <c r="BE375">
        <v>0.49540000000000001</v>
      </c>
      <c r="BF375">
        <v>0.53720000000000001</v>
      </c>
      <c r="BG375">
        <v>0.38829999999999998</v>
      </c>
      <c r="BH375">
        <v>0.83660000000000001</v>
      </c>
      <c r="BI375">
        <v>0.86560000000000004</v>
      </c>
      <c r="BJ375" s="13">
        <v>0.77849999999999997</v>
      </c>
      <c r="BK375" s="13">
        <v>0.75860000000000005</v>
      </c>
      <c r="BL375">
        <v>0.90010000000000001</v>
      </c>
    </row>
    <row r="376" spans="2:64" ht="15.75" customHeight="1">
      <c r="B376" t="s">
        <v>1024</v>
      </c>
      <c r="C376">
        <v>0.41739999999999999</v>
      </c>
      <c r="D376">
        <v>0.54259999999999997</v>
      </c>
      <c r="E376">
        <v>0.69689999999999996</v>
      </c>
      <c r="F376">
        <v>0.54610000000000003</v>
      </c>
      <c r="G376">
        <v>0.65639999999999998</v>
      </c>
      <c r="H376">
        <v>0.62380000000000002</v>
      </c>
      <c r="I376">
        <v>0.71240000000000003</v>
      </c>
      <c r="J376">
        <v>0.28749999999999998</v>
      </c>
      <c r="K376">
        <v>0.33450000000000002</v>
      </c>
      <c r="L376">
        <v>0.61660000000000004</v>
      </c>
      <c r="M376">
        <v>0.38329999999999997</v>
      </c>
      <c r="N376">
        <v>0.25490000000000002</v>
      </c>
      <c r="O376">
        <v>0.58399999999999996</v>
      </c>
      <c r="P376">
        <v>0.41589999999999999</v>
      </c>
      <c r="Q376">
        <v>0.27479999999999999</v>
      </c>
      <c r="R376">
        <v>0.1573</v>
      </c>
      <c r="S376">
        <v>0.1898</v>
      </c>
      <c r="T376">
        <v>0.33989999999999998</v>
      </c>
      <c r="U376">
        <v>0.76570000000000005</v>
      </c>
      <c r="V376">
        <v>0.85129999999999995</v>
      </c>
      <c r="W376">
        <v>0.62560000000000004</v>
      </c>
      <c r="X376">
        <v>0.54239999999999999</v>
      </c>
      <c r="Y376">
        <v>0.6401</v>
      </c>
      <c r="Z376">
        <v>0.32729999999999998</v>
      </c>
      <c r="AA376">
        <v>0.61480000000000001</v>
      </c>
      <c r="AB376">
        <v>0.64729999999999999</v>
      </c>
      <c r="AC376">
        <v>0.40500000000000003</v>
      </c>
      <c r="AD376">
        <v>0.35260000000000002</v>
      </c>
      <c r="AE376">
        <v>0.44840000000000002</v>
      </c>
      <c r="AF376">
        <v>0.33989999999999998</v>
      </c>
      <c r="AG376">
        <v>0.2676</v>
      </c>
      <c r="AH376">
        <v>0.34899999999999998</v>
      </c>
      <c r="AI376">
        <v>0.58220000000000005</v>
      </c>
      <c r="AJ376">
        <v>0.77210000000000001</v>
      </c>
      <c r="AK376">
        <v>0.61119999999999997</v>
      </c>
      <c r="AL376">
        <v>0.62139999999999995</v>
      </c>
      <c r="AM376">
        <v>0.63080000000000003</v>
      </c>
      <c r="AN376">
        <v>0.1988</v>
      </c>
      <c r="AO376">
        <v>0.22700000000000001</v>
      </c>
      <c r="AP376">
        <v>0.2636</v>
      </c>
      <c r="AQ376">
        <v>0.4042</v>
      </c>
      <c r="AR376">
        <v>0</v>
      </c>
      <c r="AS376">
        <v>0.44059999999999999</v>
      </c>
      <c r="AT376">
        <v>0.86850000000000005</v>
      </c>
      <c r="AU376">
        <v>0.90459999999999996</v>
      </c>
      <c r="AV376">
        <v>0.95699999999999996</v>
      </c>
      <c r="AW376">
        <v>0.97189999999999999</v>
      </c>
      <c r="AX376">
        <v>0</v>
      </c>
      <c r="AY376">
        <v>0</v>
      </c>
      <c r="AZ376">
        <v>0.45419999999999999</v>
      </c>
      <c r="BA376">
        <v>0.62660000000000005</v>
      </c>
      <c r="BB376">
        <v>0.70909999999999995</v>
      </c>
      <c r="BC376">
        <v>0.44109999999999999</v>
      </c>
      <c r="BD376">
        <v>0.39379999999999998</v>
      </c>
      <c r="BE376">
        <v>0.70409999999999995</v>
      </c>
      <c r="BF376">
        <v>0.70409999999999995</v>
      </c>
      <c r="BG376">
        <v>0.499</v>
      </c>
      <c r="BH376">
        <v>0.55530000000000002</v>
      </c>
      <c r="BI376">
        <v>0.90190000000000003</v>
      </c>
      <c r="BJ376" s="13">
        <v>0.89829999999999999</v>
      </c>
      <c r="BK376" s="13">
        <v>0.91100000000000003</v>
      </c>
      <c r="BL376">
        <v>0</v>
      </c>
    </row>
    <row r="377" spans="2:64" ht="15.75" customHeight="1">
      <c r="B377" t="s">
        <v>1025</v>
      </c>
      <c r="C377">
        <v>0.63329999999999997</v>
      </c>
      <c r="D377">
        <v>0.18870000000000001</v>
      </c>
      <c r="E377">
        <v>0.17780000000000001</v>
      </c>
      <c r="F377">
        <v>0.1464</v>
      </c>
      <c r="G377">
        <v>0.18260000000000001</v>
      </c>
      <c r="H377">
        <v>1.8E-3</v>
      </c>
      <c r="I377">
        <v>0.96740000000000004</v>
      </c>
      <c r="J377">
        <v>3.2500000000000001E-2</v>
      </c>
      <c r="K377">
        <v>5.96E-2</v>
      </c>
      <c r="L377">
        <v>0.93669999999999998</v>
      </c>
      <c r="M377">
        <v>6.3200000000000006E-2</v>
      </c>
      <c r="N377">
        <v>0.1537</v>
      </c>
      <c r="O377">
        <v>0.90769999999999995</v>
      </c>
      <c r="P377">
        <v>9.2200000000000004E-2</v>
      </c>
      <c r="Q377">
        <v>0.21149999999999999</v>
      </c>
      <c r="R377">
        <v>0.1699</v>
      </c>
      <c r="S377">
        <v>0.1898</v>
      </c>
      <c r="T377">
        <v>5.6000000000000001E-2</v>
      </c>
      <c r="U377">
        <v>0.3624</v>
      </c>
      <c r="V377">
        <v>0.31219999999999998</v>
      </c>
      <c r="W377">
        <v>0.84989999999999999</v>
      </c>
      <c r="X377">
        <v>0.71419999999999995</v>
      </c>
      <c r="Y377">
        <v>0.51890000000000003</v>
      </c>
      <c r="Z377">
        <v>0.17169999999999999</v>
      </c>
      <c r="AA377">
        <v>0.50990000000000002</v>
      </c>
      <c r="AB377">
        <v>0.98729999999999996</v>
      </c>
      <c r="AC377">
        <v>1.7999999999999999E-2</v>
      </c>
      <c r="AD377">
        <v>0.63290000000000002</v>
      </c>
      <c r="AE377">
        <v>0.23860000000000001</v>
      </c>
      <c r="AF377">
        <v>1.8E-3</v>
      </c>
      <c r="AG377">
        <v>4.1500000000000002E-2</v>
      </c>
      <c r="AH377">
        <v>0.1084</v>
      </c>
      <c r="AI377">
        <v>0.42309999999999998</v>
      </c>
      <c r="AJ377">
        <v>0.877</v>
      </c>
      <c r="AK377">
        <v>0.6401</v>
      </c>
      <c r="AL377">
        <v>0.96609999999999996</v>
      </c>
      <c r="AM377">
        <v>0.92459999999999998</v>
      </c>
      <c r="AN377">
        <v>0.49149999999999999</v>
      </c>
      <c r="AO377">
        <v>0.25190000000000001</v>
      </c>
      <c r="AP377">
        <v>0.92459999999999998</v>
      </c>
      <c r="AQ377">
        <v>0.18190000000000001</v>
      </c>
      <c r="AR377">
        <v>0</v>
      </c>
      <c r="AS377">
        <v>0.29749999999999999</v>
      </c>
      <c r="AT377">
        <v>0.92769999999999997</v>
      </c>
      <c r="AU377">
        <v>0.91959999999999997</v>
      </c>
      <c r="AV377">
        <v>0.95879999999999999</v>
      </c>
      <c r="AW377">
        <v>0.4037</v>
      </c>
      <c r="AX377">
        <v>0</v>
      </c>
      <c r="AY377">
        <v>0</v>
      </c>
      <c r="AZ377">
        <v>0</v>
      </c>
      <c r="BA377">
        <v>0.84050000000000002</v>
      </c>
      <c r="BB377">
        <v>0.37140000000000001</v>
      </c>
      <c r="BC377">
        <v>0.33450000000000002</v>
      </c>
      <c r="BD377">
        <v>0.51359999999999995</v>
      </c>
      <c r="BE377">
        <v>8.3400000000000002E-2</v>
      </c>
      <c r="BF377">
        <v>0.16689999999999999</v>
      </c>
      <c r="BG377">
        <v>6.5299999999999997E-2</v>
      </c>
      <c r="BH377">
        <v>0.21229999999999999</v>
      </c>
      <c r="BI377">
        <v>0.94910000000000005</v>
      </c>
      <c r="BJ377" s="13">
        <v>0.97089999999999999</v>
      </c>
      <c r="BK377" s="13">
        <v>0.95640000000000003</v>
      </c>
      <c r="BL377">
        <v>0</v>
      </c>
    </row>
    <row r="378" spans="2:64" ht="15.75" customHeight="1">
      <c r="B378" t="s">
        <v>1026</v>
      </c>
      <c r="C378">
        <v>0.39739999999999998</v>
      </c>
      <c r="D378">
        <v>0.44280000000000003</v>
      </c>
      <c r="E378">
        <v>0.62250000000000005</v>
      </c>
      <c r="F378">
        <v>0.443</v>
      </c>
      <c r="G378">
        <v>0.4466</v>
      </c>
      <c r="H378">
        <v>0.1229</v>
      </c>
      <c r="I378">
        <v>0.8589</v>
      </c>
      <c r="J378">
        <v>0.14099999999999999</v>
      </c>
      <c r="K378">
        <v>0.24229999999999999</v>
      </c>
      <c r="L378">
        <v>0.90229999999999999</v>
      </c>
      <c r="M378">
        <v>9.7600000000000006E-2</v>
      </c>
      <c r="N378">
        <v>0.1464</v>
      </c>
      <c r="O378">
        <v>0.91320000000000001</v>
      </c>
      <c r="P378">
        <v>8.6699999999999999E-2</v>
      </c>
      <c r="Q378">
        <v>0.23139999999999999</v>
      </c>
      <c r="R378">
        <v>0.20069999999999999</v>
      </c>
      <c r="S378">
        <v>5.7799999999999997E-2</v>
      </c>
      <c r="T378">
        <v>0.17349999999999999</v>
      </c>
      <c r="U378">
        <v>6.3100000000000003E-2</v>
      </c>
      <c r="V378">
        <v>4.6399999999999997E-2</v>
      </c>
      <c r="W378">
        <v>0.62560000000000004</v>
      </c>
      <c r="X378">
        <v>0.6835</v>
      </c>
      <c r="Y378">
        <v>0.65820000000000001</v>
      </c>
      <c r="Z378">
        <v>0.33090000000000003</v>
      </c>
      <c r="AA378">
        <v>0.63290000000000002</v>
      </c>
      <c r="AB378">
        <v>0.8679</v>
      </c>
      <c r="AC378">
        <v>0.16450000000000001</v>
      </c>
      <c r="AD378">
        <v>0.35260000000000002</v>
      </c>
      <c r="AE378">
        <v>0.23860000000000001</v>
      </c>
      <c r="AF378">
        <v>0.1229</v>
      </c>
      <c r="AG378">
        <v>0.1338</v>
      </c>
      <c r="AH378">
        <v>0.18440000000000001</v>
      </c>
      <c r="AI378">
        <v>0.62560000000000004</v>
      </c>
      <c r="AJ378">
        <v>0.88239999999999996</v>
      </c>
      <c r="AK378">
        <v>0.74680000000000002</v>
      </c>
      <c r="AL378">
        <v>0.87</v>
      </c>
      <c r="AM378">
        <v>0.8135</v>
      </c>
      <c r="AN378">
        <v>0.75790000000000002</v>
      </c>
      <c r="AO378">
        <v>0.21560000000000001</v>
      </c>
      <c r="AP378">
        <v>0.99050000000000005</v>
      </c>
      <c r="AQ378">
        <v>0.22600000000000001</v>
      </c>
      <c r="AR378">
        <v>0.38740000000000002</v>
      </c>
      <c r="AS378">
        <v>0.20330000000000001</v>
      </c>
      <c r="AT378">
        <v>0.80549999999999999</v>
      </c>
      <c r="AU378">
        <v>0.84670000000000001</v>
      </c>
      <c r="AV378">
        <v>0.93640000000000001</v>
      </c>
      <c r="AW378">
        <v>0.11210000000000001</v>
      </c>
      <c r="AX378">
        <v>0</v>
      </c>
      <c r="AY378">
        <v>0</v>
      </c>
      <c r="AZ378">
        <v>0.26350000000000001</v>
      </c>
      <c r="BA378">
        <v>0.8911</v>
      </c>
      <c r="BB378">
        <v>0.19689999999999999</v>
      </c>
      <c r="BC378">
        <v>0.1525</v>
      </c>
      <c r="BD378">
        <v>0.16689999999999999</v>
      </c>
      <c r="BE378">
        <v>0.48820000000000002</v>
      </c>
      <c r="BF378">
        <v>0.60429999999999995</v>
      </c>
      <c r="BG378">
        <v>0.20499999999999999</v>
      </c>
      <c r="BH378">
        <v>0.43919999999999998</v>
      </c>
      <c r="BI378">
        <v>0.72589999999999999</v>
      </c>
      <c r="BJ378" s="13">
        <v>0.74590000000000001</v>
      </c>
      <c r="BK378" s="13">
        <v>0.79310000000000003</v>
      </c>
      <c r="BL378">
        <v>0</v>
      </c>
    </row>
    <row r="379" spans="2:64" ht="15.75" customHeight="1">
      <c r="B379" t="s">
        <v>1027</v>
      </c>
      <c r="C379">
        <v>0.78220000000000001</v>
      </c>
      <c r="D379">
        <v>0.77490000000000003</v>
      </c>
      <c r="E379">
        <v>0.34300000000000003</v>
      </c>
      <c r="F379">
        <v>0.72330000000000005</v>
      </c>
      <c r="G379">
        <v>0.79020000000000001</v>
      </c>
      <c r="H379">
        <v>1.8E-3</v>
      </c>
      <c r="I379">
        <v>0.9909</v>
      </c>
      <c r="J379">
        <v>8.9999999999999993E-3</v>
      </c>
      <c r="K379">
        <v>1.7999999999999999E-2</v>
      </c>
      <c r="L379">
        <v>0.98909999999999998</v>
      </c>
      <c r="M379">
        <v>1.0800000000000001E-2</v>
      </c>
      <c r="N379">
        <v>3.9699999999999999E-2</v>
      </c>
      <c r="O379">
        <v>0.99450000000000005</v>
      </c>
      <c r="P379">
        <v>5.4000000000000003E-3</v>
      </c>
      <c r="Q379">
        <v>3.61E-2</v>
      </c>
      <c r="R379">
        <v>1.0800000000000001E-2</v>
      </c>
      <c r="S379">
        <v>5.7799999999999997E-2</v>
      </c>
      <c r="T379">
        <v>1.7999999999999999E-2</v>
      </c>
      <c r="U379">
        <v>0.49619999999999997</v>
      </c>
      <c r="V379">
        <v>0.32890000000000003</v>
      </c>
      <c r="W379">
        <v>0.62560000000000004</v>
      </c>
      <c r="X379">
        <v>0.43759999999999999</v>
      </c>
      <c r="Y379">
        <v>0.76490000000000002</v>
      </c>
      <c r="Z379">
        <v>0.443</v>
      </c>
      <c r="AA379">
        <v>0.71789999999999998</v>
      </c>
      <c r="AB379">
        <v>0.96740000000000004</v>
      </c>
      <c r="AC379">
        <v>3.61E-2</v>
      </c>
      <c r="AD379">
        <v>0.45200000000000001</v>
      </c>
      <c r="AE379">
        <v>0.20430000000000001</v>
      </c>
      <c r="AF379">
        <v>1.9800000000000002E-2</v>
      </c>
      <c r="AG379">
        <v>6.5000000000000002E-2</v>
      </c>
      <c r="AH379">
        <v>0.1012</v>
      </c>
      <c r="AI379">
        <v>0.74680000000000002</v>
      </c>
      <c r="AJ379">
        <v>0.82820000000000005</v>
      </c>
      <c r="AK379">
        <v>0.73770000000000002</v>
      </c>
      <c r="AL379">
        <v>0.96419999999999995</v>
      </c>
      <c r="AM379">
        <v>0.84930000000000005</v>
      </c>
      <c r="AN379">
        <v>0.25319999999999998</v>
      </c>
      <c r="AO379">
        <v>0.34920000000000001</v>
      </c>
      <c r="AP379">
        <v>0.35020000000000001</v>
      </c>
      <c r="AQ379">
        <v>3.2500000000000001E-2</v>
      </c>
      <c r="AR379">
        <v>0</v>
      </c>
      <c r="AS379">
        <v>0.1129</v>
      </c>
      <c r="AT379">
        <v>0.93510000000000004</v>
      </c>
      <c r="AU379">
        <v>0.82799999999999996</v>
      </c>
      <c r="AV379">
        <v>0.3831</v>
      </c>
      <c r="AW379">
        <v>0.58130000000000004</v>
      </c>
      <c r="AX379">
        <v>0</v>
      </c>
      <c r="AY379">
        <v>0</v>
      </c>
      <c r="AZ379">
        <v>0.35699999999999998</v>
      </c>
      <c r="BA379">
        <v>0.97740000000000005</v>
      </c>
      <c r="BB379">
        <v>1.3100000000000001E-2</v>
      </c>
      <c r="BC379">
        <v>0.1893</v>
      </c>
      <c r="BD379">
        <v>0.156</v>
      </c>
      <c r="BE379">
        <v>3.8100000000000002E-2</v>
      </c>
      <c r="BF379">
        <v>0.1343</v>
      </c>
      <c r="BG379">
        <v>8.9999999999999993E-3</v>
      </c>
      <c r="BH379">
        <v>0.74219999999999997</v>
      </c>
      <c r="BI379">
        <v>0.39739999999999998</v>
      </c>
      <c r="BJ379" s="13">
        <v>0.32119999999999999</v>
      </c>
      <c r="BK379" s="13">
        <v>0.21229999999999999</v>
      </c>
      <c r="BL379">
        <v>0</v>
      </c>
    </row>
    <row r="380" spans="2:64" ht="15.75" customHeight="1">
      <c r="B380" t="s">
        <v>1028</v>
      </c>
      <c r="C380">
        <v>6.3500000000000001E-2</v>
      </c>
      <c r="D380">
        <v>2.5399999999999999E-2</v>
      </c>
      <c r="E380">
        <v>0.50090000000000001</v>
      </c>
      <c r="F380">
        <v>0.1103</v>
      </c>
      <c r="G380">
        <v>8.8599999999999998E-2</v>
      </c>
      <c r="H380">
        <v>1.8E-3</v>
      </c>
      <c r="I380">
        <v>0.84440000000000004</v>
      </c>
      <c r="J380">
        <v>0.1555</v>
      </c>
      <c r="K380">
        <v>0.27479999999999999</v>
      </c>
      <c r="L380">
        <v>0.90590000000000004</v>
      </c>
      <c r="M380">
        <v>9.4E-2</v>
      </c>
      <c r="N380">
        <v>0.24590000000000001</v>
      </c>
      <c r="O380">
        <v>0.84989999999999999</v>
      </c>
      <c r="P380">
        <v>0.15</v>
      </c>
      <c r="Q380">
        <v>0.23860000000000001</v>
      </c>
      <c r="R380">
        <v>5.7799999999999997E-2</v>
      </c>
      <c r="S380">
        <v>5.7799999999999997E-2</v>
      </c>
      <c r="T380">
        <v>0.28389999999999999</v>
      </c>
      <c r="U380">
        <v>4.6399999999999997E-2</v>
      </c>
      <c r="V380">
        <v>0.1338</v>
      </c>
      <c r="W380">
        <v>0.62560000000000004</v>
      </c>
      <c r="X380">
        <v>0.33989999999999998</v>
      </c>
      <c r="Y380">
        <v>0.71419999999999995</v>
      </c>
      <c r="Z380">
        <v>0.47370000000000001</v>
      </c>
      <c r="AA380">
        <v>0.74680000000000002</v>
      </c>
      <c r="AB380">
        <v>0.59489999999999998</v>
      </c>
      <c r="AC380">
        <v>0.34899999999999998</v>
      </c>
      <c r="AD380">
        <v>0.33810000000000001</v>
      </c>
      <c r="AE380">
        <v>0.33810000000000001</v>
      </c>
      <c r="AF380">
        <v>0.29110000000000003</v>
      </c>
      <c r="AG380">
        <v>0.30740000000000001</v>
      </c>
      <c r="AH380">
        <v>0.29110000000000003</v>
      </c>
      <c r="AI380">
        <v>0.85350000000000004</v>
      </c>
      <c r="AJ380">
        <v>0.91500000000000004</v>
      </c>
      <c r="AK380">
        <v>0.86980000000000002</v>
      </c>
      <c r="AL380">
        <v>0</v>
      </c>
      <c r="AM380">
        <v>0</v>
      </c>
      <c r="AN380">
        <v>0.30580000000000002</v>
      </c>
      <c r="AO380">
        <v>0.54959999999999998</v>
      </c>
      <c r="AP380">
        <v>0</v>
      </c>
      <c r="AQ380">
        <v>0.79110000000000003</v>
      </c>
      <c r="AR380">
        <v>0</v>
      </c>
      <c r="AS380">
        <v>0.99809999999999999</v>
      </c>
      <c r="AT380">
        <v>0.1777</v>
      </c>
      <c r="AU380">
        <v>0.73270000000000002</v>
      </c>
      <c r="AV380">
        <v>0.58689999999999998</v>
      </c>
      <c r="AW380">
        <v>0.87849999999999995</v>
      </c>
      <c r="AX380">
        <v>0</v>
      </c>
      <c r="AY380">
        <v>0</v>
      </c>
      <c r="AZ380">
        <v>0</v>
      </c>
      <c r="BA380">
        <v>0.99809999999999999</v>
      </c>
      <c r="BB380">
        <v>5.62E-2</v>
      </c>
      <c r="BC380">
        <v>0.09</v>
      </c>
      <c r="BD380">
        <v>0.15970000000000001</v>
      </c>
      <c r="BE380">
        <v>0.87109999999999999</v>
      </c>
      <c r="BF380">
        <v>0.87109999999999999</v>
      </c>
      <c r="BG380">
        <v>0.43369999999999997</v>
      </c>
      <c r="BH380">
        <v>3.0800000000000001E-2</v>
      </c>
      <c r="BI380">
        <v>6.3500000000000001E-2</v>
      </c>
      <c r="BJ380" s="13">
        <v>0.1578</v>
      </c>
      <c r="BK380" s="13">
        <v>0.37380000000000002</v>
      </c>
      <c r="BL380">
        <v>0</v>
      </c>
    </row>
    <row r="381" spans="2:64" ht="15.75" customHeight="1">
      <c r="B381" t="s">
        <v>1029</v>
      </c>
      <c r="C381">
        <v>0.3266</v>
      </c>
      <c r="D381">
        <v>0.8911</v>
      </c>
      <c r="E381">
        <v>0.9546</v>
      </c>
      <c r="F381">
        <v>0.92579999999999996</v>
      </c>
      <c r="G381">
        <v>0.78300000000000003</v>
      </c>
      <c r="H381">
        <v>0.74680000000000002</v>
      </c>
      <c r="I381">
        <v>0.60570000000000002</v>
      </c>
      <c r="J381">
        <v>0.39419999999999999</v>
      </c>
      <c r="K381">
        <v>0.59130000000000005</v>
      </c>
      <c r="L381">
        <v>0.61839999999999995</v>
      </c>
      <c r="M381">
        <v>0.38150000000000001</v>
      </c>
      <c r="N381">
        <v>0.52800000000000002</v>
      </c>
      <c r="O381">
        <v>0.63290000000000002</v>
      </c>
      <c r="P381">
        <v>0.36699999999999999</v>
      </c>
      <c r="Q381">
        <v>0.5081</v>
      </c>
      <c r="R381">
        <v>9.4E-2</v>
      </c>
      <c r="S381">
        <v>0.1898</v>
      </c>
      <c r="T381">
        <v>0.67449999999999999</v>
      </c>
      <c r="U381">
        <v>0.184</v>
      </c>
      <c r="V381">
        <v>0.25459999999999999</v>
      </c>
      <c r="W381">
        <v>0.61299999999999999</v>
      </c>
      <c r="X381">
        <v>0.45929999999999999</v>
      </c>
      <c r="Y381">
        <v>0.78110000000000002</v>
      </c>
      <c r="Z381">
        <v>0.499</v>
      </c>
      <c r="AA381">
        <v>0.76670000000000005</v>
      </c>
      <c r="AB381">
        <v>0.49359999999999998</v>
      </c>
      <c r="AC381">
        <v>0.49540000000000001</v>
      </c>
      <c r="AD381">
        <v>0.35260000000000002</v>
      </c>
      <c r="AE381">
        <v>0.44840000000000002</v>
      </c>
      <c r="AF381">
        <v>0.43030000000000002</v>
      </c>
      <c r="AG381">
        <v>0.39419999999999999</v>
      </c>
      <c r="AH381">
        <v>0.39779999999999999</v>
      </c>
      <c r="AI381">
        <v>0.31819999999999998</v>
      </c>
      <c r="AJ381">
        <v>0.41220000000000001</v>
      </c>
      <c r="AK381">
        <v>0.31280000000000002</v>
      </c>
      <c r="AL381">
        <v>0.95289999999999997</v>
      </c>
      <c r="AM381">
        <v>0.99239999999999995</v>
      </c>
      <c r="AN381">
        <v>0.91739999999999999</v>
      </c>
      <c r="AO381">
        <v>0.56869999999999998</v>
      </c>
      <c r="AP381">
        <v>0.99619999999999997</v>
      </c>
      <c r="AQ381">
        <v>0.10340000000000001</v>
      </c>
      <c r="AR381">
        <v>0.45610000000000001</v>
      </c>
      <c r="AS381">
        <v>3.2000000000000001E-2</v>
      </c>
      <c r="AT381">
        <v>0.61850000000000005</v>
      </c>
      <c r="AU381">
        <v>0.67469999999999997</v>
      </c>
      <c r="AV381">
        <v>0.87470000000000003</v>
      </c>
      <c r="AW381">
        <v>0.4037</v>
      </c>
      <c r="AX381">
        <v>0</v>
      </c>
      <c r="AY381">
        <v>0</v>
      </c>
      <c r="AZ381">
        <v>0</v>
      </c>
      <c r="BA381">
        <v>0.76539999999999997</v>
      </c>
      <c r="BB381">
        <v>0.35639999999999999</v>
      </c>
      <c r="BC381">
        <v>0.42459999999999998</v>
      </c>
      <c r="BD381">
        <v>0.2286</v>
      </c>
      <c r="BE381">
        <v>0.92549999999999999</v>
      </c>
      <c r="BF381">
        <v>0.84930000000000005</v>
      </c>
      <c r="BG381">
        <v>0.81120000000000003</v>
      </c>
      <c r="BH381">
        <v>0.84019999999999995</v>
      </c>
      <c r="BI381">
        <v>0.5444</v>
      </c>
      <c r="BJ381" s="13">
        <v>0.45</v>
      </c>
      <c r="BK381" s="13">
        <v>0.55349999999999999</v>
      </c>
      <c r="BL381">
        <v>0</v>
      </c>
    </row>
    <row r="382" spans="2:64" ht="15.75" customHeight="1">
      <c r="B382" t="s">
        <v>1030</v>
      </c>
      <c r="C382">
        <v>0.28489999999999999</v>
      </c>
      <c r="D382">
        <v>0.16689999999999999</v>
      </c>
      <c r="E382">
        <v>0.41370000000000001</v>
      </c>
      <c r="F382">
        <v>0.2296</v>
      </c>
      <c r="G382">
        <v>0.21329999999999999</v>
      </c>
      <c r="H382">
        <v>0.17899999999999999</v>
      </c>
      <c r="I382">
        <v>0.86070000000000002</v>
      </c>
      <c r="J382">
        <v>0.13919999999999999</v>
      </c>
      <c r="K382">
        <v>0.18079999999999999</v>
      </c>
      <c r="L382">
        <v>0.877</v>
      </c>
      <c r="M382">
        <v>0.1229</v>
      </c>
      <c r="N382">
        <v>0.21879999999999999</v>
      </c>
      <c r="O382">
        <v>0.82640000000000002</v>
      </c>
      <c r="P382">
        <v>0.17349999999999999</v>
      </c>
      <c r="Q382">
        <v>0.27839999999999998</v>
      </c>
      <c r="R382">
        <v>0.16270000000000001</v>
      </c>
      <c r="S382">
        <v>0.1898</v>
      </c>
      <c r="T382">
        <v>0.1681</v>
      </c>
      <c r="U382">
        <v>0.56130000000000002</v>
      </c>
      <c r="V382">
        <v>0.70440000000000003</v>
      </c>
      <c r="W382">
        <v>1.8E-3</v>
      </c>
      <c r="X382">
        <v>0.38690000000000002</v>
      </c>
      <c r="Y382">
        <v>0.5786</v>
      </c>
      <c r="Z382">
        <v>0.32179999999999997</v>
      </c>
      <c r="AA382">
        <v>0.54790000000000005</v>
      </c>
      <c r="AB382">
        <v>0.90590000000000004</v>
      </c>
      <c r="AC382">
        <v>0.1066</v>
      </c>
      <c r="AD382">
        <v>0.37969999999999998</v>
      </c>
      <c r="AE382">
        <v>0.26400000000000001</v>
      </c>
      <c r="AF382">
        <v>0.1229</v>
      </c>
      <c r="AG382">
        <v>0.1573</v>
      </c>
      <c r="AH382">
        <v>0.18440000000000001</v>
      </c>
      <c r="AI382">
        <v>0.30919999999999997</v>
      </c>
      <c r="AJ382">
        <v>1.8E-3</v>
      </c>
      <c r="AK382">
        <v>0.24049999999999999</v>
      </c>
      <c r="AL382">
        <v>0.72309999999999997</v>
      </c>
      <c r="AM382">
        <v>0.63080000000000003</v>
      </c>
      <c r="AN382">
        <v>0.70540000000000003</v>
      </c>
      <c r="AO382">
        <v>0.36830000000000002</v>
      </c>
      <c r="AP382">
        <v>0.97740000000000005</v>
      </c>
      <c r="AQ382">
        <v>0.2298</v>
      </c>
      <c r="AR382">
        <v>0</v>
      </c>
      <c r="AS382">
        <v>0.25040000000000001</v>
      </c>
      <c r="AT382">
        <v>0.92400000000000004</v>
      </c>
      <c r="AU382">
        <v>0.94569999999999999</v>
      </c>
      <c r="AV382">
        <v>0.98870000000000002</v>
      </c>
      <c r="AW382">
        <v>0.97940000000000005</v>
      </c>
      <c r="AX382">
        <v>0</v>
      </c>
      <c r="AY382">
        <v>0</v>
      </c>
      <c r="AZ382">
        <v>0.77</v>
      </c>
      <c r="BA382">
        <v>0.7298</v>
      </c>
      <c r="BB382">
        <v>0.4803</v>
      </c>
      <c r="BC382">
        <v>0.72240000000000004</v>
      </c>
      <c r="BD382">
        <v>0.92190000000000005</v>
      </c>
      <c r="BE382">
        <v>0.441</v>
      </c>
      <c r="BF382">
        <v>0.55889999999999995</v>
      </c>
      <c r="BG382">
        <v>0.156</v>
      </c>
      <c r="BH382">
        <v>0.17960000000000001</v>
      </c>
      <c r="BI382">
        <v>0.92190000000000005</v>
      </c>
      <c r="BJ382" s="13">
        <v>0.96</v>
      </c>
      <c r="BK382" s="13">
        <v>0.97819999999999996</v>
      </c>
      <c r="BL382">
        <v>0</v>
      </c>
    </row>
    <row r="383" spans="2:64" ht="15.75" customHeight="1">
      <c r="B383" t="s">
        <v>1031</v>
      </c>
      <c r="C383">
        <v>0.17960000000000001</v>
      </c>
      <c r="D383">
        <v>0.61339999999999995</v>
      </c>
      <c r="E383">
        <v>0.90190000000000003</v>
      </c>
      <c r="F383">
        <v>0.29830000000000001</v>
      </c>
      <c r="G383">
        <v>0.39419999999999999</v>
      </c>
      <c r="H383">
        <v>0.71240000000000003</v>
      </c>
      <c r="I383">
        <v>0.60940000000000005</v>
      </c>
      <c r="J383">
        <v>0.39050000000000001</v>
      </c>
      <c r="K383">
        <v>0.33810000000000001</v>
      </c>
      <c r="L383">
        <v>0.62560000000000004</v>
      </c>
      <c r="M383">
        <v>0.37430000000000002</v>
      </c>
      <c r="N383">
        <v>0.3019</v>
      </c>
      <c r="O383">
        <v>0.64910000000000001</v>
      </c>
      <c r="P383">
        <v>0.3508</v>
      </c>
      <c r="Q383">
        <v>0.3417</v>
      </c>
      <c r="R383">
        <v>0.2079</v>
      </c>
      <c r="S383">
        <v>5.7799999999999997E-2</v>
      </c>
      <c r="T383">
        <v>0.622</v>
      </c>
      <c r="U383">
        <v>0.54079999999999995</v>
      </c>
      <c r="V383">
        <v>0.73229999999999995</v>
      </c>
      <c r="W383">
        <v>1.8E-3</v>
      </c>
      <c r="X383">
        <v>0.29110000000000003</v>
      </c>
      <c r="Y383">
        <v>0.54969999999999997</v>
      </c>
      <c r="Z383">
        <v>0.3019</v>
      </c>
      <c r="AA383">
        <v>0.51349999999999996</v>
      </c>
      <c r="AB383">
        <v>0.46829999999999999</v>
      </c>
      <c r="AC383">
        <v>0.63829999999999998</v>
      </c>
      <c r="AD383">
        <v>0.4773</v>
      </c>
      <c r="AE383">
        <v>0.63470000000000004</v>
      </c>
      <c r="AF383">
        <v>0.55689999999999995</v>
      </c>
      <c r="AG383">
        <v>0.51170000000000004</v>
      </c>
      <c r="AH383">
        <v>0.51349999999999996</v>
      </c>
      <c r="AI383">
        <v>1.8E-3</v>
      </c>
      <c r="AJ383">
        <v>1.8E-3</v>
      </c>
      <c r="AK383">
        <v>1.8E-3</v>
      </c>
      <c r="AL383">
        <v>0.43869999999999998</v>
      </c>
      <c r="AM383">
        <v>0.4199</v>
      </c>
      <c r="AN383">
        <v>0.1651</v>
      </c>
      <c r="AO383">
        <v>0.23280000000000001</v>
      </c>
      <c r="AP383">
        <v>0.21460000000000001</v>
      </c>
      <c r="AQ383">
        <v>0.32179999999999997</v>
      </c>
      <c r="AR383">
        <v>0</v>
      </c>
      <c r="AS383">
        <v>0.27300000000000002</v>
      </c>
      <c r="AT383">
        <v>0.58509999999999995</v>
      </c>
      <c r="AU383">
        <v>0.66159999999999997</v>
      </c>
      <c r="AV383">
        <v>0.74009999999999998</v>
      </c>
      <c r="AW383">
        <v>0.25419999999999998</v>
      </c>
      <c r="AX383">
        <v>0</v>
      </c>
      <c r="AY383">
        <v>0</v>
      </c>
      <c r="AZ383">
        <v>0</v>
      </c>
      <c r="BA383">
        <v>0.58530000000000004</v>
      </c>
      <c r="BB383">
        <v>0.67349999999999999</v>
      </c>
      <c r="BC383">
        <v>0.81430000000000002</v>
      </c>
      <c r="BD383">
        <v>0.71319999999999995</v>
      </c>
      <c r="BE383">
        <v>0.61519999999999997</v>
      </c>
      <c r="BF383">
        <v>0.46639999999999998</v>
      </c>
      <c r="BG383">
        <v>0.81850000000000001</v>
      </c>
      <c r="BH383">
        <v>0.67330000000000001</v>
      </c>
      <c r="BI383">
        <v>0.68230000000000002</v>
      </c>
      <c r="BJ383" s="13">
        <v>0.61880000000000002</v>
      </c>
      <c r="BK383" s="13">
        <v>0.76580000000000004</v>
      </c>
      <c r="BL383">
        <v>0</v>
      </c>
    </row>
    <row r="384" spans="2:64" ht="15.75" customHeight="1">
      <c r="B384" t="s">
        <v>1032</v>
      </c>
      <c r="C384">
        <v>1.6299999999999999E-2</v>
      </c>
      <c r="D384">
        <v>0.58799999999999997</v>
      </c>
      <c r="E384">
        <v>0.99270000000000003</v>
      </c>
      <c r="F384">
        <v>0.26029999999999998</v>
      </c>
      <c r="G384">
        <v>0.26029999999999998</v>
      </c>
      <c r="H384">
        <v>0.56599999999999995</v>
      </c>
      <c r="I384">
        <v>0.48280000000000001</v>
      </c>
      <c r="J384">
        <v>0.5171</v>
      </c>
      <c r="K384">
        <v>0.46829999999999999</v>
      </c>
      <c r="L384">
        <v>0.35620000000000002</v>
      </c>
      <c r="M384">
        <v>0.64370000000000005</v>
      </c>
      <c r="N384">
        <v>0.4032</v>
      </c>
      <c r="O384">
        <v>0.37790000000000001</v>
      </c>
      <c r="P384">
        <v>0.622</v>
      </c>
      <c r="Q384">
        <v>0.43390000000000001</v>
      </c>
      <c r="R384">
        <v>0.63109999999999999</v>
      </c>
      <c r="S384">
        <v>0.64549999999999996</v>
      </c>
      <c r="T384">
        <v>0.62380000000000002</v>
      </c>
      <c r="U384">
        <v>0.46089999999999998</v>
      </c>
      <c r="V384">
        <v>0.82889999999999997</v>
      </c>
      <c r="W384">
        <v>1.8E-3</v>
      </c>
      <c r="X384">
        <v>0.22239999999999999</v>
      </c>
      <c r="Y384">
        <v>0.55869999999999997</v>
      </c>
      <c r="Z384">
        <v>0.26029999999999998</v>
      </c>
      <c r="AA384">
        <v>0.50449999999999995</v>
      </c>
      <c r="AB384">
        <v>0.15909999999999999</v>
      </c>
      <c r="AC384">
        <v>0.66359999999999997</v>
      </c>
      <c r="AD384">
        <v>0.1103</v>
      </c>
      <c r="AE384">
        <v>0.26400000000000001</v>
      </c>
      <c r="AF384">
        <v>0.48459999999999998</v>
      </c>
      <c r="AG384">
        <v>0.47549999999999998</v>
      </c>
      <c r="AH384">
        <v>0.3291</v>
      </c>
      <c r="AI384">
        <v>1.8E-3</v>
      </c>
      <c r="AJ384">
        <v>0.27300000000000002</v>
      </c>
      <c r="AK384">
        <v>0.23680000000000001</v>
      </c>
      <c r="AL384">
        <v>0</v>
      </c>
      <c r="AM384">
        <v>0</v>
      </c>
      <c r="AN384">
        <v>0.84799999999999998</v>
      </c>
      <c r="AO384">
        <v>0</v>
      </c>
      <c r="AP384">
        <v>0.93969999999999998</v>
      </c>
      <c r="AQ384">
        <v>8.2299999999999998E-2</v>
      </c>
      <c r="AR384">
        <v>0</v>
      </c>
      <c r="AS384">
        <v>4.1399999999999999E-2</v>
      </c>
      <c r="AT384">
        <v>0.35</v>
      </c>
      <c r="AU384">
        <v>0.68220000000000003</v>
      </c>
      <c r="AV384">
        <v>0.76070000000000004</v>
      </c>
      <c r="AW384">
        <v>0.4037</v>
      </c>
      <c r="AX384">
        <v>0</v>
      </c>
      <c r="AY384">
        <v>0</v>
      </c>
      <c r="AZ384">
        <v>0</v>
      </c>
      <c r="BA384">
        <v>0.23449999999999999</v>
      </c>
      <c r="BB384">
        <v>0.91549999999999998</v>
      </c>
      <c r="BC384">
        <v>0.75549999999999995</v>
      </c>
      <c r="BD384">
        <v>0.66239999999999999</v>
      </c>
      <c r="BE384">
        <v>0.96730000000000005</v>
      </c>
      <c r="BF384">
        <v>0.94369999999999998</v>
      </c>
      <c r="BG384">
        <v>0.5444</v>
      </c>
      <c r="BH384">
        <v>0.6079</v>
      </c>
      <c r="BI384">
        <v>0.156</v>
      </c>
      <c r="BJ384" s="13">
        <v>0.1288</v>
      </c>
      <c r="BK384" s="13">
        <v>0.4773</v>
      </c>
      <c r="BL384">
        <v>0</v>
      </c>
    </row>
    <row r="385" spans="2:64" ht="15.75" customHeight="1">
      <c r="B385" t="s">
        <v>1033</v>
      </c>
      <c r="C385">
        <v>0.54800000000000004</v>
      </c>
      <c r="D385">
        <v>0.4355</v>
      </c>
      <c r="E385">
        <v>0.4264</v>
      </c>
      <c r="F385">
        <v>0.1681</v>
      </c>
      <c r="G385">
        <v>0.1663</v>
      </c>
      <c r="H385">
        <v>0.52800000000000002</v>
      </c>
      <c r="I385">
        <v>0.7631</v>
      </c>
      <c r="J385">
        <v>0.23680000000000001</v>
      </c>
      <c r="K385">
        <v>0.23319999999999999</v>
      </c>
      <c r="L385">
        <v>0.70520000000000005</v>
      </c>
      <c r="M385">
        <v>0.29470000000000002</v>
      </c>
      <c r="N385">
        <v>0.3291</v>
      </c>
      <c r="O385">
        <v>0.67259999999999998</v>
      </c>
      <c r="P385">
        <v>0.32729999999999998</v>
      </c>
      <c r="Q385">
        <v>0.38690000000000002</v>
      </c>
      <c r="R385">
        <v>0.1157</v>
      </c>
      <c r="S385">
        <v>0.1898</v>
      </c>
      <c r="T385">
        <v>0.41589999999999999</v>
      </c>
      <c r="U385">
        <v>0.20069999999999999</v>
      </c>
      <c r="V385">
        <v>0.1895</v>
      </c>
      <c r="W385">
        <v>0.6925</v>
      </c>
      <c r="X385">
        <v>0.23319999999999999</v>
      </c>
      <c r="Y385">
        <v>0.56599999999999995</v>
      </c>
      <c r="Z385">
        <v>0.27839999999999998</v>
      </c>
      <c r="AA385">
        <v>0.5262</v>
      </c>
      <c r="AB385">
        <v>0.90590000000000004</v>
      </c>
      <c r="AC385">
        <v>0.23860000000000001</v>
      </c>
      <c r="AD385">
        <v>0.56230000000000002</v>
      </c>
      <c r="AE385">
        <v>0.43390000000000001</v>
      </c>
      <c r="AF385">
        <v>0.18440000000000001</v>
      </c>
      <c r="AG385">
        <v>0.25850000000000001</v>
      </c>
      <c r="AH385">
        <v>0.311</v>
      </c>
      <c r="AI385">
        <v>0.59670000000000001</v>
      </c>
      <c r="AJ385">
        <v>0.83</v>
      </c>
      <c r="AK385">
        <v>0.66539999999999999</v>
      </c>
      <c r="AL385">
        <v>0</v>
      </c>
      <c r="AM385">
        <v>0</v>
      </c>
      <c r="AN385">
        <v>0.55720000000000003</v>
      </c>
      <c r="AO385">
        <v>0.2099</v>
      </c>
      <c r="AP385">
        <v>0.98870000000000002</v>
      </c>
      <c r="AQ385">
        <v>8.0399999999999999E-2</v>
      </c>
      <c r="AR385">
        <v>0.30909999999999999</v>
      </c>
      <c r="AS385">
        <v>0.1242</v>
      </c>
      <c r="AT385">
        <v>0.63139999999999996</v>
      </c>
      <c r="AU385">
        <v>0.52139999999999997</v>
      </c>
      <c r="AV385">
        <v>0.47660000000000002</v>
      </c>
      <c r="AW385">
        <v>0.22800000000000001</v>
      </c>
      <c r="AX385">
        <v>0</v>
      </c>
      <c r="AY385">
        <v>0</v>
      </c>
      <c r="AZ385">
        <v>0.53449999999999998</v>
      </c>
      <c r="BA385">
        <v>0.83479999999999999</v>
      </c>
      <c r="BB385">
        <v>0.18010000000000001</v>
      </c>
      <c r="BC385">
        <v>0.65990000000000004</v>
      </c>
      <c r="BD385">
        <v>0.69689999999999996</v>
      </c>
      <c r="BE385">
        <v>0.50990000000000002</v>
      </c>
      <c r="BF385">
        <v>0.48089999999999999</v>
      </c>
      <c r="BG385">
        <v>0.59699999999999998</v>
      </c>
      <c r="BH385">
        <v>0.51539999999999997</v>
      </c>
      <c r="BI385">
        <v>0.40649999999999997</v>
      </c>
      <c r="BJ385" s="13">
        <v>0.42099999999999999</v>
      </c>
      <c r="BK385" s="13">
        <v>0.41560000000000002</v>
      </c>
      <c r="BL385">
        <v>0</v>
      </c>
    </row>
    <row r="386" spans="2:64" ht="15.75" customHeight="1">
      <c r="B386" t="s">
        <v>1034</v>
      </c>
      <c r="C386">
        <v>0.32479999999999998</v>
      </c>
      <c r="D386">
        <v>0.17599999999999999</v>
      </c>
      <c r="E386">
        <v>0.39200000000000002</v>
      </c>
      <c r="F386">
        <v>0.28570000000000001</v>
      </c>
      <c r="G386">
        <v>0.24590000000000001</v>
      </c>
      <c r="H386">
        <v>1.8E-3</v>
      </c>
      <c r="I386">
        <v>0.97640000000000005</v>
      </c>
      <c r="J386">
        <v>2.35E-2</v>
      </c>
      <c r="K386">
        <v>0.14099999999999999</v>
      </c>
      <c r="L386">
        <v>0.95840000000000003</v>
      </c>
      <c r="M386">
        <v>4.1500000000000002E-2</v>
      </c>
      <c r="N386">
        <v>0.22600000000000001</v>
      </c>
      <c r="O386">
        <v>0.9728</v>
      </c>
      <c r="P386">
        <v>2.7099999999999999E-2</v>
      </c>
      <c r="Q386">
        <v>0.1211</v>
      </c>
      <c r="R386">
        <v>4.7E-2</v>
      </c>
      <c r="S386">
        <v>5.7799999999999997E-2</v>
      </c>
      <c r="T386">
        <v>1.0800000000000001E-2</v>
      </c>
      <c r="U386">
        <v>5.7599999999999998E-2</v>
      </c>
      <c r="V386">
        <v>4.0800000000000003E-2</v>
      </c>
      <c r="W386">
        <v>0.62560000000000004</v>
      </c>
      <c r="X386">
        <v>0.48099999999999998</v>
      </c>
      <c r="Y386">
        <v>0.60029999999999994</v>
      </c>
      <c r="Z386">
        <v>0.31819999999999998</v>
      </c>
      <c r="AA386">
        <v>0.58950000000000002</v>
      </c>
      <c r="AB386">
        <v>0.9728</v>
      </c>
      <c r="AC386">
        <v>0.1066</v>
      </c>
      <c r="AD386">
        <v>0.60750000000000004</v>
      </c>
      <c r="AE386">
        <v>0.35799999999999998</v>
      </c>
      <c r="AF386">
        <v>7.5899999999999995E-2</v>
      </c>
      <c r="AG386">
        <v>0.1537</v>
      </c>
      <c r="AH386">
        <v>0.2296</v>
      </c>
      <c r="AI386">
        <v>0.64910000000000001</v>
      </c>
      <c r="AJ386">
        <v>0.65090000000000003</v>
      </c>
      <c r="AK386">
        <v>0.60570000000000002</v>
      </c>
      <c r="AL386">
        <v>0</v>
      </c>
      <c r="AM386">
        <v>0</v>
      </c>
      <c r="AN386">
        <v>0.32079999999999997</v>
      </c>
      <c r="AO386">
        <v>0.46179999999999999</v>
      </c>
      <c r="AP386">
        <v>0</v>
      </c>
      <c r="AQ386">
        <v>5.1700000000000003E-2</v>
      </c>
      <c r="AR386">
        <v>0</v>
      </c>
      <c r="AS386">
        <v>0.34079999999999999</v>
      </c>
      <c r="AT386">
        <v>0.59440000000000004</v>
      </c>
      <c r="AU386">
        <v>0.62050000000000005</v>
      </c>
      <c r="AV386">
        <v>0.34570000000000001</v>
      </c>
      <c r="AW386">
        <v>0.94199999999999995</v>
      </c>
      <c r="AX386">
        <v>0</v>
      </c>
      <c r="AY386">
        <v>0</v>
      </c>
      <c r="AZ386">
        <v>0.64670000000000005</v>
      </c>
      <c r="BA386">
        <v>0.93989999999999996</v>
      </c>
      <c r="BB386">
        <v>0.1125</v>
      </c>
      <c r="BC386">
        <v>0.15620000000000001</v>
      </c>
      <c r="BD386">
        <v>0.23769999999999999</v>
      </c>
      <c r="BE386">
        <v>0.41010000000000002</v>
      </c>
      <c r="BF386">
        <v>0.49359999999999998</v>
      </c>
      <c r="BG386">
        <v>0.2268</v>
      </c>
      <c r="BH386">
        <v>0.17780000000000001</v>
      </c>
      <c r="BI386">
        <v>0.61699999999999999</v>
      </c>
      <c r="BJ386" s="13">
        <v>0.73680000000000001</v>
      </c>
      <c r="BK386" s="13">
        <v>0.80210000000000004</v>
      </c>
      <c r="BL386">
        <v>0</v>
      </c>
    </row>
    <row r="387" spans="2:64" ht="15.75" customHeight="1">
      <c r="B387" t="s">
        <v>1035</v>
      </c>
      <c r="C387">
        <v>0.65690000000000004</v>
      </c>
      <c r="D387">
        <v>0.78029999999999999</v>
      </c>
      <c r="E387">
        <v>0.60070000000000001</v>
      </c>
      <c r="F387">
        <v>0.16450000000000001</v>
      </c>
      <c r="G387">
        <v>0.17899999999999999</v>
      </c>
      <c r="H387">
        <v>0.15</v>
      </c>
      <c r="I387">
        <v>0.77569999999999995</v>
      </c>
      <c r="J387">
        <v>0.22420000000000001</v>
      </c>
      <c r="K387">
        <v>0.23860000000000001</v>
      </c>
      <c r="L387">
        <v>0.77929999999999999</v>
      </c>
      <c r="M387">
        <v>0.22059999999999999</v>
      </c>
      <c r="N387">
        <v>0.19339999999999999</v>
      </c>
      <c r="O387">
        <v>0.79559999999999997</v>
      </c>
      <c r="P387">
        <v>0.20430000000000001</v>
      </c>
      <c r="Q387">
        <v>0.2495</v>
      </c>
      <c r="R387">
        <v>0.27300000000000002</v>
      </c>
      <c r="S387">
        <v>5.7799999999999997E-2</v>
      </c>
      <c r="T387">
        <v>0.21690000000000001</v>
      </c>
      <c r="U387">
        <v>0.69510000000000005</v>
      </c>
      <c r="V387">
        <v>0.68769999999999998</v>
      </c>
      <c r="W387">
        <v>0.4556</v>
      </c>
      <c r="X387">
        <v>0.41410000000000002</v>
      </c>
      <c r="Y387">
        <v>0.47189999999999999</v>
      </c>
      <c r="Z387">
        <v>0.18260000000000001</v>
      </c>
      <c r="AA387">
        <v>0.43030000000000002</v>
      </c>
      <c r="AB387">
        <v>0.82640000000000002</v>
      </c>
      <c r="AC387">
        <v>0.23860000000000001</v>
      </c>
      <c r="AD387">
        <v>0.33810000000000001</v>
      </c>
      <c r="AE387">
        <v>0.3019</v>
      </c>
      <c r="AF387">
        <v>0.18440000000000001</v>
      </c>
      <c r="AG387">
        <v>0.23319999999999999</v>
      </c>
      <c r="AH387">
        <v>0.24590000000000001</v>
      </c>
      <c r="AI387">
        <v>0.311</v>
      </c>
      <c r="AJ387">
        <v>0.54610000000000003</v>
      </c>
      <c r="AK387">
        <v>0.36880000000000002</v>
      </c>
      <c r="AL387">
        <v>0.66469999999999996</v>
      </c>
      <c r="AM387">
        <v>0.62329999999999997</v>
      </c>
      <c r="AN387">
        <v>0.50090000000000001</v>
      </c>
      <c r="AO387">
        <v>0.45219999999999999</v>
      </c>
      <c r="AP387">
        <v>0.9133</v>
      </c>
      <c r="AQ387">
        <v>0.17430000000000001</v>
      </c>
      <c r="AR387">
        <v>0.3034</v>
      </c>
      <c r="AS387">
        <v>0.35210000000000002</v>
      </c>
      <c r="AT387">
        <v>0.7944</v>
      </c>
      <c r="AU387">
        <v>0.5383</v>
      </c>
      <c r="AV387">
        <v>0.56820000000000004</v>
      </c>
      <c r="AW387">
        <v>0.4037</v>
      </c>
      <c r="AX387">
        <v>0</v>
      </c>
      <c r="AY387">
        <v>0</v>
      </c>
      <c r="AZ387">
        <v>0.47099999999999997</v>
      </c>
      <c r="BA387">
        <v>0.73350000000000004</v>
      </c>
      <c r="BB387">
        <v>0.439</v>
      </c>
      <c r="BC387">
        <v>0.88970000000000005</v>
      </c>
      <c r="BD387">
        <v>0.70589999999999997</v>
      </c>
      <c r="BE387">
        <v>0.64970000000000006</v>
      </c>
      <c r="BF387">
        <v>0.55889999999999995</v>
      </c>
      <c r="BG387">
        <v>0.64600000000000002</v>
      </c>
      <c r="BH387">
        <v>0.85289999999999999</v>
      </c>
      <c r="BI387">
        <v>0.61880000000000002</v>
      </c>
      <c r="BJ387" s="13">
        <v>0.49719999999999998</v>
      </c>
      <c r="BK387" s="13">
        <v>0.43190000000000001</v>
      </c>
      <c r="BL387">
        <v>0</v>
      </c>
    </row>
    <row r="388" spans="2:64" ht="15.75" customHeight="1">
      <c r="B388" t="s">
        <v>1036</v>
      </c>
      <c r="C388">
        <v>9.2499999999999999E-2</v>
      </c>
      <c r="D388">
        <v>0.23230000000000001</v>
      </c>
      <c r="E388">
        <v>0.78029999999999999</v>
      </c>
      <c r="F388">
        <v>0.11210000000000001</v>
      </c>
      <c r="G388">
        <v>8.4900000000000003E-2</v>
      </c>
      <c r="H388">
        <v>0.21690000000000001</v>
      </c>
      <c r="I388">
        <v>0.76849999999999996</v>
      </c>
      <c r="J388">
        <v>0.23139999999999999</v>
      </c>
      <c r="K388">
        <v>0.3327</v>
      </c>
      <c r="L388">
        <v>0.74319999999999997</v>
      </c>
      <c r="M388">
        <v>0.25669999999999998</v>
      </c>
      <c r="N388">
        <v>0.37790000000000001</v>
      </c>
      <c r="O388">
        <v>0.79200000000000004</v>
      </c>
      <c r="P388">
        <v>0.2079</v>
      </c>
      <c r="Q388">
        <v>0.33090000000000003</v>
      </c>
      <c r="R388">
        <v>0.26939999999999997</v>
      </c>
      <c r="S388">
        <v>0.3417</v>
      </c>
      <c r="T388">
        <v>0.20069999999999999</v>
      </c>
      <c r="U388">
        <v>0.1933</v>
      </c>
      <c r="V388">
        <v>0.38469999999999999</v>
      </c>
      <c r="W388">
        <v>0.46829999999999999</v>
      </c>
      <c r="X388">
        <v>0.84260000000000002</v>
      </c>
      <c r="Y388">
        <v>0.443</v>
      </c>
      <c r="Z388">
        <v>0.15</v>
      </c>
      <c r="AA388">
        <v>0.40139999999999998</v>
      </c>
      <c r="AB388">
        <v>0.82640000000000002</v>
      </c>
      <c r="AC388">
        <v>0.188</v>
      </c>
      <c r="AD388">
        <v>0.30370000000000003</v>
      </c>
      <c r="AE388">
        <v>0.20430000000000001</v>
      </c>
      <c r="AF388">
        <v>0.1464</v>
      </c>
      <c r="AG388">
        <v>0.1663</v>
      </c>
      <c r="AH388">
        <v>0.18440000000000001</v>
      </c>
      <c r="AI388">
        <v>1.8E-3</v>
      </c>
      <c r="AJ388">
        <v>1.8E-3</v>
      </c>
      <c r="AK388">
        <v>1.8E-3</v>
      </c>
      <c r="AL388">
        <v>0.45950000000000002</v>
      </c>
      <c r="AM388">
        <v>0.37280000000000002</v>
      </c>
      <c r="AN388">
        <v>0.25890000000000002</v>
      </c>
      <c r="AO388">
        <v>0.4103</v>
      </c>
      <c r="AP388">
        <v>0</v>
      </c>
      <c r="AQ388">
        <v>0.41760000000000003</v>
      </c>
      <c r="AR388">
        <v>0.32250000000000001</v>
      </c>
      <c r="AS388">
        <v>0.55549999999999999</v>
      </c>
      <c r="AT388">
        <v>0.48880000000000001</v>
      </c>
      <c r="AU388">
        <v>0.61680000000000001</v>
      </c>
      <c r="AV388">
        <v>0.66539999999999999</v>
      </c>
      <c r="AW388">
        <v>0.85599999999999998</v>
      </c>
      <c r="AX388">
        <v>0</v>
      </c>
      <c r="AY388">
        <v>0</v>
      </c>
      <c r="AZ388">
        <v>0</v>
      </c>
      <c r="BA388">
        <v>0.65659999999999996</v>
      </c>
      <c r="BB388">
        <v>0.45590000000000003</v>
      </c>
      <c r="BC388">
        <v>0.34</v>
      </c>
      <c r="BD388">
        <v>0.47</v>
      </c>
      <c r="BE388">
        <v>0.79490000000000005</v>
      </c>
      <c r="BF388">
        <v>0.86929999999999996</v>
      </c>
      <c r="BG388">
        <v>0.1905</v>
      </c>
      <c r="BH388">
        <v>0.27939999999999998</v>
      </c>
      <c r="BI388">
        <v>0.60429999999999995</v>
      </c>
      <c r="BJ388" s="13">
        <v>0.69689999999999996</v>
      </c>
      <c r="BK388" s="13">
        <v>0.83120000000000005</v>
      </c>
      <c r="BL388">
        <v>0</v>
      </c>
    </row>
    <row r="389" spans="2:64" ht="15.75" customHeight="1">
      <c r="B389" t="s">
        <v>1037</v>
      </c>
      <c r="C389">
        <v>0.20680000000000001</v>
      </c>
      <c r="D389">
        <v>0.50270000000000004</v>
      </c>
      <c r="E389">
        <v>0.84209999999999996</v>
      </c>
      <c r="F389">
        <v>0.15</v>
      </c>
      <c r="G389">
        <v>0.26219999999999999</v>
      </c>
      <c r="H389">
        <v>0.1681</v>
      </c>
      <c r="I389">
        <v>0.64729999999999999</v>
      </c>
      <c r="J389">
        <v>0.35260000000000002</v>
      </c>
      <c r="K389">
        <v>0.50270000000000004</v>
      </c>
      <c r="L389">
        <v>0.62380000000000002</v>
      </c>
      <c r="M389">
        <v>0.37609999999999999</v>
      </c>
      <c r="N389">
        <v>0.61480000000000001</v>
      </c>
      <c r="O389">
        <v>0.65820000000000001</v>
      </c>
      <c r="P389">
        <v>0.3417</v>
      </c>
      <c r="Q389">
        <v>0.71970000000000001</v>
      </c>
      <c r="R389">
        <v>0.26579999999999998</v>
      </c>
      <c r="S389">
        <v>0.1898</v>
      </c>
      <c r="T389">
        <v>0.29470000000000002</v>
      </c>
      <c r="U389">
        <v>5.57E-2</v>
      </c>
      <c r="V389">
        <v>6.6900000000000001E-2</v>
      </c>
      <c r="W389">
        <v>1.8E-3</v>
      </c>
      <c r="X389">
        <v>0.877</v>
      </c>
      <c r="Y389">
        <v>0.36520000000000002</v>
      </c>
      <c r="Z389">
        <v>0.14460000000000001</v>
      </c>
      <c r="AA389">
        <v>0.3508</v>
      </c>
      <c r="AB389">
        <v>0.3291</v>
      </c>
      <c r="AC389">
        <v>0.45750000000000002</v>
      </c>
      <c r="AD389">
        <v>0.1898</v>
      </c>
      <c r="AE389">
        <v>0.28570000000000001</v>
      </c>
      <c r="AF389">
        <v>0.3634</v>
      </c>
      <c r="AG389">
        <v>0.42849999999999999</v>
      </c>
      <c r="AH389">
        <v>0.311</v>
      </c>
      <c r="AI389">
        <v>0.43390000000000001</v>
      </c>
      <c r="AJ389">
        <v>0.79020000000000001</v>
      </c>
      <c r="AK389">
        <v>0.55149999999999999</v>
      </c>
      <c r="AL389">
        <v>0</v>
      </c>
      <c r="AM389">
        <v>0</v>
      </c>
      <c r="AN389">
        <v>0.27200000000000002</v>
      </c>
      <c r="AO389">
        <v>0.20610000000000001</v>
      </c>
      <c r="AP389">
        <v>0.3276</v>
      </c>
      <c r="AQ389">
        <v>0.18</v>
      </c>
      <c r="AR389">
        <v>0</v>
      </c>
      <c r="AS389">
        <v>8.4699999999999998E-2</v>
      </c>
      <c r="AT389">
        <v>0.43509999999999999</v>
      </c>
      <c r="AU389">
        <v>0.65600000000000003</v>
      </c>
      <c r="AV389">
        <v>0.80740000000000001</v>
      </c>
      <c r="AW389">
        <v>0.1401</v>
      </c>
      <c r="AX389">
        <v>0</v>
      </c>
      <c r="AY389">
        <v>0</v>
      </c>
      <c r="AZ389">
        <v>0</v>
      </c>
      <c r="BA389">
        <v>0.48959999999999998</v>
      </c>
      <c r="BB389">
        <v>0.44269999999999998</v>
      </c>
      <c r="BC389">
        <v>0.58450000000000002</v>
      </c>
      <c r="BD389">
        <v>0.55530000000000002</v>
      </c>
      <c r="BE389">
        <v>0.95820000000000005</v>
      </c>
      <c r="BF389">
        <v>0.94910000000000005</v>
      </c>
      <c r="BG389">
        <v>0.33750000000000002</v>
      </c>
      <c r="BH389">
        <v>0.58620000000000005</v>
      </c>
      <c r="BI389">
        <v>0.36840000000000001</v>
      </c>
      <c r="BJ389" s="13">
        <v>0.36840000000000001</v>
      </c>
      <c r="BK389" s="13">
        <v>0.54259999999999997</v>
      </c>
      <c r="BL389">
        <v>0</v>
      </c>
    </row>
    <row r="390" spans="2:64" ht="15.75" customHeight="1">
      <c r="B390" t="s">
        <v>1038</v>
      </c>
      <c r="C390">
        <v>0.13059999999999999</v>
      </c>
      <c r="D390">
        <v>0.51359999999999995</v>
      </c>
      <c r="E390">
        <v>0.89649999999999996</v>
      </c>
      <c r="F390">
        <v>0.23499999999999999</v>
      </c>
      <c r="G390">
        <v>0.15</v>
      </c>
      <c r="H390">
        <v>0.25309999999999999</v>
      </c>
      <c r="I390">
        <v>0.69799999999999995</v>
      </c>
      <c r="J390">
        <v>0.3019</v>
      </c>
      <c r="K390">
        <v>0.2802</v>
      </c>
      <c r="L390">
        <v>0.79920000000000002</v>
      </c>
      <c r="M390">
        <v>0.20069999999999999</v>
      </c>
      <c r="N390">
        <v>0.29649999999999999</v>
      </c>
      <c r="O390">
        <v>0.85529999999999995</v>
      </c>
      <c r="P390">
        <v>0.14460000000000001</v>
      </c>
      <c r="Q390">
        <v>0.18440000000000001</v>
      </c>
      <c r="R390">
        <v>0.2296</v>
      </c>
      <c r="S390">
        <v>5.7799999999999997E-2</v>
      </c>
      <c r="T390">
        <v>0.26579999999999998</v>
      </c>
      <c r="U390">
        <v>0.21740000000000001</v>
      </c>
      <c r="V390">
        <v>0.39589999999999997</v>
      </c>
      <c r="W390">
        <v>0.58040000000000003</v>
      </c>
      <c r="X390">
        <v>0.94930000000000003</v>
      </c>
      <c r="Y390">
        <v>0.36699999999999999</v>
      </c>
      <c r="Z390">
        <v>0.15179999999999999</v>
      </c>
      <c r="AA390">
        <v>0.37790000000000001</v>
      </c>
      <c r="AB390">
        <v>0.21690000000000001</v>
      </c>
      <c r="AC390">
        <v>0.2079</v>
      </c>
      <c r="AD390">
        <v>4.7E-2</v>
      </c>
      <c r="AE390">
        <v>3.9699999999999999E-2</v>
      </c>
      <c r="AF390">
        <v>0.1663</v>
      </c>
      <c r="AG390">
        <v>0.1663</v>
      </c>
      <c r="AH390">
        <v>5.96E-2</v>
      </c>
      <c r="AI390">
        <v>0.32729999999999998</v>
      </c>
      <c r="AJ390">
        <v>0.47010000000000002</v>
      </c>
      <c r="AK390">
        <v>0.33810000000000001</v>
      </c>
      <c r="AL390">
        <v>0</v>
      </c>
      <c r="AM390">
        <v>0</v>
      </c>
      <c r="AN390">
        <v>0.1069</v>
      </c>
      <c r="AO390">
        <v>0.21940000000000001</v>
      </c>
      <c r="AP390">
        <v>0</v>
      </c>
      <c r="AQ390">
        <v>0.14549999999999999</v>
      </c>
      <c r="AR390">
        <v>0</v>
      </c>
      <c r="AS390">
        <v>6.7699999999999996E-2</v>
      </c>
      <c r="AT390">
        <v>0.7</v>
      </c>
      <c r="AU390">
        <v>0.89900000000000002</v>
      </c>
      <c r="AV390">
        <v>0.80930000000000002</v>
      </c>
      <c r="AW390">
        <v>0.4037</v>
      </c>
      <c r="AX390">
        <v>0</v>
      </c>
      <c r="AY390">
        <v>0</v>
      </c>
      <c r="AZ390">
        <v>0</v>
      </c>
      <c r="BA390">
        <v>0.2833</v>
      </c>
      <c r="BB390">
        <v>0.79920000000000002</v>
      </c>
      <c r="BC390">
        <v>0.34549999999999997</v>
      </c>
      <c r="BD390">
        <v>0.31940000000000002</v>
      </c>
      <c r="BE390">
        <v>0.91649999999999998</v>
      </c>
      <c r="BF390">
        <v>0.93279999999999996</v>
      </c>
      <c r="BG390">
        <v>0.1724</v>
      </c>
      <c r="BH390">
        <v>0.54079999999999995</v>
      </c>
      <c r="BI390">
        <v>0.18870000000000001</v>
      </c>
      <c r="BJ390" s="13">
        <v>0.17599999999999999</v>
      </c>
      <c r="BK390" s="13">
        <v>0.36659999999999998</v>
      </c>
      <c r="BL390">
        <v>0</v>
      </c>
    </row>
    <row r="391" spans="2:64" ht="15.75" customHeight="1">
      <c r="B391" t="s">
        <v>1039</v>
      </c>
      <c r="C391">
        <v>0.441</v>
      </c>
      <c r="D391">
        <v>0.49</v>
      </c>
      <c r="E391">
        <v>0.61880000000000002</v>
      </c>
      <c r="F391">
        <v>9.5799999999999996E-2</v>
      </c>
      <c r="G391">
        <v>7.2300000000000003E-2</v>
      </c>
      <c r="H391">
        <v>0.1772</v>
      </c>
      <c r="I391">
        <v>0.73409999999999997</v>
      </c>
      <c r="J391">
        <v>0.26579999999999998</v>
      </c>
      <c r="K391">
        <v>0.25490000000000002</v>
      </c>
      <c r="L391">
        <v>0.73770000000000002</v>
      </c>
      <c r="M391">
        <v>0.26219999999999999</v>
      </c>
      <c r="N391">
        <v>0.1681</v>
      </c>
      <c r="O391">
        <v>0.78659999999999997</v>
      </c>
      <c r="P391">
        <v>0.21329999999999999</v>
      </c>
      <c r="Q391">
        <v>5.4199999999999998E-2</v>
      </c>
      <c r="R391">
        <v>0.2495</v>
      </c>
      <c r="S391">
        <v>0.1898</v>
      </c>
      <c r="T391">
        <v>0.1754</v>
      </c>
      <c r="U391">
        <v>0.24529999999999999</v>
      </c>
      <c r="V391">
        <v>0.29549999999999998</v>
      </c>
      <c r="W391">
        <v>0.62560000000000004</v>
      </c>
      <c r="X391">
        <v>0.84079999999999999</v>
      </c>
      <c r="Y391">
        <v>0.50629999999999997</v>
      </c>
      <c r="Z391">
        <v>0.23139999999999999</v>
      </c>
      <c r="AA391">
        <v>0.51890000000000003</v>
      </c>
      <c r="AB391">
        <v>0.43390000000000001</v>
      </c>
      <c r="AC391">
        <v>0.1066</v>
      </c>
      <c r="AD391">
        <v>6.6900000000000001E-2</v>
      </c>
      <c r="AE391">
        <v>3.9699999999999999E-2</v>
      </c>
      <c r="AF391">
        <v>0.1103</v>
      </c>
      <c r="AG391">
        <v>0.1084</v>
      </c>
      <c r="AH391">
        <v>4.5199999999999997E-2</v>
      </c>
      <c r="AI391">
        <v>0.58399999999999996</v>
      </c>
      <c r="AJ391">
        <v>0.84260000000000002</v>
      </c>
      <c r="AK391">
        <v>0.67079999999999995</v>
      </c>
      <c r="AL391">
        <v>0</v>
      </c>
      <c r="AM391">
        <v>0</v>
      </c>
      <c r="AN391">
        <v>0.22320000000000001</v>
      </c>
      <c r="AO391">
        <v>0.3931</v>
      </c>
      <c r="AP391">
        <v>0</v>
      </c>
      <c r="AQ391">
        <v>0.43099999999999999</v>
      </c>
      <c r="AR391">
        <v>0</v>
      </c>
      <c r="AS391">
        <v>0.33889999999999998</v>
      </c>
      <c r="AT391">
        <v>0.89070000000000005</v>
      </c>
      <c r="AU391">
        <v>0.95699999999999996</v>
      </c>
      <c r="AV391">
        <v>0.9214</v>
      </c>
      <c r="AW391">
        <v>0.25790000000000002</v>
      </c>
      <c r="AX391">
        <v>0</v>
      </c>
      <c r="AY391">
        <v>0</v>
      </c>
      <c r="AZ391">
        <v>0</v>
      </c>
      <c r="BA391">
        <v>0.80300000000000005</v>
      </c>
      <c r="BB391">
        <v>0.499</v>
      </c>
      <c r="BC391">
        <v>0.30509999999999998</v>
      </c>
      <c r="BD391">
        <v>0.28310000000000002</v>
      </c>
      <c r="BE391">
        <v>0.82940000000000003</v>
      </c>
      <c r="BF391">
        <v>0.90559999999999996</v>
      </c>
      <c r="BG391">
        <v>6.5299999999999997E-2</v>
      </c>
      <c r="BH391">
        <v>0.57889999999999997</v>
      </c>
      <c r="BI391">
        <v>0.89470000000000005</v>
      </c>
      <c r="BJ391" s="13">
        <v>0.88560000000000005</v>
      </c>
      <c r="BK391" s="13">
        <v>0.88919999999999999</v>
      </c>
      <c r="BL391">
        <v>0</v>
      </c>
    </row>
    <row r="392" spans="2:64" ht="15.75" customHeight="1">
      <c r="B392" t="s">
        <v>1040</v>
      </c>
      <c r="C392">
        <v>0.69320000000000004</v>
      </c>
      <c r="D392">
        <v>0.74409999999999998</v>
      </c>
      <c r="E392">
        <v>0.49</v>
      </c>
      <c r="F392">
        <v>0.30370000000000003</v>
      </c>
      <c r="G392">
        <v>0.19520000000000001</v>
      </c>
      <c r="H392">
        <v>0.21510000000000001</v>
      </c>
      <c r="I392">
        <v>0.75760000000000005</v>
      </c>
      <c r="J392">
        <v>0.24229999999999999</v>
      </c>
      <c r="K392">
        <v>0.20250000000000001</v>
      </c>
      <c r="L392">
        <v>0.68530000000000002</v>
      </c>
      <c r="M392">
        <v>0.31459999999999999</v>
      </c>
      <c r="N392">
        <v>0.25309999999999999</v>
      </c>
      <c r="O392">
        <v>0.69799999999999995</v>
      </c>
      <c r="P392">
        <v>0.3019</v>
      </c>
      <c r="Q392">
        <v>0.17349999999999999</v>
      </c>
      <c r="R392">
        <v>0.26400000000000001</v>
      </c>
      <c r="S392">
        <v>5.7799999999999997E-2</v>
      </c>
      <c r="T392">
        <v>0.18260000000000001</v>
      </c>
      <c r="U392">
        <v>0.37540000000000001</v>
      </c>
      <c r="V392">
        <v>0.3029</v>
      </c>
      <c r="W392">
        <v>0.84989999999999999</v>
      </c>
      <c r="X392">
        <v>0.93300000000000005</v>
      </c>
      <c r="Y392">
        <v>0.53879999999999995</v>
      </c>
      <c r="Z392">
        <v>0.24049999999999999</v>
      </c>
      <c r="AA392">
        <v>0.58040000000000003</v>
      </c>
      <c r="AB392">
        <v>0.98729999999999996</v>
      </c>
      <c r="AC392">
        <v>3.61E-2</v>
      </c>
      <c r="AD392">
        <v>0.80469999999999997</v>
      </c>
      <c r="AE392">
        <v>0.40679999999999999</v>
      </c>
      <c r="AF392">
        <v>5.2400000000000002E-2</v>
      </c>
      <c r="AG392">
        <v>7.7700000000000005E-2</v>
      </c>
      <c r="AH392">
        <v>0.26400000000000001</v>
      </c>
      <c r="AI392">
        <v>0.41949999999999998</v>
      </c>
      <c r="AJ392">
        <v>0.47920000000000001</v>
      </c>
      <c r="AK392">
        <v>0.38329999999999997</v>
      </c>
      <c r="AL392">
        <v>0</v>
      </c>
      <c r="AM392">
        <v>0</v>
      </c>
      <c r="AN392">
        <v>0.12939999999999999</v>
      </c>
      <c r="AO392">
        <v>0.23089999999999999</v>
      </c>
      <c r="AP392">
        <v>0</v>
      </c>
      <c r="AQ392">
        <v>1.9099999999999999E-2</v>
      </c>
      <c r="AR392">
        <v>0</v>
      </c>
      <c r="AS392">
        <v>4.7E-2</v>
      </c>
      <c r="AT392">
        <v>0.88880000000000003</v>
      </c>
      <c r="AU392">
        <v>0.78310000000000002</v>
      </c>
      <c r="AV392">
        <v>0.92520000000000002</v>
      </c>
      <c r="AW392">
        <v>0.29709999999999998</v>
      </c>
      <c r="AX392">
        <v>0</v>
      </c>
      <c r="AY392">
        <v>0</v>
      </c>
      <c r="AZ392">
        <v>0.20180000000000001</v>
      </c>
      <c r="BA392">
        <v>0.72040000000000004</v>
      </c>
      <c r="BB392">
        <v>0.50649999999999995</v>
      </c>
      <c r="BC392">
        <v>0.6875</v>
      </c>
      <c r="BD392">
        <v>0.47539999999999999</v>
      </c>
      <c r="BE392">
        <v>5.2600000000000001E-2</v>
      </c>
      <c r="BF392">
        <v>0.127</v>
      </c>
      <c r="BG392">
        <v>0.1343</v>
      </c>
      <c r="BH392">
        <v>0.75680000000000003</v>
      </c>
      <c r="BI392">
        <v>0.73499999999999999</v>
      </c>
      <c r="BJ392" s="13">
        <v>0.66059999999999997</v>
      </c>
      <c r="BK392" s="13">
        <v>0.59519999999999995</v>
      </c>
      <c r="BL392">
        <v>0</v>
      </c>
    </row>
    <row r="393" spans="2:64" ht="15.75" customHeight="1">
      <c r="B393" t="s">
        <v>1041</v>
      </c>
      <c r="C393">
        <v>0.76759999999999995</v>
      </c>
      <c r="D393">
        <v>0.89290000000000003</v>
      </c>
      <c r="E393">
        <v>0.51539999999999997</v>
      </c>
      <c r="F393">
        <v>0.37430000000000002</v>
      </c>
      <c r="G393">
        <v>0.22059999999999999</v>
      </c>
      <c r="H393">
        <v>0.188</v>
      </c>
      <c r="I393">
        <v>0.69430000000000003</v>
      </c>
      <c r="J393">
        <v>0.30559999999999998</v>
      </c>
      <c r="K393">
        <v>0.27660000000000001</v>
      </c>
      <c r="L393">
        <v>0.77029999999999998</v>
      </c>
      <c r="M393">
        <v>0.2296</v>
      </c>
      <c r="N393">
        <v>0.19159999999999999</v>
      </c>
      <c r="O393">
        <v>0.78300000000000003</v>
      </c>
      <c r="P393">
        <v>0.21690000000000001</v>
      </c>
      <c r="Q393">
        <v>0.17899999999999999</v>
      </c>
      <c r="R393">
        <v>0.311</v>
      </c>
      <c r="S393">
        <v>0.1898</v>
      </c>
      <c r="T393">
        <v>0.26219999999999999</v>
      </c>
      <c r="U393">
        <v>0.17100000000000001</v>
      </c>
      <c r="V393">
        <v>5.57E-2</v>
      </c>
      <c r="W393">
        <v>0.59309999999999996</v>
      </c>
      <c r="X393">
        <v>0.99270000000000003</v>
      </c>
      <c r="Y393">
        <v>0.31280000000000002</v>
      </c>
      <c r="Z393">
        <v>0.1139</v>
      </c>
      <c r="AA393">
        <v>0.32729999999999998</v>
      </c>
      <c r="AB393">
        <v>0.57140000000000002</v>
      </c>
      <c r="AC393">
        <v>0.13200000000000001</v>
      </c>
      <c r="AD393">
        <v>0.2079</v>
      </c>
      <c r="AE393">
        <v>0.16450000000000001</v>
      </c>
      <c r="AF393">
        <v>0.1537</v>
      </c>
      <c r="AG393">
        <v>0.1338</v>
      </c>
      <c r="AH393">
        <v>0.1699</v>
      </c>
      <c r="AI393">
        <v>0.48099999999999998</v>
      </c>
      <c r="AJ393">
        <v>0.74860000000000004</v>
      </c>
      <c r="AK393">
        <v>0.54430000000000001</v>
      </c>
      <c r="AL393">
        <v>0.5706</v>
      </c>
      <c r="AM393">
        <v>0.61580000000000001</v>
      </c>
      <c r="AN393">
        <v>0.18010000000000001</v>
      </c>
      <c r="AO393">
        <v>0.15640000000000001</v>
      </c>
      <c r="AP393">
        <v>0.33329999999999999</v>
      </c>
      <c r="AQ393">
        <v>0.1321</v>
      </c>
      <c r="AR393">
        <v>0</v>
      </c>
      <c r="AS393">
        <v>0.12239999999999999</v>
      </c>
      <c r="AT393">
        <v>0.92030000000000001</v>
      </c>
      <c r="AU393">
        <v>0.82609999999999995</v>
      </c>
      <c r="AV393">
        <v>0.86350000000000005</v>
      </c>
      <c r="AW393">
        <v>0.31209999999999999</v>
      </c>
      <c r="AX393">
        <v>0</v>
      </c>
      <c r="AY393">
        <v>0</v>
      </c>
      <c r="AZ393">
        <v>0.36820000000000003</v>
      </c>
      <c r="BA393">
        <v>0.40150000000000002</v>
      </c>
      <c r="BB393">
        <v>0.66969999999999996</v>
      </c>
      <c r="BC393">
        <v>0.53859999999999997</v>
      </c>
      <c r="BD393">
        <v>0.26129999999999998</v>
      </c>
      <c r="BE393">
        <v>0.59699999999999998</v>
      </c>
      <c r="BF393">
        <v>0.69869999999999999</v>
      </c>
      <c r="BG393">
        <v>0.2268</v>
      </c>
      <c r="BH393">
        <v>0.90380000000000005</v>
      </c>
      <c r="BI393">
        <v>0.4264</v>
      </c>
      <c r="BJ393" s="13">
        <v>0.26669999999999999</v>
      </c>
      <c r="BK393" s="13">
        <v>0.18690000000000001</v>
      </c>
      <c r="BL393">
        <v>0</v>
      </c>
    </row>
    <row r="394" spans="2:64" ht="15.75" customHeight="1">
      <c r="B394" t="s">
        <v>1042</v>
      </c>
      <c r="C394">
        <v>0.34300000000000003</v>
      </c>
      <c r="D394">
        <v>0.40289999999999998</v>
      </c>
      <c r="E394">
        <v>0.64239999999999997</v>
      </c>
      <c r="F394">
        <v>0.33629999999999999</v>
      </c>
      <c r="G394">
        <v>0.30740000000000001</v>
      </c>
      <c r="H394">
        <v>0.30919999999999997</v>
      </c>
      <c r="I394">
        <v>0.59489999999999998</v>
      </c>
      <c r="J394">
        <v>0.40500000000000003</v>
      </c>
      <c r="K394">
        <v>0.34350000000000003</v>
      </c>
      <c r="L394">
        <v>0.66539999999999999</v>
      </c>
      <c r="M394">
        <v>0.33450000000000002</v>
      </c>
      <c r="N394">
        <v>0.2712</v>
      </c>
      <c r="O394">
        <v>0.66720000000000002</v>
      </c>
      <c r="P394">
        <v>0.3327</v>
      </c>
      <c r="Q394">
        <v>0.31459999999999999</v>
      </c>
      <c r="R394">
        <v>0.38869999999999999</v>
      </c>
      <c r="S394">
        <v>0.1898</v>
      </c>
      <c r="T394">
        <v>0.40500000000000003</v>
      </c>
      <c r="U394">
        <v>0.68769999999999998</v>
      </c>
      <c r="V394">
        <v>0.79359999999999997</v>
      </c>
      <c r="W394">
        <v>0.72870000000000001</v>
      </c>
      <c r="X394">
        <v>0.99809999999999999</v>
      </c>
      <c r="Y394">
        <v>0.23319999999999999</v>
      </c>
      <c r="Z394">
        <v>9.0399999999999994E-2</v>
      </c>
      <c r="AA394">
        <v>0.25669999999999998</v>
      </c>
      <c r="AB394">
        <v>0.39960000000000001</v>
      </c>
      <c r="AC394">
        <v>0.40500000000000003</v>
      </c>
      <c r="AD394">
        <v>0.1103</v>
      </c>
      <c r="AE394">
        <v>0.13919999999999999</v>
      </c>
      <c r="AF394">
        <v>0.26219999999999999</v>
      </c>
      <c r="AG394">
        <v>0.32179999999999997</v>
      </c>
      <c r="AH394">
        <v>0.21149999999999999</v>
      </c>
      <c r="AI394">
        <v>0.82640000000000002</v>
      </c>
      <c r="AJ394">
        <v>0.92220000000000002</v>
      </c>
      <c r="AK394">
        <v>0.86070000000000002</v>
      </c>
      <c r="AL394">
        <v>0.51970000000000005</v>
      </c>
      <c r="AM394">
        <v>0.49340000000000001</v>
      </c>
      <c r="AN394">
        <v>0.10879999999999999</v>
      </c>
      <c r="AO394">
        <v>0.14119999999999999</v>
      </c>
      <c r="AP394">
        <v>0.21840000000000001</v>
      </c>
      <c r="AQ394">
        <v>0.13020000000000001</v>
      </c>
      <c r="AR394">
        <v>0</v>
      </c>
      <c r="AS394">
        <v>0.1016</v>
      </c>
      <c r="AT394">
        <v>0.56110000000000004</v>
      </c>
      <c r="AU394">
        <v>0.56440000000000001</v>
      </c>
      <c r="AV394">
        <v>0.59809999999999997</v>
      </c>
      <c r="AW394">
        <v>0.4037</v>
      </c>
      <c r="AX394">
        <v>0</v>
      </c>
      <c r="AY394">
        <v>0</v>
      </c>
      <c r="AZ394">
        <v>0</v>
      </c>
      <c r="BA394">
        <v>0.13689999999999999</v>
      </c>
      <c r="BB394">
        <v>0.87419999999999998</v>
      </c>
      <c r="BC394">
        <v>0.30509999999999998</v>
      </c>
      <c r="BD394">
        <v>0.3357</v>
      </c>
      <c r="BE394">
        <v>0.82940000000000003</v>
      </c>
      <c r="BF394">
        <v>0.79120000000000001</v>
      </c>
      <c r="BG394">
        <v>0.64600000000000002</v>
      </c>
      <c r="BH394">
        <v>0.42830000000000001</v>
      </c>
      <c r="BI394">
        <v>0.52259999999999995</v>
      </c>
      <c r="BJ394" s="13">
        <v>0.55530000000000002</v>
      </c>
      <c r="BK394" s="13">
        <v>0.66239999999999999</v>
      </c>
      <c r="BL394">
        <v>0.71319999999999995</v>
      </c>
    </row>
    <row r="395" spans="2:64" ht="15.75" customHeight="1">
      <c r="B395" t="s">
        <v>1043</v>
      </c>
      <c r="C395">
        <v>0.80759999999999998</v>
      </c>
      <c r="D395">
        <v>0.65329999999999999</v>
      </c>
      <c r="E395">
        <v>0.23039999999999999</v>
      </c>
      <c r="F395">
        <v>0.52980000000000005</v>
      </c>
      <c r="G395">
        <v>0.5171</v>
      </c>
      <c r="H395">
        <v>0.33629999999999999</v>
      </c>
      <c r="I395">
        <v>0.51890000000000003</v>
      </c>
      <c r="J395">
        <v>0.48099999999999998</v>
      </c>
      <c r="K395">
        <v>0.4249</v>
      </c>
      <c r="L395">
        <v>0.59309999999999996</v>
      </c>
      <c r="M395">
        <v>0.40679999999999999</v>
      </c>
      <c r="N395">
        <v>0.34899999999999998</v>
      </c>
      <c r="O395">
        <v>0.5696</v>
      </c>
      <c r="P395">
        <v>0.43030000000000002</v>
      </c>
      <c r="Q395">
        <v>0.38150000000000001</v>
      </c>
      <c r="R395">
        <v>0.38329999999999997</v>
      </c>
      <c r="S395">
        <v>0.3417</v>
      </c>
      <c r="T395">
        <v>0.33450000000000002</v>
      </c>
      <c r="U395">
        <v>0.78059999999999996</v>
      </c>
      <c r="V395">
        <v>0.70809999999999995</v>
      </c>
      <c r="W395">
        <v>0.46110000000000001</v>
      </c>
      <c r="X395">
        <v>0.99450000000000005</v>
      </c>
      <c r="Y395">
        <v>0.23860000000000001</v>
      </c>
      <c r="Z395">
        <v>9.2200000000000004E-2</v>
      </c>
      <c r="AA395">
        <v>0.2477</v>
      </c>
      <c r="AB395">
        <v>0.52439999999999998</v>
      </c>
      <c r="AC395">
        <v>0.29649999999999999</v>
      </c>
      <c r="AD395">
        <v>0.35260000000000002</v>
      </c>
      <c r="AE395">
        <v>0.31819999999999998</v>
      </c>
      <c r="AF395">
        <v>0.32179999999999997</v>
      </c>
      <c r="AG395">
        <v>0.36880000000000002</v>
      </c>
      <c r="AH395">
        <v>0.38150000000000001</v>
      </c>
      <c r="AI395">
        <v>0.93669999999999998</v>
      </c>
      <c r="AJ395">
        <v>0.83179999999999998</v>
      </c>
      <c r="AK395">
        <v>0.89329999999999998</v>
      </c>
      <c r="AL395">
        <v>0</v>
      </c>
      <c r="AM395">
        <v>0</v>
      </c>
      <c r="AN395">
        <v>0.25700000000000001</v>
      </c>
      <c r="AO395">
        <v>0.311</v>
      </c>
      <c r="AP395">
        <v>0.32200000000000001</v>
      </c>
      <c r="AQ395">
        <v>0.316</v>
      </c>
      <c r="AR395">
        <v>0.2576</v>
      </c>
      <c r="AS395">
        <v>0.51219999999999999</v>
      </c>
      <c r="AT395">
        <v>0.66849999999999998</v>
      </c>
      <c r="AU395">
        <v>0.6149</v>
      </c>
      <c r="AV395">
        <v>0.97940000000000005</v>
      </c>
      <c r="AW395">
        <v>0.17749999999999999</v>
      </c>
      <c r="AX395">
        <v>0</v>
      </c>
      <c r="AY395">
        <v>0</v>
      </c>
      <c r="AZ395">
        <v>0.40739999999999998</v>
      </c>
      <c r="BA395">
        <v>0.2495</v>
      </c>
      <c r="BB395">
        <v>0.66220000000000001</v>
      </c>
      <c r="BC395">
        <v>0.38779999999999998</v>
      </c>
      <c r="BD395">
        <v>0.2994</v>
      </c>
      <c r="BE395">
        <v>0.73499999999999999</v>
      </c>
      <c r="BF395">
        <v>0.71140000000000003</v>
      </c>
      <c r="BG395">
        <v>0.56440000000000001</v>
      </c>
      <c r="BH395">
        <v>0.68779999999999997</v>
      </c>
      <c r="BI395">
        <v>0.57709999999999995</v>
      </c>
      <c r="BJ395" s="13">
        <v>0.53169999999999995</v>
      </c>
      <c r="BK395" s="13">
        <v>0.3629</v>
      </c>
      <c r="BL395">
        <v>0.71319999999999995</v>
      </c>
    </row>
    <row r="396" spans="2:64" ht="15.75" customHeight="1">
      <c r="B396" t="s">
        <v>1044</v>
      </c>
      <c r="C396">
        <v>0.45729999999999998</v>
      </c>
      <c r="D396">
        <v>0.83120000000000005</v>
      </c>
      <c r="E396">
        <v>0.86750000000000005</v>
      </c>
      <c r="F396">
        <v>0.49359999999999998</v>
      </c>
      <c r="G396">
        <v>0.499</v>
      </c>
      <c r="H396">
        <v>0.54239999999999999</v>
      </c>
      <c r="I396">
        <v>0.39600000000000002</v>
      </c>
      <c r="J396">
        <v>0.60389999999999999</v>
      </c>
      <c r="K396">
        <v>0.33090000000000003</v>
      </c>
      <c r="L396">
        <v>0.50449999999999995</v>
      </c>
      <c r="M396">
        <v>0.49540000000000001</v>
      </c>
      <c r="N396">
        <v>0.19889999999999999</v>
      </c>
      <c r="O396">
        <v>0.49180000000000001</v>
      </c>
      <c r="P396">
        <v>0.5081</v>
      </c>
      <c r="Q396">
        <v>0.2097</v>
      </c>
      <c r="R396">
        <v>0.72330000000000005</v>
      </c>
      <c r="S396">
        <v>0.81010000000000004</v>
      </c>
      <c r="T396">
        <v>0.52800000000000002</v>
      </c>
      <c r="U396">
        <v>0.29549999999999998</v>
      </c>
      <c r="V396">
        <v>0.3085</v>
      </c>
      <c r="W396">
        <v>1.8E-3</v>
      </c>
      <c r="X396">
        <v>0.66359999999999997</v>
      </c>
      <c r="Y396">
        <v>0.2495</v>
      </c>
      <c r="Z396">
        <v>0.1229</v>
      </c>
      <c r="AA396">
        <v>0.27839999999999998</v>
      </c>
      <c r="AB396">
        <v>0.21690000000000001</v>
      </c>
      <c r="AC396">
        <v>0.61119999999999997</v>
      </c>
      <c r="AD396">
        <v>0.26029999999999998</v>
      </c>
      <c r="AE396">
        <v>0.37069999999999997</v>
      </c>
      <c r="AF396">
        <v>0.48459999999999998</v>
      </c>
      <c r="AG396">
        <v>0.53159999999999996</v>
      </c>
      <c r="AH396">
        <v>0.42309999999999998</v>
      </c>
      <c r="AI396">
        <v>0.99809999999999999</v>
      </c>
      <c r="AJ396">
        <v>1.8E-3</v>
      </c>
      <c r="AK396">
        <v>0.97099999999999997</v>
      </c>
      <c r="AL396">
        <v>0</v>
      </c>
      <c r="AM396">
        <v>0</v>
      </c>
      <c r="AN396">
        <v>0.19320000000000001</v>
      </c>
      <c r="AO396">
        <v>0.27479999999999999</v>
      </c>
      <c r="AP396">
        <v>0.20899999999999999</v>
      </c>
      <c r="AQ396">
        <v>6.3200000000000006E-2</v>
      </c>
      <c r="AR396">
        <v>0.26140000000000002</v>
      </c>
      <c r="AS396">
        <v>4.5100000000000001E-2</v>
      </c>
      <c r="AT396">
        <v>0.47960000000000003</v>
      </c>
      <c r="AU396">
        <v>0.4</v>
      </c>
      <c r="AV396">
        <v>0.58309999999999995</v>
      </c>
      <c r="AW396">
        <v>0.13270000000000001</v>
      </c>
      <c r="AX396">
        <v>0</v>
      </c>
      <c r="AY396">
        <v>0</v>
      </c>
      <c r="AZ396">
        <v>0.33450000000000002</v>
      </c>
      <c r="BA396">
        <v>0.37890000000000001</v>
      </c>
      <c r="BB396">
        <v>0.45400000000000001</v>
      </c>
      <c r="BC396">
        <v>0.80510000000000004</v>
      </c>
      <c r="BD396">
        <v>0.50090000000000001</v>
      </c>
      <c r="BE396">
        <v>0.76039999999999996</v>
      </c>
      <c r="BF396">
        <v>0.76580000000000004</v>
      </c>
      <c r="BG396">
        <v>0.499</v>
      </c>
      <c r="BH396">
        <v>0.85660000000000003</v>
      </c>
      <c r="BI396">
        <v>0.1197</v>
      </c>
      <c r="BJ396" s="13">
        <v>5.62E-2</v>
      </c>
      <c r="BK396" s="13">
        <v>0.10340000000000001</v>
      </c>
      <c r="BL396">
        <v>0</v>
      </c>
    </row>
    <row r="397" spans="2:64" ht="15.75" customHeight="1">
      <c r="B397" t="s">
        <v>1045</v>
      </c>
      <c r="C397">
        <v>0.45550000000000002</v>
      </c>
      <c r="D397">
        <v>0.1016</v>
      </c>
      <c r="E397">
        <v>0.2359</v>
      </c>
      <c r="F397">
        <v>0.1971</v>
      </c>
      <c r="G397">
        <v>0.2712</v>
      </c>
      <c r="H397">
        <v>0.16270000000000001</v>
      </c>
      <c r="I397">
        <v>0.69979999999999998</v>
      </c>
      <c r="J397">
        <v>0.30009999999999998</v>
      </c>
      <c r="K397">
        <v>2.1600000000000001E-2</v>
      </c>
      <c r="L397">
        <v>0.7974</v>
      </c>
      <c r="M397">
        <v>0.20250000000000001</v>
      </c>
      <c r="N397">
        <v>1.7999999999999999E-2</v>
      </c>
      <c r="O397">
        <v>0.82089999999999996</v>
      </c>
      <c r="P397">
        <v>0.17899999999999999</v>
      </c>
      <c r="Q397">
        <v>3.0700000000000002E-2</v>
      </c>
      <c r="R397">
        <v>0.30370000000000003</v>
      </c>
      <c r="S397">
        <v>0.1898</v>
      </c>
      <c r="T397">
        <v>9.5799999999999996E-2</v>
      </c>
      <c r="U397">
        <v>0.1951</v>
      </c>
      <c r="V397">
        <v>0.23039999999999999</v>
      </c>
      <c r="W397">
        <v>1.8E-3</v>
      </c>
      <c r="X397">
        <v>0.1754</v>
      </c>
      <c r="Y397">
        <v>0.40500000000000003</v>
      </c>
      <c r="Z397">
        <v>0.16089999999999999</v>
      </c>
      <c r="AA397">
        <v>0.37969999999999998</v>
      </c>
      <c r="AB397">
        <v>0.7016</v>
      </c>
      <c r="AC397">
        <v>3.5999999999999999E-3</v>
      </c>
      <c r="AD397">
        <v>0.27479999999999999</v>
      </c>
      <c r="AE397">
        <v>0.1139</v>
      </c>
      <c r="AF397">
        <v>5.6000000000000001E-2</v>
      </c>
      <c r="AG397">
        <v>5.4000000000000003E-3</v>
      </c>
      <c r="AH397">
        <v>0.1084</v>
      </c>
      <c r="AI397">
        <v>0.90769999999999995</v>
      </c>
      <c r="AJ397">
        <v>0.9385</v>
      </c>
      <c r="AK397">
        <v>0.96740000000000004</v>
      </c>
      <c r="AL397">
        <v>0.87380000000000002</v>
      </c>
      <c r="AM397">
        <v>0.57999999999999996</v>
      </c>
      <c r="AN397">
        <v>8.2500000000000004E-2</v>
      </c>
      <c r="AO397">
        <v>0</v>
      </c>
      <c r="AP397">
        <v>0.435</v>
      </c>
      <c r="AQ397">
        <v>0.113</v>
      </c>
      <c r="AR397">
        <v>0</v>
      </c>
      <c r="AS397">
        <v>0.41049999999999998</v>
      </c>
      <c r="AT397">
        <v>0.5907</v>
      </c>
      <c r="AU397">
        <v>0.63919999999999999</v>
      </c>
      <c r="AV397">
        <v>0.871</v>
      </c>
      <c r="AW397">
        <v>0.5121</v>
      </c>
      <c r="AX397">
        <v>0</v>
      </c>
      <c r="AY397">
        <v>0</v>
      </c>
      <c r="AZ397">
        <v>0</v>
      </c>
      <c r="BA397">
        <v>0.33579999999999999</v>
      </c>
      <c r="BB397">
        <v>0.59840000000000004</v>
      </c>
      <c r="BC397">
        <v>0.1507</v>
      </c>
      <c r="BD397">
        <v>0.25950000000000001</v>
      </c>
      <c r="BE397">
        <v>0.25580000000000003</v>
      </c>
      <c r="BF397">
        <v>0.26129999999999998</v>
      </c>
      <c r="BG397">
        <v>0.64600000000000002</v>
      </c>
      <c r="BH397">
        <v>0.13969999999999999</v>
      </c>
      <c r="BI397">
        <v>0.60070000000000001</v>
      </c>
      <c r="BJ397" s="13">
        <v>0.74039999999999995</v>
      </c>
      <c r="BK397" s="13">
        <v>0.77490000000000003</v>
      </c>
      <c r="BL397">
        <v>0</v>
      </c>
    </row>
    <row r="398" spans="2:64" ht="15.75" customHeight="1">
      <c r="B398" t="s">
        <v>1046</v>
      </c>
      <c r="C398">
        <v>0.42459999999999998</v>
      </c>
      <c r="D398">
        <v>0.90739999999999998</v>
      </c>
      <c r="E398">
        <v>0.93459999999999999</v>
      </c>
      <c r="F398">
        <v>0.39240000000000003</v>
      </c>
      <c r="G398">
        <v>0.25850000000000001</v>
      </c>
      <c r="H398">
        <v>0.54430000000000001</v>
      </c>
      <c r="I398">
        <v>0.53159999999999996</v>
      </c>
      <c r="J398">
        <v>0.46829999999999999</v>
      </c>
      <c r="K398">
        <v>0.55689999999999995</v>
      </c>
      <c r="L398">
        <v>0.51349999999999996</v>
      </c>
      <c r="M398">
        <v>0.4864</v>
      </c>
      <c r="N398">
        <v>0.66900000000000004</v>
      </c>
      <c r="O398">
        <v>0.56230000000000002</v>
      </c>
      <c r="P398">
        <v>0.43759999999999999</v>
      </c>
      <c r="Q398">
        <v>0.55149999999999999</v>
      </c>
      <c r="R398">
        <v>0.64910000000000001</v>
      </c>
      <c r="S398">
        <v>0.94569999999999999</v>
      </c>
      <c r="T398">
        <v>0.3508</v>
      </c>
      <c r="U398">
        <v>0.28810000000000002</v>
      </c>
      <c r="V398">
        <v>0.3271</v>
      </c>
      <c r="W398">
        <v>1.8E-3</v>
      </c>
      <c r="X398">
        <v>0.74139999999999995</v>
      </c>
      <c r="Y398">
        <v>0.41770000000000002</v>
      </c>
      <c r="Z398">
        <v>0.1681</v>
      </c>
      <c r="AA398">
        <v>0.3851</v>
      </c>
      <c r="AB398">
        <v>0.35260000000000002</v>
      </c>
      <c r="AC398">
        <v>0.43030000000000002</v>
      </c>
      <c r="AD398">
        <v>0.1681</v>
      </c>
      <c r="AE398">
        <v>0.18079999999999999</v>
      </c>
      <c r="AF398">
        <v>0.32179999999999997</v>
      </c>
      <c r="AG398">
        <v>0.30740000000000001</v>
      </c>
      <c r="AH398">
        <v>0.25309999999999999</v>
      </c>
      <c r="AI398">
        <v>0.94030000000000002</v>
      </c>
      <c r="AJ398">
        <v>0.87339999999999995</v>
      </c>
      <c r="AK398">
        <v>0.9113</v>
      </c>
      <c r="AL398">
        <v>0.49709999999999999</v>
      </c>
      <c r="AM398">
        <v>0.55169999999999997</v>
      </c>
      <c r="AN398">
        <v>0.25509999999999999</v>
      </c>
      <c r="AO398">
        <v>0.38350000000000001</v>
      </c>
      <c r="AP398">
        <v>0.19769999999999999</v>
      </c>
      <c r="AQ398">
        <v>0.3639</v>
      </c>
      <c r="AR398">
        <v>0.311</v>
      </c>
      <c r="AS398">
        <v>0.21840000000000001</v>
      </c>
      <c r="AT398">
        <v>0.69440000000000002</v>
      </c>
      <c r="AU398">
        <v>0.80369999999999997</v>
      </c>
      <c r="AV398">
        <v>0.83730000000000004</v>
      </c>
      <c r="AW398">
        <v>0.53449999999999998</v>
      </c>
      <c r="AX398">
        <v>0</v>
      </c>
      <c r="AY398">
        <v>0</v>
      </c>
      <c r="AZ398">
        <v>0</v>
      </c>
      <c r="BA398">
        <v>0.20449999999999999</v>
      </c>
      <c r="BB398">
        <v>0.81799999999999995</v>
      </c>
      <c r="BC398">
        <v>0.77939999999999998</v>
      </c>
      <c r="BD398">
        <v>0.39739999999999998</v>
      </c>
      <c r="BE398">
        <v>0.87109999999999999</v>
      </c>
      <c r="BF398">
        <v>0.84389999999999998</v>
      </c>
      <c r="BG398">
        <v>0.58799999999999997</v>
      </c>
      <c r="BH398">
        <v>0.91469999999999996</v>
      </c>
      <c r="BI398">
        <v>0.54990000000000006</v>
      </c>
      <c r="BJ398" s="13">
        <v>0.39560000000000001</v>
      </c>
      <c r="BK398" s="13">
        <v>0.48270000000000002</v>
      </c>
      <c r="BL398">
        <v>0</v>
      </c>
    </row>
    <row r="399" spans="2:64" ht="15.75" customHeight="1">
      <c r="B399" t="s">
        <v>1047</v>
      </c>
      <c r="C399">
        <v>0.79120000000000001</v>
      </c>
      <c r="D399">
        <v>0.93100000000000005</v>
      </c>
      <c r="E399">
        <v>0.53349999999999997</v>
      </c>
      <c r="F399">
        <v>0.2278</v>
      </c>
      <c r="G399">
        <v>0.1772</v>
      </c>
      <c r="H399">
        <v>0.45379999999999998</v>
      </c>
      <c r="I399">
        <v>0.65820000000000001</v>
      </c>
      <c r="J399">
        <v>0.3417</v>
      </c>
      <c r="K399">
        <v>0.28570000000000001</v>
      </c>
      <c r="L399">
        <v>0.67810000000000004</v>
      </c>
      <c r="M399">
        <v>0.32179999999999997</v>
      </c>
      <c r="N399">
        <v>0.31280000000000002</v>
      </c>
      <c r="O399">
        <v>0.75039999999999996</v>
      </c>
      <c r="P399">
        <v>0.2495</v>
      </c>
      <c r="Q399">
        <v>0.29110000000000003</v>
      </c>
      <c r="R399">
        <v>0.41770000000000002</v>
      </c>
      <c r="S399">
        <v>0.64549999999999996</v>
      </c>
      <c r="T399">
        <v>0.38869999999999999</v>
      </c>
      <c r="U399">
        <v>0.70440000000000003</v>
      </c>
      <c r="V399">
        <v>0.59289999999999998</v>
      </c>
      <c r="W399">
        <v>1.8E-3</v>
      </c>
      <c r="X399">
        <v>0.2079</v>
      </c>
      <c r="Y399">
        <v>0.46110000000000001</v>
      </c>
      <c r="Z399">
        <v>0.24590000000000001</v>
      </c>
      <c r="AA399">
        <v>0.4556</v>
      </c>
      <c r="AB399">
        <v>0.57140000000000002</v>
      </c>
      <c r="AC399">
        <v>0.29649999999999999</v>
      </c>
      <c r="AD399">
        <v>0.27479999999999999</v>
      </c>
      <c r="AE399">
        <v>0.23860000000000001</v>
      </c>
      <c r="AF399">
        <v>0.23860000000000001</v>
      </c>
      <c r="AG399">
        <v>0.2676</v>
      </c>
      <c r="AH399">
        <v>0.25130000000000002</v>
      </c>
      <c r="AI399">
        <v>0.75580000000000003</v>
      </c>
      <c r="AJ399">
        <v>0.92579999999999996</v>
      </c>
      <c r="AK399">
        <v>0.83179999999999998</v>
      </c>
      <c r="AL399">
        <v>0.59509999999999996</v>
      </c>
      <c r="AM399">
        <v>0.67600000000000005</v>
      </c>
      <c r="AN399">
        <v>0.36959999999999998</v>
      </c>
      <c r="AO399">
        <v>0</v>
      </c>
      <c r="AP399">
        <v>0.50649999999999995</v>
      </c>
      <c r="AQ399">
        <v>0.3352</v>
      </c>
      <c r="AR399">
        <v>0</v>
      </c>
      <c r="AS399">
        <v>0.18640000000000001</v>
      </c>
      <c r="AT399">
        <v>0.93330000000000002</v>
      </c>
      <c r="AU399">
        <v>0.91579999999999995</v>
      </c>
      <c r="AV399">
        <v>0.80369999999999997</v>
      </c>
      <c r="AW399">
        <v>0.1084</v>
      </c>
      <c r="AX399">
        <v>0</v>
      </c>
      <c r="AY399">
        <v>0</v>
      </c>
      <c r="AZ399">
        <v>0.17749999999999999</v>
      </c>
      <c r="BA399">
        <v>0.27010000000000001</v>
      </c>
      <c r="BB399">
        <v>0.70730000000000004</v>
      </c>
      <c r="BC399">
        <v>0.94850000000000001</v>
      </c>
      <c r="BD399">
        <v>0.67689999999999995</v>
      </c>
      <c r="BE399">
        <v>0.54259999999999997</v>
      </c>
      <c r="BF399">
        <v>0.40649999999999997</v>
      </c>
      <c r="BG399">
        <v>0.83479999999999999</v>
      </c>
      <c r="BH399">
        <v>0.94550000000000001</v>
      </c>
      <c r="BI399">
        <v>0.91830000000000001</v>
      </c>
      <c r="BJ399" s="13">
        <v>0.80579999999999996</v>
      </c>
      <c r="BK399" s="13">
        <v>0.67149999999999999</v>
      </c>
      <c r="BL399">
        <v>0.71319999999999995</v>
      </c>
    </row>
    <row r="400" spans="2:64" ht="15.75" customHeight="1">
      <c r="B400" t="s">
        <v>1048</v>
      </c>
      <c r="C400">
        <v>0.2014</v>
      </c>
      <c r="D400">
        <v>0.53349999999999997</v>
      </c>
      <c r="E400">
        <v>0.86560000000000004</v>
      </c>
      <c r="F400">
        <v>0.1193</v>
      </c>
      <c r="G400">
        <v>0.1356</v>
      </c>
      <c r="H400">
        <v>0.39050000000000001</v>
      </c>
      <c r="I400">
        <v>0.50090000000000001</v>
      </c>
      <c r="J400">
        <v>0.499</v>
      </c>
      <c r="K400">
        <v>0.35620000000000002</v>
      </c>
      <c r="L400">
        <v>0.61119999999999997</v>
      </c>
      <c r="M400">
        <v>0.38869999999999999</v>
      </c>
      <c r="N400">
        <v>0.28749999999999998</v>
      </c>
      <c r="O400">
        <v>0.61299999999999999</v>
      </c>
      <c r="P400">
        <v>0.38690000000000002</v>
      </c>
      <c r="Q400">
        <v>0.1356</v>
      </c>
      <c r="R400">
        <v>0.53159999999999996</v>
      </c>
      <c r="S400">
        <v>0.64549999999999996</v>
      </c>
      <c r="T400">
        <v>0.48820000000000002</v>
      </c>
      <c r="U400">
        <v>0.4219</v>
      </c>
      <c r="V400">
        <v>0.61709999999999998</v>
      </c>
      <c r="W400">
        <v>1.8E-3</v>
      </c>
      <c r="X400">
        <v>0.50629999999999997</v>
      </c>
      <c r="Y400">
        <v>0.58950000000000002</v>
      </c>
      <c r="Z400">
        <v>0.34899999999999998</v>
      </c>
      <c r="AA400">
        <v>0.56230000000000002</v>
      </c>
      <c r="AB400">
        <v>0.1464</v>
      </c>
      <c r="AC400">
        <v>0.55149999999999999</v>
      </c>
      <c r="AD400">
        <v>0.12470000000000001</v>
      </c>
      <c r="AE400">
        <v>0.23860000000000001</v>
      </c>
      <c r="AF400">
        <v>0.4556</v>
      </c>
      <c r="AG400">
        <v>0.48820000000000002</v>
      </c>
      <c r="AH400">
        <v>0.3327</v>
      </c>
      <c r="AI400">
        <v>0.28199999999999997</v>
      </c>
      <c r="AJ400">
        <v>1.8E-3</v>
      </c>
      <c r="AK400">
        <v>0.22239999999999999</v>
      </c>
      <c r="AL400">
        <v>0.36909999999999998</v>
      </c>
      <c r="AM400">
        <v>0.35020000000000001</v>
      </c>
      <c r="AN400">
        <v>0.68479999999999996</v>
      </c>
      <c r="AO400">
        <v>0</v>
      </c>
      <c r="AP400">
        <v>0.77400000000000002</v>
      </c>
      <c r="AQ400">
        <v>0.249</v>
      </c>
      <c r="AR400">
        <v>0</v>
      </c>
      <c r="AS400">
        <v>8.6599999999999996E-2</v>
      </c>
      <c r="AT400">
        <v>0.62590000000000001</v>
      </c>
      <c r="AU400">
        <v>0.87280000000000002</v>
      </c>
      <c r="AV400">
        <v>0.89149999999999996</v>
      </c>
      <c r="AW400">
        <v>0.57379999999999998</v>
      </c>
      <c r="AX400">
        <v>0</v>
      </c>
      <c r="AY400">
        <v>0</v>
      </c>
      <c r="AZ400">
        <v>0.42049999999999998</v>
      </c>
      <c r="BA400">
        <v>0.31890000000000002</v>
      </c>
      <c r="BB400">
        <v>0.85550000000000004</v>
      </c>
      <c r="BC400">
        <v>0.8216</v>
      </c>
      <c r="BD400">
        <v>0.76580000000000004</v>
      </c>
      <c r="BE400">
        <v>0.93640000000000001</v>
      </c>
      <c r="BF400">
        <v>0.92369999999999997</v>
      </c>
      <c r="BG400">
        <v>0.43369999999999997</v>
      </c>
      <c r="BH400">
        <v>0.62250000000000005</v>
      </c>
      <c r="BI400">
        <v>0.86380000000000001</v>
      </c>
      <c r="BJ400" s="13">
        <v>0.83660000000000001</v>
      </c>
      <c r="BK400" s="13">
        <v>0.90380000000000005</v>
      </c>
      <c r="BL400">
        <v>0.90010000000000001</v>
      </c>
    </row>
    <row r="401" spans="2:64" ht="15.75" customHeight="1">
      <c r="B401" t="s">
        <v>1049</v>
      </c>
      <c r="C401">
        <v>0.24859999999999999</v>
      </c>
      <c r="D401">
        <v>9.4299999999999995E-2</v>
      </c>
      <c r="E401">
        <v>0.38650000000000001</v>
      </c>
      <c r="F401">
        <v>0.1139</v>
      </c>
      <c r="G401">
        <v>8.6699999999999999E-2</v>
      </c>
      <c r="H401">
        <v>0.48820000000000002</v>
      </c>
      <c r="I401">
        <v>0.53339999999999999</v>
      </c>
      <c r="J401">
        <v>0.46650000000000003</v>
      </c>
      <c r="K401">
        <v>0.21690000000000001</v>
      </c>
      <c r="L401">
        <v>0.50990000000000002</v>
      </c>
      <c r="M401">
        <v>0.49</v>
      </c>
      <c r="N401">
        <v>7.4099999999999999E-2</v>
      </c>
      <c r="O401">
        <v>0.39600000000000002</v>
      </c>
      <c r="P401">
        <v>0.60389999999999999</v>
      </c>
      <c r="Q401">
        <v>6.6900000000000001E-2</v>
      </c>
      <c r="R401">
        <v>0.37969999999999998</v>
      </c>
      <c r="S401">
        <v>0.51529999999999998</v>
      </c>
      <c r="T401">
        <v>0.37069999999999997</v>
      </c>
      <c r="U401">
        <v>0.52780000000000005</v>
      </c>
      <c r="V401">
        <v>0.68579999999999997</v>
      </c>
      <c r="W401">
        <v>1.8E-3</v>
      </c>
      <c r="X401">
        <v>0.48459999999999998</v>
      </c>
      <c r="Y401">
        <v>0.54239999999999999</v>
      </c>
      <c r="Z401">
        <v>0.29289999999999999</v>
      </c>
      <c r="AA401">
        <v>0.46829999999999999</v>
      </c>
      <c r="AB401">
        <v>0.13009999999999999</v>
      </c>
      <c r="AC401">
        <v>0.43030000000000002</v>
      </c>
      <c r="AD401">
        <v>7.5899999999999995E-2</v>
      </c>
      <c r="AE401">
        <v>0.16450000000000001</v>
      </c>
      <c r="AF401">
        <v>0.3851</v>
      </c>
      <c r="AG401">
        <v>0.37969999999999998</v>
      </c>
      <c r="AH401">
        <v>0.28199999999999997</v>
      </c>
      <c r="AI401">
        <v>0.61299999999999999</v>
      </c>
      <c r="AJ401">
        <v>0.32729999999999998</v>
      </c>
      <c r="AK401">
        <v>0.46110000000000001</v>
      </c>
      <c r="AL401">
        <v>0.51780000000000004</v>
      </c>
      <c r="AM401">
        <v>0.45569999999999999</v>
      </c>
      <c r="AN401">
        <v>0.81979999999999997</v>
      </c>
      <c r="AO401">
        <v>0</v>
      </c>
      <c r="AP401">
        <v>0.84550000000000003</v>
      </c>
      <c r="AQ401">
        <v>0.48459999999999998</v>
      </c>
      <c r="AR401">
        <v>0</v>
      </c>
      <c r="AS401">
        <v>0.28060000000000002</v>
      </c>
      <c r="AT401">
        <v>0.66659999999999997</v>
      </c>
      <c r="AU401">
        <v>0.9607</v>
      </c>
      <c r="AV401">
        <v>0.88970000000000005</v>
      </c>
      <c r="AW401">
        <v>0.82609999999999995</v>
      </c>
      <c r="AX401">
        <v>0</v>
      </c>
      <c r="AY401">
        <v>0</v>
      </c>
      <c r="AZ401">
        <v>0.75509999999999999</v>
      </c>
      <c r="BA401">
        <v>0.2213</v>
      </c>
      <c r="BB401">
        <v>0.77290000000000003</v>
      </c>
      <c r="BC401">
        <v>0.3014</v>
      </c>
      <c r="BD401">
        <v>0.58799999999999997</v>
      </c>
      <c r="BE401">
        <v>0.98180000000000001</v>
      </c>
      <c r="BF401">
        <v>0.97270000000000001</v>
      </c>
      <c r="BG401">
        <v>0.3049</v>
      </c>
      <c r="BH401">
        <v>0.1343</v>
      </c>
      <c r="BI401">
        <v>0.76949999999999996</v>
      </c>
      <c r="BJ401" s="13">
        <v>0.87109999999999999</v>
      </c>
      <c r="BK401" s="13">
        <v>0.92190000000000005</v>
      </c>
      <c r="BL401">
        <v>0</v>
      </c>
    </row>
    <row r="402" spans="2:64" ht="15.75" customHeight="1">
      <c r="B402" t="s">
        <v>1050</v>
      </c>
      <c r="C402">
        <v>0.43730000000000002</v>
      </c>
      <c r="D402">
        <v>0.1343</v>
      </c>
      <c r="E402">
        <v>0.27579999999999999</v>
      </c>
      <c r="F402">
        <v>0.35980000000000001</v>
      </c>
      <c r="G402">
        <v>0.63109999999999999</v>
      </c>
      <c r="H402">
        <v>0.3417</v>
      </c>
      <c r="I402">
        <v>0.39960000000000001</v>
      </c>
      <c r="J402">
        <v>0.60029999999999994</v>
      </c>
      <c r="K402">
        <v>0.62019999999999997</v>
      </c>
      <c r="L402">
        <v>0.40679999999999999</v>
      </c>
      <c r="M402">
        <v>0.59309999999999996</v>
      </c>
      <c r="N402">
        <v>0.67810000000000004</v>
      </c>
      <c r="O402">
        <v>0.40679999999999999</v>
      </c>
      <c r="P402">
        <v>0.59309999999999996</v>
      </c>
      <c r="Q402">
        <v>0.78300000000000003</v>
      </c>
      <c r="R402">
        <v>0.60389999999999999</v>
      </c>
      <c r="S402">
        <v>0.51529999999999998</v>
      </c>
      <c r="T402">
        <v>0.69620000000000004</v>
      </c>
      <c r="U402">
        <v>0.58550000000000002</v>
      </c>
      <c r="V402">
        <v>0.67469999999999997</v>
      </c>
      <c r="W402">
        <v>1.8E-3</v>
      </c>
      <c r="X402">
        <v>0.21149999999999999</v>
      </c>
      <c r="Y402">
        <v>0.48099999999999998</v>
      </c>
      <c r="Z402">
        <v>0.2477</v>
      </c>
      <c r="AA402">
        <v>0.44479999999999997</v>
      </c>
      <c r="AB402">
        <v>0.35260000000000002</v>
      </c>
      <c r="AC402">
        <v>0.45750000000000002</v>
      </c>
      <c r="AD402">
        <v>0.60750000000000004</v>
      </c>
      <c r="AE402">
        <v>0.62380000000000002</v>
      </c>
      <c r="AF402">
        <v>0.54610000000000003</v>
      </c>
      <c r="AG402">
        <v>0.38690000000000002</v>
      </c>
      <c r="AH402">
        <v>0.62739999999999996</v>
      </c>
      <c r="AI402">
        <v>0.78839999999999999</v>
      </c>
      <c r="AJ402">
        <v>0.78110000000000002</v>
      </c>
      <c r="AK402">
        <v>0.74860000000000004</v>
      </c>
      <c r="AL402">
        <v>0.93969999999999998</v>
      </c>
      <c r="AM402">
        <v>0.79469999999999996</v>
      </c>
      <c r="AN402">
        <v>0.4446</v>
      </c>
      <c r="AO402">
        <v>0.40260000000000001</v>
      </c>
      <c r="AP402">
        <v>0.71930000000000005</v>
      </c>
      <c r="AQ402">
        <v>0.32369999999999999</v>
      </c>
      <c r="AR402">
        <v>0.38540000000000002</v>
      </c>
      <c r="AS402">
        <v>0.4839</v>
      </c>
      <c r="AT402">
        <v>0.73140000000000005</v>
      </c>
      <c r="AU402">
        <v>0.86719999999999997</v>
      </c>
      <c r="AV402">
        <v>0.89900000000000002</v>
      </c>
      <c r="AW402">
        <v>0.92710000000000004</v>
      </c>
      <c r="AX402">
        <v>0</v>
      </c>
      <c r="AY402">
        <v>0</v>
      </c>
      <c r="AZ402">
        <v>0.66720000000000002</v>
      </c>
      <c r="BA402">
        <v>0.1106</v>
      </c>
      <c r="BB402">
        <v>0.79730000000000001</v>
      </c>
      <c r="BC402">
        <v>0.4209</v>
      </c>
      <c r="BD402">
        <v>0.70960000000000001</v>
      </c>
      <c r="BE402">
        <v>0.67149999999999999</v>
      </c>
      <c r="BF402">
        <v>0.72950000000000004</v>
      </c>
      <c r="BG402">
        <v>0.3049</v>
      </c>
      <c r="BH402">
        <v>0.14510000000000001</v>
      </c>
      <c r="BI402">
        <v>0.9274</v>
      </c>
      <c r="BJ402" s="13">
        <v>0.96909999999999996</v>
      </c>
      <c r="BK402" s="13">
        <v>0.97640000000000005</v>
      </c>
      <c r="BL402">
        <v>0</v>
      </c>
    </row>
    <row r="403" spans="2:64" ht="15.75" customHeight="1">
      <c r="B403" t="s">
        <v>1051</v>
      </c>
      <c r="C403">
        <v>0.48630000000000001</v>
      </c>
      <c r="D403">
        <v>0.86750000000000005</v>
      </c>
      <c r="E403">
        <v>0.86019999999999996</v>
      </c>
      <c r="F403">
        <v>0.78839999999999999</v>
      </c>
      <c r="G403">
        <v>0.94030000000000002</v>
      </c>
      <c r="H403">
        <v>0.71060000000000001</v>
      </c>
      <c r="I403">
        <v>0.2495</v>
      </c>
      <c r="J403">
        <v>0.75039999999999996</v>
      </c>
      <c r="K403">
        <v>0.69430000000000003</v>
      </c>
      <c r="L403">
        <v>0.20610000000000001</v>
      </c>
      <c r="M403">
        <v>0.79379999999999995</v>
      </c>
      <c r="N403">
        <v>0.71419999999999995</v>
      </c>
      <c r="O403">
        <v>0.24410000000000001</v>
      </c>
      <c r="P403">
        <v>0.75580000000000003</v>
      </c>
      <c r="Q403">
        <v>0.80469999999999997</v>
      </c>
      <c r="R403">
        <v>0.58399999999999996</v>
      </c>
      <c r="S403">
        <v>0.3417</v>
      </c>
      <c r="T403">
        <v>0.54610000000000003</v>
      </c>
      <c r="U403">
        <v>0.44419999999999998</v>
      </c>
      <c r="V403">
        <v>0.4758</v>
      </c>
      <c r="W403">
        <v>1.8E-3</v>
      </c>
      <c r="X403">
        <v>9.9400000000000002E-2</v>
      </c>
      <c r="Y403">
        <v>0.49359999999999998</v>
      </c>
      <c r="Z403">
        <v>0.23319999999999999</v>
      </c>
      <c r="AA403">
        <v>0.46289999999999998</v>
      </c>
      <c r="AB403">
        <v>0.3291</v>
      </c>
      <c r="AC403">
        <v>0.52259999999999995</v>
      </c>
      <c r="AD403">
        <v>0.53700000000000003</v>
      </c>
      <c r="AE403">
        <v>0.60029999999999994</v>
      </c>
      <c r="AF403">
        <v>0.57499999999999996</v>
      </c>
      <c r="AG403">
        <v>0.40139999999999998</v>
      </c>
      <c r="AH403">
        <v>0.61480000000000001</v>
      </c>
      <c r="AI403">
        <v>0.9385</v>
      </c>
      <c r="AJ403">
        <v>0.89870000000000005</v>
      </c>
      <c r="AK403">
        <v>0.94210000000000005</v>
      </c>
      <c r="AL403">
        <v>0.77210000000000001</v>
      </c>
      <c r="AM403">
        <v>0.78149999999999997</v>
      </c>
      <c r="AN403">
        <v>0.1951</v>
      </c>
      <c r="AO403">
        <v>0.22509999999999999</v>
      </c>
      <c r="AP403">
        <v>0.34460000000000002</v>
      </c>
      <c r="AQ403">
        <v>0.21640000000000001</v>
      </c>
      <c r="AR403">
        <v>0.24229999999999999</v>
      </c>
      <c r="AS403">
        <v>0.31630000000000003</v>
      </c>
      <c r="AT403">
        <v>0.51290000000000002</v>
      </c>
      <c r="AU403">
        <v>0.27850000000000003</v>
      </c>
      <c r="AV403">
        <v>0.40739999999999998</v>
      </c>
      <c r="AW403">
        <v>0.17749999999999999</v>
      </c>
      <c r="AX403">
        <v>0</v>
      </c>
      <c r="AY403">
        <v>0</v>
      </c>
      <c r="AZ403">
        <v>0.32329999999999998</v>
      </c>
      <c r="BA403">
        <v>0.26640000000000003</v>
      </c>
      <c r="BB403">
        <v>0.71850000000000003</v>
      </c>
      <c r="BC403">
        <v>0.87860000000000005</v>
      </c>
      <c r="BD403">
        <v>0.59889999999999999</v>
      </c>
      <c r="BE403">
        <v>0.70409999999999995</v>
      </c>
      <c r="BF403">
        <v>0.57889999999999997</v>
      </c>
      <c r="BG403">
        <v>0.75309999999999999</v>
      </c>
      <c r="BH403">
        <v>0.84750000000000003</v>
      </c>
      <c r="BI403">
        <v>0.53720000000000001</v>
      </c>
      <c r="BJ403" s="13">
        <v>0.43190000000000001</v>
      </c>
      <c r="BK403" s="13">
        <v>0.46089999999999998</v>
      </c>
      <c r="BL403">
        <v>0</v>
      </c>
    </row>
    <row r="404" spans="2:64" ht="15.75" customHeight="1">
      <c r="B404" t="s">
        <v>1052</v>
      </c>
      <c r="C404">
        <v>0.66600000000000004</v>
      </c>
      <c r="D404">
        <v>0.90380000000000005</v>
      </c>
      <c r="E404">
        <v>0.73860000000000003</v>
      </c>
      <c r="F404">
        <v>0.87160000000000004</v>
      </c>
      <c r="G404">
        <v>0.89690000000000003</v>
      </c>
      <c r="H404">
        <v>0.78839999999999999</v>
      </c>
      <c r="I404">
        <v>0.26400000000000001</v>
      </c>
      <c r="J404">
        <v>0.7359</v>
      </c>
      <c r="K404">
        <v>0.52070000000000005</v>
      </c>
      <c r="L404">
        <v>0.16270000000000001</v>
      </c>
      <c r="M404">
        <v>0.83720000000000006</v>
      </c>
      <c r="N404">
        <v>0.4864</v>
      </c>
      <c r="O404">
        <v>0.20069999999999999</v>
      </c>
      <c r="P404">
        <v>0.79920000000000002</v>
      </c>
      <c r="Q404">
        <v>0.5605</v>
      </c>
      <c r="R404">
        <v>0.86250000000000004</v>
      </c>
      <c r="S404">
        <v>0.51529999999999998</v>
      </c>
      <c r="T404">
        <v>0.74319999999999997</v>
      </c>
      <c r="U404">
        <v>0.47389999999999999</v>
      </c>
      <c r="V404">
        <v>0.40329999999999999</v>
      </c>
      <c r="W404">
        <v>1.8E-3</v>
      </c>
      <c r="X404">
        <v>0.1084</v>
      </c>
      <c r="Y404">
        <v>0.26219999999999999</v>
      </c>
      <c r="Z404">
        <v>9.7600000000000006E-2</v>
      </c>
      <c r="AA404">
        <v>0.24590000000000001</v>
      </c>
      <c r="AB404">
        <v>0.26939999999999997</v>
      </c>
      <c r="AC404">
        <v>0.71789999999999998</v>
      </c>
      <c r="AD404">
        <v>0.60750000000000004</v>
      </c>
      <c r="AE404">
        <v>0.75939999999999996</v>
      </c>
      <c r="AF404">
        <v>0.74139999999999995</v>
      </c>
      <c r="AG404">
        <v>0.51529999999999998</v>
      </c>
      <c r="AH404">
        <v>0.6925</v>
      </c>
      <c r="AI404">
        <v>0.73770000000000002</v>
      </c>
      <c r="AJ404">
        <v>0.67810000000000004</v>
      </c>
      <c r="AK404">
        <v>0.65820000000000001</v>
      </c>
      <c r="AL404">
        <v>0.38040000000000002</v>
      </c>
      <c r="AM404">
        <v>0.37469999999999998</v>
      </c>
      <c r="AN404">
        <v>0.42020000000000002</v>
      </c>
      <c r="AO404">
        <v>0.49609999999999999</v>
      </c>
      <c r="AP404">
        <v>0.4425</v>
      </c>
      <c r="AQ404">
        <v>0.43669999999999998</v>
      </c>
      <c r="AR404">
        <v>0.56100000000000005</v>
      </c>
      <c r="AS404">
        <v>0.36530000000000001</v>
      </c>
      <c r="AT404">
        <v>0.4425</v>
      </c>
      <c r="AU404">
        <v>0.3271</v>
      </c>
      <c r="AV404">
        <v>0.53080000000000005</v>
      </c>
      <c r="AW404">
        <v>0.34949999999999998</v>
      </c>
      <c r="AX404">
        <v>0</v>
      </c>
      <c r="AY404">
        <v>0</v>
      </c>
      <c r="AZ404">
        <v>0.5887</v>
      </c>
      <c r="BA404">
        <v>0.1613</v>
      </c>
      <c r="BB404">
        <v>0.75229999999999997</v>
      </c>
      <c r="BC404">
        <v>0.93930000000000002</v>
      </c>
      <c r="BD404">
        <v>0.67149999999999999</v>
      </c>
      <c r="BE404">
        <v>0.41920000000000002</v>
      </c>
      <c r="BF404">
        <v>0.20680000000000001</v>
      </c>
      <c r="BG404">
        <v>0.94369999999999998</v>
      </c>
      <c r="BH404">
        <v>0.88560000000000005</v>
      </c>
      <c r="BI404">
        <v>0.92010000000000003</v>
      </c>
      <c r="BJ404" s="13">
        <v>0.84019999999999995</v>
      </c>
      <c r="BK404" s="13">
        <v>0.78220000000000001</v>
      </c>
      <c r="BL404">
        <v>0</v>
      </c>
    </row>
    <row r="405" spans="2:64" ht="15.75" customHeight="1">
      <c r="B405" t="s">
        <v>1053</v>
      </c>
      <c r="C405">
        <v>0.57530000000000003</v>
      </c>
      <c r="D405">
        <v>0.89829999999999999</v>
      </c>
      <c r="E405">
        <v>0.82030000000000003</v>
      </c>
      <c r="F405">
        <v>0.92759999999999998</v>
      </c>
      <c r="G405">
        <v>0.69069999999999998</v>
      </c>
      <c r="H405">
        <v>0.95289999999999997</v>
      </c>
      <c r="I405">
        <v>0.19339999999999999</v>
      </c>
      <c r="J405">
        <v>0.80649999999999999</v>
      </c>
      <c r="K405">
        <v>0.38869999999999999</v>
      </c>
      <c r="L405">
        <v>0.38869999999999999</v>
      </c>
      <c r="M405">
        <v>0.61119999999999997</v>
      </c>
      <c r="N405">
        <v>0.29110000000000003</v>
      </c>
      <c r="O405">
        <v>0.48280000000000001</v>
      </c>
      <c r="P405">
        <v>0.5171</v>
      </c>
      <c r="Q405">
        <v>0.3019</v>
      </c>
      <c r="R405">
        <v>0.91679999999999995</v>
      </c>
      <c r="S405">
        <v>0.81010000000000004</v>
      </c>
      <c r="T405">
        <v>0.67810000000000004</v>
      </c>
      <c r="U405">
        <v>0.69330000000000003</v>
      </c>
      <c r="V405">
        <v>0.72109999999999996</v>
      </c>
      <c r="W405">
        <v>0.59309999999999996</v>
      </c>
      <c r="X405">
        <v>0.90049999999999997</v>
      </c>
      <c r="Y405">
        <v>0.27479999999999999</v>
      </c>
      <c r="Z405">
        <v>5.96E-2</v>
      </c>
      <c r="AA405">
        <v>0.21329999999999999</v>
      </c>
      <c r="AB405">
        <v>0.63470000000000004</v>
      </c>
      <c r="AC405">
        <v>0.71789999999999998</v>
      </c>
      <c r="AD405">
        <v>0.83360000000000001</v>
      </c>
      <c r="AE405">
        <v>0.87339999999999995</v>
      </c>
      <c r="AF405">
        <v>0.65459999999999996</v>
      </c>
      <c r="AG405">
        <v>0.53700000000000003</v>
      </c>
      <c r="AH405">
        <v>0.71970000000000001</v>
      </c>
      <c r="AI405">
        <v>0.5786</v>
      </c>
      <c r="AJ405">
        <v>0.83899999999999997</v>
      </c>
      <c r="AK405">
        <v>0.66359999999999997</v>
      </c>
      <c r="AL405">
        <v>0.40479999999999999</v>
      </c>
      <c r="AM405">
        <v>0.38979999999999998</v>
      </c>
      <c r="AN405">
        <v>0.24390000000000001</v>
      </c>
      <c r="AO405">
        <v>0.28999999999999998</v>
      </c>
      <c r="AP405">
        <v>0.25800000000000001</v>
      </c>
      <c r="AQ405">
        <v>0.35820000000000002</v>
      </c>
      <c r="AR405">
        <v>0</v>
      </c>
      <c r="AS405">
        <v>0.31069999999999998</v>
      </c>
      <c r="AT405">
        <v>0.49440000000000001</v>
      </c>
      <c r="AU405">
        <v>0.56069999999999998</v>
      </c>
      <c r="AV405">
        <v>0.6542</v>
      </c>
      <c r="AW405">
        <v>0.25790000000000002</v>
      </c>
      <c r="AX405">
        <v>0</v>
      </c>
      <c r="AY405">
        <v>0</v>
      </c>
      <c r="AZ405">
        <v>0.18129999999999999</v>
      </c>
      <c r="BA405">
        <v>9.5600000000000004E-2</v>
      </c>
      <c r="BB405">
        <v>0.76919999999999999</v>
      </c>
      <c r="BC405">
        <v>0.1158</v>
      </c>
      <c r="BD405">
        <v>0.1052</v>
      </c>
      <c r="BE405">
        <v>0.2903</v>
      </c>
      <c r="BF405">
        <v>0.27939999999999998</v>
      </c>
      <c r="BG405">
        <v>0.68230000000000002</v>
      </c>
      <c r="BH405">
        <v>0.86929999999999996</v>
      </c>
      <c r="BI405">
        <v>0.55169999999999997</v>
      </c>
      <c r="BJ405" s="13">
        <v>0.43919999999999998</v>
      </c>
      <c r="BK405" s="13">
        <v>0.41189999999999999</v>
      </c>
      <c r="BL405">
        <v>0</v>
      </c>
    </row>
    <row r="406" spans="2:64" ht="15.75" customHeight="1">
      <c r="B406" t="s">
        <v>1054</v>
      </c>
      <c r="C406">
        <v>0.79669999999999996</v>
      </c>
      <c r="D406">
        <v>0.96730000000000005</v>
      </c>
      <c r="E406">
        <v>0.69140000000000001</v>
      </c>
      <c r="F406">
        <v>0.64190000000000003</v>
      </c>
      <c r="G406">
        <v>0.81189999999999996</v>
      </c>
      <c r="H406">
        <v>0.28570000000000001</v>
      </c>
      <c r="I406">
        <v>0.29470000000000002</v>
      </c>
      <c r="J406">
        <v>0.70520000000000005</v>
      </c>
      <c r="K406">
        <v>0.47549999999999998</v>
      </c>
      <c r="L406">
        <v>0.38150000000000001</v>
      </c>
      <c r="M406">
        <v>0.61839999999999995</v>
      </c>
      <c r="N406">
        <v>0.3508</v>
      </c>
      <c r="O406">
        <v>0.33090000000000003</v>
      </c>
      <c r="P406">
        <v>0.66900000000000004</v>
      </c>
      <c r="Q406">
        <v>0.4647</v>
      </c>
      <c r="R406">
        <v>0.75939999999999996</v>
      </c>
      <c r="S406">
        <v>0.64549999999999996</v>
      </c>
      <c r="T406">
        <v>0.56599999999999995</v>
      </c>
      <c r="U406">
        <v>0.59660000000000002</v>
      </c>
      <c r="V406">
        <v>0.43680000000000002</v>
      </c>
      <c r="W406">
        <v>0.76129999999999998</v>
      </c>
      <c r="X406">
        <v>0.41770000000000002</v>
      </c>
      <c r="Y406">
        <v>0.17899999999999999</v>
      </c>
      <c r="Z406">
        <v>4.1500000000000002E-2</v>
      </c>
      <c r="AA406">
        <v>0.16270000000000001</v>
      </c>
      <c r="AB406">
        <v>0.3291</v>
      </c>
      <c r="AC406">
        <v>0.34899999999999998</v>
      </c>
      <c r="AD406">
        <v>0.35260000000000002</v>
      </c>
      <c r="AE406">
        <v>0.33810000000000001</v>
      </c>
      <c r="AF406">
        <v>0.3851</v>
      </c>
      <c r="AG406">
        <v>0.37609999999999999</v>
      </c>
      <c r="AH406">
        <v>0.45200000000000001</v>
      </c>
      <c r="AI406">
        <v>0.26400000000000001</v>
      </c>
      <c r="AJ406">
        <v>0.33810000000000001</v>
      </c>
      <c r="AK406">
        <v>0.26939999999999997</v>
      </c>
      <c r="AL406">
        <v>0.60260000000000002</v>
      </c>
      <c r="AM406">
        <v>0.60070000000000001</v>
      </c>
      <c r="AN406">
        <v>0.16689999999999999</v>
      </c>
      <c r="AO406">
        <v>0.1106</v>
      </c>
      <c r="AP406">
        <v>0.47639999999999999</v>
      </c>
      <c r="AQ406">
        <v>0.19339999999999999</v>
      </c>
      <c r="AR406">
        <v>0</v>
      </c>
      <c r="AS406">
        <v>0.33700000000000002</v>
      </c>
      <c r="AT406">
        <v>0.72399999999999998</v>
      </c>
      <c r="AU406">
        <v>0.3775</v>
      </c>
      <c r="AV406">
        <v>0.57750000000000001</v>
      </c>
      <c r="AW406">
        <v>0.4037</v>
      </c>
      <c r="AX406">
        <v>0</v>
      </c>
      <c r="AY406">
        <v>0</v>
      </c>
      <c r="AZ406">
        <v>0.29530000000000001</v>
      </c>
      <c r="BA406">
        <v>0.1444</v>
      </c>
      <c r="BB406">
        <v>0.72230000000000005</v>
      </c>
      <c r="BC406">
        <v>0.125</v>
      </c>
      <c r="BD406">
        <v>0.10340000000000001</v>
      </c>
      <c r="BE406">
        <v>0.40100000000000002</v>
      </c>
      <c r="BF406">
        <v>0.33750000000000002</v>
      </c>
      <c r="BG406">
        <v>0.72409999999999997</v>
      </c>
      <c r="BH406">
        <v>0.96909999999999996</v>
      </c>
      <c r="BI406">
        <v>0.52810000000000001</v>
      </c>
      <c r="BJ406" s="13">
        <v>0.28489999999999999</v>
      </c>
      <c r="BK406" s="13">
        <v>0.17960000000000001</v>
      </c>
      <c r="BL406">
        <v>0</v>
      </c>
    </row>
    <row r="407" spans="2:64" ht="15.75" customHeight="1">
      <c r="B407" t="s">
        <v>1055</v>
      </c>
      <c r="C407">
        <v>0.27760000000000001</v>
      </c>
      <c r="D407">
        <v>0.61880000000000002</v>
      </c>
      <c r="E407">
        <v>0.84389999999999998</v>
      </c>
      <c r="F407">
        <v>0.5171</v>
      </c>
      <c r="G407">
        <v>0.622</v>
      </c>
      <c r="H407">
        <v>0.36880000000000002</v>
      </c>
      <c r="I407">
        <v>0.40679999999999999</v>
      </c>
      <c r="J407">
        <v>0.59309999999999996</v>
      </c>
      <c r="K407">
        <v>0.43759999999999999</v>
      </c>
      <c r="L407">
        <v>0.33090000000000003</v>
      </c>
      <c r="M407">
        <v>0.66900000000000004</v>
      </c>
      <c r="N407">
        <v>0.45929999999999999</v>
      </c>
      <c r="O407">
        <v>0.31819999999999998</v>
      </c>
      <c r="P407">
        <v>0.68169999999999997</v>
      </c>
      <c r="Q407">
        <v>0.49</v>
      </c>
      <c r="R407">
        <v>0.51529999999999998</v>
      </c>
      <c r="S407">
        <v>0.3417</v>
      </c>
      <c r="T407">
        <v>0.66359999999999997</v>
      </c>
      <c r="U407">
        <v>5.9400000000000001E-2</v>
      </c>
      <c r="V407">
        <v>5.7599999999999998E-2</v>
      </c>
      <c r="W407">
        <v>1.8E-3</v>
      </c>
      <c r="X407">
        <v>7.9500000000000001E-2</v>
      </c>
      <c r="Y407">
        <v>0.23139999999999999</v>
      </c>
      <c r="Z407">
        <v>4.7E-2</v>
      </c>
      <c r="AA407">
        <v>0.1898</v>
      </c>
      <c r="AB407">
        <v>0.46829999999999999</v>
      </c>
      <c r="AC407">
        <v>0.45750000000000002</v>
      </c>
      <c r="AD407">
        <v>0.41770000000000002</v>
      </c>
      <c r="AE407">
        <v>0.44840000000000002</v>
      </c>
      <c r="AF407">
        <v>0.41589999999999999</v>
      </c>
      <c r="AG407">
        <v>0.3725</v>
      </c>
      <c r="AH407">
        <v>0.46110000000000001</v>
      </c>
      <c r="AI407">
        <v>0.36880000000000002</v>
      </c>
      <c r="AJ407">
        <v>0.97099999999999997</v>
      </c>
      <c r="AK407">
        <v>0.83</v>
      </c>
      <c r="AL407">
        <v>0.70620000000000005</v>
      </c>
      <c r="AM407">
        <v>0.55359999999999998</v>
      </c>
      <c r="AN407">
        <v>5.0599999999999999E-2</v>
      </c>
      <c r="AO407">
        <v>0.1221</v>
      </c>
      <c r="AP407">
        <v>0</v>
      </c>
      <c r="AQ407">
        <v>0.28349999999999997</v>
      </c>
      <c r="AR407">
        <v>0</v>
      </c>
      <c r="AS407">
        <v>0.81730000000000003</v>
      </c>
      <c r="AT407">
        <v>0.40179999999999999</v>
      </c>
      <c r="AU407">
        <v>0.2056</v>
      </c>
      <c r="AV407">
        <v>0.28220000000000001</v>
      </c>
      <c r="AW407">
        <v>0.3962</v>
      </c>
      <c r="AX407">
        <v>0</v>
      </c>
      <c r="AY407">
        <v>0</v>
      </c>
      <c r="AZ407">
        <v>0.40560000000000002</v>
      </c>
      <c r="BA407">
        <v>0.54220000000000002</v>
      </c>
      <c r="BB407">
        <v>0.44090000000000001</v>
      </c>
      <c r="BC407">
        <v>0.3952</v>
      </c>
      <c r="BD407">
        <v>0.31569999999999998</v>
      </c>
      <c r="BE407">
        <v>0.35930000000000001</v>
      </c>
      <c r="BF407">
        <v>0.2722</v>
      </c>
      <c r="BG407">
        <v>0.83660000000000001</v>
      </c>
      <c r="BH407">
        <v>0.65149999999999997</v>
      </c>
      <c r="BI407">
        <v>0.13239999999999999</v>
      </c>
      <c r="BJ407" s="13">
        <v>0.107</v>
      </c>
      <c r="BK407" s="13">
        <v>0.1923</v>
      </c>
      <c r="BL407">
        <v>0</v>
      </c>
    </row>
    <row r="408" spans="2:64" ht="15.75" customHeight="1">
      <c r="B408" t="s">
        <v>1056</v>
      </c>
      <c r="C408">
        <v>0.17050000000000001</v>
      </c>
      <c r="D408">
        <v>0.72409999999999997</v>
      </c>
      <c r="E408">
        <v>0.94910000000000005</v>
      </c>
      <c r="F408">
        <v>0.66180000000000005</v>
      </c>
      <c r="G408">
        <v>0.64370000000000005</v>
      </c>
      <c r="H408">
        <v>0.6925</v>
      </c>
      <c r="I408">
        <v>0.2278</v>
      </c>
      <c r="J408">
        <v>0.77210000000000001</v>
      </c>
      <c r="K408">
        <v>0.63109999999999999</v>
      </c>
      <c r="L408">
        <v>0.25850000000000001</v>
      </c>
      <c r="M408">
        <v>0.74139999999999995</v>
      </c>
      <c r="N408">
        <v>0.622</v>
      </c>
      <c r="O408">
        <v>0.24229999999999999</v>
      </c>
      <c r="P408">
        <v>0.75760000000000005</v>
      </c>
      <c r="Q408">
        <v>0.61119999999999997</v>
      </c>
      <c r="R408">
        <v>0.85350000000000004</v>
      </c>
      <c r="S408">
        <v>0.81010000000000004</v>
      </c>
      <c r="T408">
        <v>0.754</v>
      </c>
      <c r="U408">
        <v>0.36430000000000001</v>
      </c>
      <c r="V408">
        <v>0.56689999999999996</v>
      </c>
      <c r="W408">
        <v>1.8E-3</v>
      </c>
      <c r="X408">
        <v>4.1500000000000002E-2</v>
      </c>
      <c r="Y408">
        <v>0.27300000000000002</v>
      </c>
      <c r="Z408">
        <v>5.4199999999999998E-2</v>
      </c>
      <c r="AA408">
        <v>0.22420000000000001</v>
      </c>
      <c r="AB408">
        <v>0.1464</v>
      </c>
      <c r="AC408">
        <v>0.61119999999999997</v>
      </c>
      <c r="AD408">
        <v>0.39600000000000002</v>
      </c>
      <c r="AE408">
        <v>0.52259999999999995</v>
      </c>
      <c r="AF408">
        <v>0.66180000000000005</v>
      </c>
      <c r="AG408">
        <v>0.49180000000000001</v>
      </c>
      <c r="AH408">
        <v>0.61480000000000001</v>
      </c>
      <c r="AI408">
        <v>0.81369999999999998</v>
      </c>
      <c r="AJ408">
        <v>0.97460000000000002</v>
      </c>
      <c r="AK408">
        <v>0.9385</v>
      </c>
      <c r="AL408">
        <v>0</v>
      </c>
      <c r="AM408">
        <v>0</v>
      </c>
      <c r="AN408">
        <v>6.7500000000000004E-2</v>
      </c>
      <c r="AO408">
        <v>0.1431</v>
      </c>
      <c r="AP408">
        <v>0</v>
      </c>
      <c r="AQ408">
        <v>0.38879999999999998</v>
      </c>
      <c r="AR408">
        <v>0</v>
      </c>
      <c r="AS408">
        <v>0.6421</v>
      </c>
      <c r="AT408">
        <v>0.27400000000000002</v>
      </c>
      <c r="AU408">
        <v>0.28029999999999999</v>
      </c>
      <c r="AV408">
        <v>0.3327</v>
      </c>
      <c r="AW408">
        <v>0.114</v>
      </c>
      <c r="AX408">
        <v>0</v>
      </c>
      <c r="AY408">
        <v>0</v>
      </c>
      <c r="AZ408">
        <v>0.35510000000000003</v>
      </c>
      <c r="BA408">
        <v>0.23069999999999999</v>
      </c>
      <c r="BB408">
        <v>0.67720000000000002</v>
      </c>
      <c r="BC408">
        <v>0.72050000000000003</v>
      </c>
      <c r="BD408">
        <v>0.52629999999999999</v>
      </c>
      <c r="BE408">
        <v>0.64970000000000006</v>
      </c>
      <c r="BF408">
        <v>0.57889999999999997</v>
      </c>
      <c r="BG408">
        <v>0.66779999999999995</v>
      </c>
      <c r="BH408">
        <v>0.71499999999999997</v>
      </c>
      <c r="BI408">
        <v>7.2499999999999995E-2</v>
      </c>
      <c r="BJ408" s="13">
        <v>4.53E-2</v>
      </c>
      <c r="BK408" s="13">
        <v>0.1234</v>
      </c>
      <c r="BL408">
        <v>0.71319999999999995</v>
      </c>
    </row>
    <row r="409" spans="2:64" ht="15.75" customHeight="1">
      <c r="B409" t="s">
        <v>1057</v>
      </c>
      <c r="C409">
        <v>0.17780000000000001</v>
      </c>
      <c r="D409">
        <v>0.44640000000000002</v>
      </c>
      <c r="E409">
        <v>0.83120000000000005</v>
      </c>
      <c r="F409">
        <v>0.60940000000000005</v>
      </c>
      <c r="G409">
        <v>0.79200000000000004</v>
      </c>
      <c r="H409">
        <v>0.59489999999999998</v>
      </c>
      <c r="I409">
        <v>0.38150000000000001</v>
      </c>
      <c r="J409">
        <v>0.61839999999999995</v>
      </c>
      <c r="K409">
        <v>0.70699999999999996</v>
      </c>
      <c r="L409">
        <v>0.34710000000000002</v>
      </c>
      <c r="M409">
        <v>0.65280000000000005</v>
      </c>
      <c r="N409">
        <v>0.76849999999999996</v>
      </c>
      <c r="O409">
        <v>0.29649999999999999</v>
      </c>
      <c r="P409">
        <v>0.70340000000000003</v>
      </c>
      <c r="Q409">
        <v>0.82820000000000005</v>
      </c>
      <c r="R409">
        <v>0.754</v>
      </c>
      <c r="S409">
        <v>0.51529999999999998</v>
      </c>
      <c r="T409">
        <v>0.78110000000000002</v>
      </c>
      <c r="U409">
        <v>0.4405</v>
      </c>
      <c r="V409">
        <v>0.64490000000000003</v>
      </c>
      <c r="W409">
        <v>1.8E-3</v>
      </c>
      <c r="X409">
        <v>4.8800000000000003E-2</v>
      </c>
      <c r="Y409">
        <v>0.37790000000000001</v>
      </c>
      <c r="Z409">
        <v>0.11749999999999999</v>
      </c>
      <c r="AA409">
        <v>0.32540000000000002</v>
      </c>
      <c r="AB409">
        <v>0.39960000000000001</v>
      </c>
      <c r="AC409">
        <v>0.63829999999999998</v>
      </c>
      <c r="AD409">
        <v>0.7631</v>
      </c>
      <c r="AE409">
        <v>0.80469999999999997</v>
      </c>
      <c r="AF409">
        <v>0.71419999999999995</v>
      </c>
      <c r="AG409">
        <v>0.52259999999999995</v>
      </c>
      <c r="AH409">
        <v>0.745</v>
      </c>
      <c r="AI409">
        <v>0.99629999999999996</v>
      </c>
      <c r="AJ409">
        <v>0.23499999999999999</v>
      </c>
      <c r="AK409">
        <v>0.95289999999999997</v>
      </c>
      <c r="AL409">
        <v>0.97919999999999996</v>
      </c>
      <c r="AM409">
        <v>0.96419999999999995</v>
      </c>
      <c r="AN409">
        <v>0.36020000000000002</v>
      </c>
      <c r="AO409">
        <v>0.45610000000000001</v>
      </c>
      <c r="AP409">
        <v>0.50839999999999996</v>
      </c>
      <c r="AQ409">
        <v>0.2432</v>
      </c>
      <c r="AR409">
        <v>0.2671</v>
      </c>
      <c r="AS409">
        <v>0.49519999999999997</v>
      </c>
      <c r="AT409">
        <v>0.16289999999999999</v>
      </c>
      <c r="AU409">
        <v>0.12889999999999999</v>
      </c>
      <c r="AV409">
        <v>5.4199999999999998E-2</v>
      </c>
      <c r="AW409">
        <v>0.68969999999999998</v>
      </c>
      <c r="AX409">
        <v>0</v>
      </c>
      <c r="AY409">
        <v>0</v>
      </c>
      <c r="AZ409">
        <v>0.82989999999999997</v>
      </c>
      <c r="BA409">
        <v>0.37330000000000002</v>
      </c>
      <c r="BB409">
        <v>0.43709999999999999</v>
      </c>
      <c r="BC409">
        <v>0.39879999999999999</v>
      </c>
      <c r="BD409">
        <v>0.40100000000000002</v>
      </c>
      <c r="BE409">
        <v>0.39200000000000002</v>
      </c>
      <c r="BF409">
        <v>0.35020000000000001</v>
      </c>
      <c r="BG409">
        <v>0.68230000000000002</v>
      </c>
      <c r="BH409">
        <v>0.42280000000000001</v>
      </c>
      <c r="BI409">
        <v>0.25950000000000001</v>
      </c>
      <c r="BJ409" s="13">
        <v>0.30669999999999997</v>
      </c>
      <c r="BK409" s="13">
        <v>0.51170000000000004</v>
      </c>
      <c r="BL409">
        <v>0.90010000000000001</v>
      </c>
    </row>
    <row r="410" spans="2:64" ht="15.75" customHeight="1">
      <c r="B410" t="s">
        <v>1058</v>
      </c>
      <c r="C410">
        <v>0.59889999999999999</v>
      </c>
      <c r="D410">
        <v>0.91469999999999996</v>
      </c>
      <c r="E410">
        <v>0.82210000000000005</v>
      </c>
      <c r="F410">
        <v>0.76849999999999996</v>
      </c>
      <c r="G410">
        <v>0.8679</v>
      </c>
      <c r="H410">
        <v>0.61660000000000004</v>
      </c>
      <c r="I410">
        <v>0.188</v>
      </c>
      <c r="J410">
        <v>0.81189999999999996</v>
      </c>
      <c r="K410">
        <v>0.81010000000000004</v>
      </c>
      <c r="L410">
        <v>0.26029999999999998</v>
      </c>
      <c r="M410">
        <v>0.73960000000000004</v>
      </c>
      <c r="N410">
        <v>0.754</v>
      </c>
      <c r="O410">
        <v>0.30919999999999997</v>
      </c>
      <c r="P410">
        <v>0.69069999999999998</v>
      </c>
      <c r="Q410">
        <v>0.79559999999999997</v>
      </c>
      <c r="R410">
        <v>0.73050000000000004</v>
      </c>
      <c r="S410">
        <v>0.51529999999999998</v>
      </c>
      <c r="T410">
        <v>0.67079999999999995</v>
      </c>
      <c r="U410">
        <v>0.56310000000000004</v>
      </c>
      <c r="V410">
        <v>0.55010000000000003</v>
      </c>
      <c r="W410">
        <v>1.8E-3</v>
      </c>
      <c r="X410">
        <v>9.5799999999999996E-2</v>
      </c>
      <c r="Y410">
        <v>0.44119999999999998</v>
      </c>
      <c r="Z410">
        <v>0.16270000000000001</v>
      </c>
      <c r="AA410">
        <v>0.40500000000000003</v>
      </c>
      <c r="AB410">
        <v>0.29470000000000002</v>
      </c>
      <c r="AC410">
        <v>0.55149999999999999</v>
      </c>
      <c r="AD410">
        <v>0.67989999999999995</v>
      </c>
      <c r="AE410">
        <v>0.6925</v>
      </c>
      <c r="AF410">
        <v>0.6835</v>
      </c>
      <c r="AG410">
        <v>0.54239999999999999</v>
      </c>
      <c r="AH410">
        <v>0.71970000000000001</v>
      </c>
      <c r="AI410">
        <v>0.98370000000000002</v>
      </c>
      <c r="AJ410">
        <v>0.38329999999999997</v>
      </c>
      <c r="AK410">
        <v>0.98009999999999997</v>
      </c>
      <c r="AL410">
        <v>0.76080000000000003</v>
      </c>
      <c r="AM410">
        <v>0.77769999999999995</v>
      </c>
      <c r="AN410">
        <v>0.37709999999999999</v>
      </c>
      <c r="AO410">
        <v>0.48849999999999999</v>
      </c>
      <c r="AP410">
        <v>0.38979999999999998</v>
      </c>
      <c r="AQ410">
        <v>0.30449999999999999</v>
      </c>
      <c r="AR410">
        <v>0.29580000000000001</v>
      </c>
      <c r="AS410">
        <v>0.4199</v>
      </c>
      <c r="AT410">
        <v>0.50180000000000002</v>
      </c>
      <c r="AU410">
        <v>0.29530000000000001</v>
      </c>
      <c r="AV410">
        <v>0.64290000000000003</v>
      </c>
      <c r="AW410">
        <v>0.67279999999999995</v>
      </c>
      <c r="AX410">
        <v>0</v>
      </c>
      <c r="AY410">
        <v>0</v>
      </c>
      <c r="AZ410">
        <v>0.62239999999999995</v>
      </c>
      <c r="BA410">
        <v>0.41649999999999998</v>
      </c>
      <c r="BB410">
        <v>0.52529999999999999</v>
      </c>
      <c r="BC410">
        <v>0.85470000000000002</v>
      </c>
      <c r="BD410">
        <v>0.48820000000000002</v>
      </c>
      <c r="BE410">
        <v>0.45</v>
      </c>
      <c r="BF410">
        <v>0.48820000000000002</v>
      </c>
      <c r="BG410">
        <v>0.4047</v>
      </c>
      <c r="BH410">
        <v>0.92549999999999999</v>
      </c>
      <c r="BI410">
        <v>0.43369999999999997</v>
      </c>
      <c r="BJ410" s="13">
        <v>0.24679999999999999</v>
      </c>
      <c r="BK410" s="13">
        <v>0.27939999999999998</v>
      </c>
      <c r="BL410">
        <v>0.90010000000000001</v>
      </c>
    </row>
    <row r="411" spans="2:64" ht="15.75" customHeight="1">
      <c r="B411" t="s">
        <v>1059</v>
      </c>
      <c r="C411">
        <v>0.48270000000000002</v>
      </c>
      <c r="D411">
        <v>0.43919999999999998</v>
      </c>
      <c r="E411">
        <v>0.499</v>
      </c>
      <c r="F411">
        <v>0.48099999999999998</v>
      </c>
      <c r="G411">
        <v>0.52800000000000002</v>
      </c>
      <c r="H411">
        <v>0.71970000000000001</v>
      </c>
      <c r="I411">
        <v>0.38690000000000002</v>
      </c>
      <c r="J411">
        <v>0.61299999999999999</v>
      </c>
      <c r="K411">
        <v>0.6925</v>
      </c>
      <c r="L411">
        <v>0.19339999999999999</v>
      </c>
      <c r="M411">
        <v>0.80649999999999999</v>
      </c>
      <c r="N411">
        <v>0.73409999999999997</v>
      </c>
      <c r="O411">
        <v>1.8E-3</v>
      </c>
      <c r="P411">
        <v>0.81369999999999998</v>
      </c>
      <c r="Q411">
        <v>0.77029999999999998</v>
      </c>
      <c r="R411">
        <v>0.5786</v>
      </c>
      <c r="S411">
        <v>0.64549999999999996</v>
      </c>
      <c r="T411">
        <v>0.72330000000000005</v>
      </c>
      <c r="U411">
        <v>0.20810000000000001</v>
      </c>
      <c r="V411">
        <v>0.23230000000000001</v>
      </c>
      <c r="W411">
        <v>1.8E-3</v>
      </c>
      <c r="X411">
        <v>0.15</v>
      </c>
      <c r="Y411">
        <v>0.51349999999999996</v>
      </c>
      <c r="Z411">
        <v>0.26579999999999998</v>
      </c>
      <c r="AA411">
        <v>0.53159999999999996</v>
      </c>
      <c r="AB411">
        <v>0.26939999999999997</v>
      </c>
      <c r="AC411">
        <v>0.58399999999999996</v>
      </c>
      <c r="AD411">
        <v>0.5171</v>
      </c>
      <c r="AE411">
        <v>0.53700000000000003</v>
      </c>
      <c r="AF411">
        <v>0.60570000000000002</v>
      </c>
      <c r="AG411">
        <v>0.50629999999999997</v>
      </c>
      <c r="AH411">
        <v>0.59670000000000001</v>
      </c>
      <c r="AI411">
        <v>0.9728</v>
      </c>
      <c r="AJ411">
        <v>0.62019999999999997</v>
      </c>
      <c r="AK411">
        <v>0.96919999999999995</v>
      </c>
      <c r="AL411">
        <v>0</v>
      </c>
      <c r="AM411">
        <v>0</v>
      </c>
      <c r="AN411">
        <v>0.14249999999999999</v>
      </c>
      <c r="AO411">
        <v>0.2671</v>
      </c>
      <c r="AP411">
        <v>0</v>
      </c>
      <c r="AQ411">
        <v>0.24129999999999999</v>
      </c>
      <c r="AR411">
        <v>0.32440000000000002</v>
      </c>
      <c r="AS411">
        <v>0.14119999999999999</v>
      </c>
      <c r="AT411">
        <v>0.27960000000000002</v>
      </c>
      <c r="AU411">
        <v>0.45419999999999999</v>
      </c>
      <c r="AV411">
        <v>0.499</v>
      </c>
      <c r="AW411">
        <v>0.76070000000000004</v>
      </c>
      <c r="AX411">
        <v>0</v>
      </c>
      <c r="AY411">
        <v>0</v>
      </c>
      <c r="AZ411">
        <v>0.27850000000000003</v>
      </c>
      <c r="BA411">
        <v>0.35449999999999998</v>
      </c>
      <c r="BB411">
        <v>0.59089999999999998</v>
      </c>
      <c r="BC411">
        <v>0.84</v>
      </c>
      <c r="BD411">
        <v>0.86199999999999999</v>
      </c>
      <c r="BE411">
        <v>0.76580000000000004</v>
      </c>
      <c r="BF411">
        <v>0.52449999999999997</v>
      </c>
      <c r="BG411">
        <v>0.90010000000000001</v>
      </c>
      <c r="BH411">
        <v>0.45</v>
      </c>
      <c r="BI411">
        <v>0.499</v>
      </c>
      <c r="BJ411" s="13">
        <v>0.53349999999999997</v>
      </c>
      <c r="BK411" s="13">
        <v>0.5716</v>
      </c>
      <c r="BL411">
        <v>0</v>
      </c>
    </row>
    <row r="412" spans="2:64" ht="15.75" customHeight="1">
      <c r="B412" t="s">
        <v>1060</v>
      </c>
      <c r="C412">
        <v>0.34660000000000002</v>
      </c>
      <c r="D412">
        <v>0.88739999999999997</v>
      </c>
      <c r="E412">
        <v>0.94550000000000001</v>
      </c>
      <c r="F412">
        <v>0.82269999999999999</v>
      </c>
      <c r="G412">
        <v>0.51529999999999998</v>
      </c>
      <c r="H412">
        <v>0.87339999999999995</v>
      </c>
      <c r="I412">
        <v>0.35260000000000002</v>
      </c>
      <c r="J412">
        <v>0.64729999999999999</v>
      </c>
      <c r="K412">
        <v>0.75039999999999996</v>
      </c>
      <c r="L412">
        <v>0.35980000000000001</v>
      </c>
      <c r="M412">
        <v>0.6401</v>
      </c>
      <c r="N412">
        <v>0.82269999999999999</v>
      </c>
      <c r="O412">
        <v>0.45929999999999999</v>
      </c>
      <c r="P412">
        <v>0.54059999999999997</v>
      </c>
      <c r="Q412">
        <v>0.67989999999999995</v>
      </c>
      <c r="R412">
        <v>0.53700000000000003</v>
      </c>
      <c r="S412">
        <v>0.51529999999999998</v>
      </c>
      <c r="T412">
        <v>0.91500000000000004</v>
      </c>
      <c r="U412">
        <v>0.1245</v>
      </c>
      <c r="V412">
        <v>0.15790000000000001</v>
      </c>
      <c r="W412">
        <v>1.8E-3</v>
      </c>
      <c r="X412">
        <v>0.18440000000000001</v>
      </c>
      <c r="Y412">
        <v>0.55689999999999995</v>
      </c>
      <c r="Z412">
        <v>0.30559999999999998</v>
      </c>
      <c r="AA412">
        <v>0.55510000000000004</v>
      </c>
      <c r="AB412">
        <v>0.18440000000000001</v>
      </c>
      <c r="AC412">
        <v>0.78300000000000003</v>
      </c>
      <c r="AD412">
        <v>0.5171</v>
      </c>
      <c r="AE412">
        <v>0.71599999999999997</v>
      </c>
      <c r="AF412">
        <v>0.84260000000000002</v>
      </c>
      <c r="AG412">
        <v>0.65280000000000005</v>
      </c>
      <c r="AH412">
        <v>0.70699999999999996</v>
      </c>
      <c r="AI412">
        <v>0.86609999999999998</v>
      </c>
      <c r="AJ412">
        <v>0.95840000000000003</v>
      </c>
      <c r="AK412">
        <v>0.9728</v>
      </c>
      <c r="AL412">
        <v>0.79090000000000005</v>
      </c>
      <c r="AM412">
        <v>0.84550000000000003</v>
      </c>
      <c r="AN412">
        <v>0.1744</v>
      </c>
      <c r="AO412">
        <v>0.30909999999999999</v>
      </c>
      <c r="AP412">
        <v>0</v>
      </c>
      <c r="AQ412">
        <v>5.9299999999999999E-2</v>
      </c>
      <c r="AR412">
        <v>0</v>
      </c>
      <c r="AS412">
        <v>3.3799999999999997E-2</v>
      </c>
      <c r="AT412">
        <v>0.41110000000000002</v>
      </c>
      <c r="AU412">
        <v>0.54390000000000005</v>
      </c>
      <c r="AV412">
        <v>0.61680000000000001</v>
      </c>
      <c r="AW412">
        <v>0.72709999999999997</v>
      </c>
      <c r="AX412">
        <v>0</v>
      </c>
      <c r="AY412">
        <v>0</v>
      </c>
      <c r="AZ412">
        <v>0.29149999999999998</v>
      </c>
      <c r="BA412">
        <v>0.38269999999999998</v>
      </c>
      <c r="BB412">
        <v>0.77669999999999995</v>
      </c>
      <c r="BC412">
        <v>0.98519999999999996</v>
      </c>
      <c r="BD412">
        <v>0.90190000000000003</v>
      </c>
      <c r="BE412">
        <v>0.75490000000000002</v>
      </c>
      <c r="BF412">
        <v>0.4446</v>
      </c>
      <c r="BG412">
        <v>0.93459999999999999</v>
      </c>
      <c r="BH412">
        <v>0.87649999999999995</v>
      </c>
      <c r="BI412">
        <v>0.56620000000000004</v>
      </c>
      <c r="BJ412" s="13">
        <v>0.44819999999999999</v>
      </c>
      <c r="BK412" s="13">
        <v>0.54620000000000002</v>
      </c>
      <c r="BL412">
        <v>0.71319999999999995</v>
      </c>
    </row>
    <row r="413" spans="2:64" ht="15.75" customHeight="1">
      <c r="B413" t="s">
        <v>1061</v>
      </c>
      <c r="C413">
        <v>0.45190000000000002</v>
      </c>
      <c r="D413">
        <v>0.1542</v>
      </c>
      <c r="E413">
        <v>0.28489999999999999</v>
      </c>
      <c r="F413">
        <v>0.61480000000000001</v>
      </c>
      <c r="G413">
        <v>0.3453</v>
      </c>
      <c r="H413">
        <v>0.81730000000000003</v>
      </c>
      <c r="I413">
        <v>0.41589999999999999</v>
      </c>
      <c r="J413">
        <v>0.58399999999999996</v>
      </c>
      <c r="K413">
        <v>0.49180000000000001</v>
      </c>
      <c r="L413">
        <v>0.2893</v>
      </c>
      <c r="M413">
        <v>0.71060000000000001</v>
      </c>
      <c r="N413">
        <v>0.499</v>
      </c>
      <c r="O413">
        <v>0.38150000000000001</v>
      </c>
      <c r="P413">
        <v>0.61839999999999995</v>
      </c>
      <c r="Q413">
        <v>0.41220000000000001</v>
      </c>
      <c r="R413">
        <v>0.79379999999999995</v>
      </c>
      <c r="S413">
        <v>0.81010000000000004</v>
      </c>
      <c r="T413">
        <v>0.87519999999999998</v>
      </c>
      <c r="U413">
        <v>0.64119999999999999</v>
      </c>
      <c r="V413">
        <v>0.71930000000000005</v>
      </c>
      <c r="W413">
        <v>1.8E-3</v>
      </c>
      <c r="X413">
        <v>0.1012</v>
      </c>
      <c r="Y413">
        <v>0.38690000000000002</v>
      </c>
      <c r="Z413">
        <v>0.16450000000000001</v>
      </c>
      <c r="AA413">
        <v>0.41220000000000001</v>
      </c>
      <c r="AB413">
        <v>9.2200000000000004E-2</v>
      </c>
      <c r="AC413">
        <v>0.7974</v>
      </c>
      <c r="AD413">
        <v>0.27479999999999999</v>
      </c>
      <c r="AE413">
        <v>0.53700000000000003</v>
      </c>
      <c r="AF413">
        <v>0.71419999999999995</v>
      </c>
      <c r="AG413">
        <v>0.54969999999999997</v>
      </c>
      <c r="AH413">
        <v>0.55689999999999995</v>
      </c>
      <c r="AI413">
        <v>0.85709999999999997</v>
      </c>
      <c r="AJ413">
        <v>0.96379999999999999</v>
      </c>
      <c r="AK413">
        <v>0.94750000000000001</v>
      </c>
      <c r="AL413">
        <v>0</v>
      </c>
      <c r="AM413">
        <v>0</v>
      </c>
      <c r="AN413">
        <v>0.33579999999999999</v>
      </c>
      <c r="AO413">
        <v>0.3664</v>
      </c>
      <c r="AP413">
        <v>0.27679999999999999</v>
      </c>
      <c r="AQ413">
        <v>0.68959999999999999</v>
      </c>
      <c r="AR413">
        <v>0</v>
      </c>
      <c r="AS413">
        <v>0.51780000000000004</v>
      </c>
      <c r="AT413">
        <v>0.46479999999999999</v>
      </c>
      <c r="AU413">
        <v>0.8448</v>
      </c>
      <c r="AV413">
        <v>0.44290000000000002</v>
      </c>
      <c r="AW413">
        <v>0.77939999999999998</v>
      </c>
      <c r="AX413">
        <v>0</v>
      </c>
      <c r="AY413">
        <v>0</v>
      </c>
      <c r="AZ413">
        <v>0.42420000000000002</v>
      </c>
      <c r="BA413">
        <v>0.25890000000000002</v>
      </c>
      <c r="BB413">
        <v>0.78790000000000004</v>
      </c>
      <c r="BC413">
        <v>0.875</v>
      </c>
      <c r="BD413">
        <v>0.96730000000000005</v>
      </c>
      <c r="BE413">
        <v>0.76580000000000004</v>
      </c>
      <c r="BF413">
        <v>0.4083</v>
      </c>
      <c r="BG413">
        <v>0.95279999999999998</v>
      </c>
      <c r="BH413">
        <v>0.11070000000000001</v>
      </c>
      <c r="BI413">
        <v>0.87109999999999999</v>
      </c>
      <c r="BJ413" s="13">
        <v>0.93459999999999999</v>
      </c>
      <c r="BK413" s="13">
        <v>0.95089999999999997</v>
      </c>
      <c r="BL413">
        <v>0</v>
      </c>
    </row>
    <row r="414" spans="2:64" ht="15.75" customHeight="1">
      <c r="B414" t="s">
        <v>1062</v>
      </c>
      <c r="C414">
        <v>7.4399999999999994E-2</v>
      </c>
      <c r="D414">
        <v>0.2177</v>
      </c>
      <c r="E414">
        <v>0.82940000000000003</v>
      </c>
      <c r="F414">
        <v>0.46110000000000001</v>
      </c>
      <c r="G414">
        <v>0.58579999999999999</v>
      </c>
      <c r="H414">
        <v>0.41220000000000001</v>
      </c>
      <c r="I414">
        <v>0.5605</v>
      </c>
      <c r="J414">
        <v>0.43940000000000001</v>
      </c>
      <c r="K414">
        <v>0.65459999999999996</v>
      </c>
      <c r="L414">
        <v>0.60389999999999999</v>
      </c>
      <c r="M414">
        <v>0.39600000000000002</v>
      </c>
      <c r="N414">
        <v>0.64549999999999996</v>
      </c>
      <c r="O414">
        <v>0.61119999999999997</v>
      </c>
      <c r="P414">
        <v>0.38869999999999999</v>
      </c>
      <c r="Q414">
        <v>0.70520000000000005</v>
      </c>
      <c r="R414">
        <v>0.45200000000000001</v>
      </c>
      <c r="S414">
        <v>0.3417</v>
      </c>
      <c r="T414">
        <v>0.50449999999999995</v>
      </c>
      <c r="U414">
        <v>0.13750000000000001</v>
      </c>
      <c r="V414">
        <v>0.33639999999999998</v>
      </c>
      <c r="W414">
        <v>1.8E-3</v>
      </c>
      <c r="X414">
        <v>5.4199999999999998E-2</v>
      </c>
      <c r="Y414">
        <v>0.24049999999999999</v>
      </c>
      <c r="Z414">
        <v>7.0499999999999993E-2</v>
      </c>
      <c r="AA414">
        <v>0.28199999999999997</v>
      </c>
      <c r="AB414">
        <v>0.43390000000000001</v>
      </c>
      <c r="AC414">
        <v>0.45750000000000002</v>
      </c>
      <c r="AD414">
        <v>0.50090000000000001</v>
      </c>
      <c r="AE414">
        <v>0.52259999999999995</v>
      </c>
      <c r="AF414">
        <v>0.54059999999999997</v>
      </c>
      <c r="AG414">
        <v>0.46829999999999999</v>
      </c>
      <c r="AH414">
        <v>0.54430000000000001</v>
      </c>
      <c r="AI414">
        <v>0.78480000000000005</v>
      </c>
      <c r="AJ414">
        <v>0.66539999999999999</v>
      </c>
      <c r="AK414">
        <v>0.69799999999999995</v>
      </c>
      <c r="AL414">
        <v>0</v>
      </c>
      <c r="AM414">
        <v>0</v>
      </c>
      <c r="AN414">
        <v>0.27950000000000003</v>
      </c>
      <c r="AO414">
        <v>0.36449999999999999</v>
      </c>
      <c r="AP414">
        <v>0.33889999999999998</v>
      </c>
      <c r="AQ414">
        <v>0.1168</v>
      </c>
      <c r="AR414">
        <v>0</v>
      </c>
      <c r="AS414">
        <v>0.1694</v>
      </c>
      <c r="AT414">
        <v>0.17399999999999999</v>
      </c>
      <c r="AU414">
        <v>0.36259999999999998</v>
      </c>
      <c r="AV414">
        <v>0.50839999999999996</v>
      </c>
      <c r="AW414">
        <v>0.88029999999999997</v>
      </c>
      <c r="AX414">
        <v>0</v>
      </c>
      <c r="AY414">
        <v>0</v>
      </c>
      <c r="AZ414">
        <v>0.36070000000000002</v>
      </c>
      <c r="BA414">
        <v>0.79920000000000002</v>
      </c>
      <c r="BB414">
        <v>0.52149999999999996</v>
      </c>
      <c r="BC414">
        <v>0.33629999999999999</v>
      </c>
      <c r="BD414">
        <v>0.48449999999999999</v>
      </c>
      <c r="BE414">
        <v>0.64239999999999997</v>
      </c>
      <c r="BF414">
        <v>0.35570000000000002</v>
      </c>
      <c r="BG414">
        <v>0.93279999999999996</v>
      </c>
      <c r="BH414">
        <v>0.21410000000000001</v>
      </c>
      <c r="BI414">
        <v>0.1905</v>
      </c>
      <c r="BJ414" s="13">
        <v>0.24310000000000001</v>
      </c>
      <c r="BK414" s="13">
        <v>0.5444</v>
      </c>
      <c r="BL414">
        <v>0</v>
      </c>
    </row>
    <row r="415" spans="2:64" ht="15.75" customHeight="1">
      <c r="B415" t="s">
        <v>1063</v>
      </c>
      <c r="C415">
        <v>0.53720000000000001</v>
      </c>
      <c r="D415">
        <v>0.87470000000000003</v>
      </c>
      <c r="E415">
        <v>0.83840000000000003</v>
      </c>
      <c r="F415">
        <v>0.54059999999999997</v>
      </c>
      <c r="G415">
        <v>0.55330000000000001</v>
      </c>
      <c r="H415">
        <v>0.49719999999999998</v>
      </c>
      <c r="I415">
        <v>0.34710000000000002</v>
      </c>
      <c r="J415">
        <v>0.65280000000000005</v>
      </c>
      <c r="K415">
        <v>0.53879999999999995</v>
      </c>
      <c r="L415">
        <v>0.28389999999999999</v>
      </c>
      <c r="M415">
        <v>0.71599999999999997</v>
      </c>
      <c r="N415">
        <v>0.53520000000000001</v>
      </c>
      <c r="O415">
        <v>0.21149999999999999</v>
      </c>
      <c r="P415">
        <v>0.78839999999999999</v>
      </c>
      <c r="Q415">
        <v>0.59309999999999996</v>
      </c>
      <c r="R415">
        <v>0.7359</v>
      </c>
      <c r="S415">
        <v>0.94569999999999999</v>
      </c>
      <c r="T415">
        <v>0.64370000000000005</v>
      </c>
      <c r="U415">
        <v>0.38100000000000001</v>
      </c>
      <c r="V415">
        <v>0.39029999999999998</v>
      </c>
      <c r="W415">
        <v>1.8E-3</v>
      </c>
      <c r="X415">
        <v>8.8599999999999998E-2</v>
      </c>
      <c r="Y415">
        <v>0.38329999999999997</v>
      </c>
      <c r="Z415">
        <v>0.1265</v>
      </c>
      <c r="AA415">
        <v>0.35620000000000002</v>
      </c>
      <c r="AB415">
        <v>0.21690000000000001</v>
      </c>
      <c r="AC415">
        <v>0.49540000000000001</v>
      </c>
      <c r="AD415">
        <v>0.41770000000000002</v>
      </c>
      <c r="AE415">
        <v>0.48820000000000002</v>
      </c>
      <c r="AF415">
        <v>0.55689999999999995</v>
      </c>
      <c r="AG415">
        <v>0.47920000000000001</v>
      </c>
      <c r="AH415">
        <v>0.55689999999999995</v>
      </c>
      <c r="AI415">
        <v>0.66359999999999997</v>
      </c>
      <c r="AJ415">
        <v>0.73229999999999995</v>
      </c>
      <c r="AK415">
        <v>0.64549999999999996</v>
      </c>
      <c r="AL415">
        <v>0.40110000000000001</v>
      </c>
      <c r="AM415">
        <v>0.38600000000000001</v>
      </c>
      <c r="AN415">
        <v>0.2082</v>
      </c>
      <c r="AO415">
        <v>0.33389999999999997</v>
      </c>
      <c r="AP415">
        <v>0</v>
      </c>
      <c r="AQ415">
        <v>0.30840000000000001</v>
      </c>
      <c r="AR415">
        <v>0.24610000000000001</v>
      </c>
      <c r="AS415">
        <v>0.36720000000000003</v>
      </c>
      <c r="AT415">
        <v>0.51849999999999996</v>
      </c>
      <c r="AU415">
        <v>0.30459999999999998</v>
      </c>
      <c r="AV415">
        <v>0.66159999999999997</v>
      </c>
      <c r="AW415">
        <v>0.84109999999999996</v>
      </c>
      <c r="AX415">
        <v>0</v>
      </c>
      <c r="AY415">
        <v>0</v>
      </c>
      <c r="AZ415">
        <v>0.185</v>
      </c>
      <c r="BA415">
        <v>0.76729999999999998</v>
      </c>
      <c r="BB415">
        <v>0.5403</v>
      </c>
      <c r="BC415">
        <v>0.76649999999999996</v>
      </c>
      <c r="BD415">
        <v>0.43190000000000001</v>
      </c>
      <c r="BE415">
        <v>0.45729999999999998</v>
      </c>
      <c r="BF415">
        <v>0.38109999999999999</v>
      </c>
      <c r="BG415">
        <v>0.76219999999999999</v>
      </c>
      <c r="BH415">
        <v>0.88380000000000003</v>
      </c>
      <c r="BI415">
        <v>0.78580000000000005</v>
      </c>
      <c r="BJ415" s="13">
        <v>0.66779999999999995</v>
      </c>
      <c r="BK415" s="13">
        <v>0.67689999999999995</v>
      </c>
      <c r="BL415">
        <v>0</v>
      </c>
    </row>
    <row r="416" spans="2:64" ht="15.75" customHeight="1">
      <c r="B416" t="s">
        <v>1064</v>
      </c>
      <c r="C416">
        <v>2.7199999999999998E-2</v>
      </c>
      <c r="D416">
        <v>0.38829999999999998</v>
      </c>
      <c r="E416">
        <v>0.97089999999999999</v>
      </c>
      <c r="F416">
        <v>0.47549999999999998</v>
      </c>
      <c r="G416">
        <v>0.36880000000000002</v>
      </c>
      <c r="H416">
        <v>0.82450000000000001</v>
      </c>
      <c r="I416">
        <v>0.13200000000000001</v>
      </c>
      <c r="J416">
        <v>0.8679</v>
      </c>
      <c r="K416">
        <v>0.50090000000000001</v>
      </c>
      <c r="L416">
        <v>0.21510000000000001</v>
      </c>
      <c r="M416">
        <v>0.78480000000000005</v>
      </c>
      <c r="N416">
        <v>0.44479999999999997</v>
      </c>
      <c r="O416">
        <v>1.8E-3</v>
      </c>
      <c r="P416">
        <v>0.81369999999999998</v>
      </c>
      <c r="Q416">
        <v>0.36880000000000002</v>
      </c>
      <c r="R416">
        <v>0.67259999999999998</v>
      </c>
      <c r="S416">
        <v>0.51529999999999998</v>
      </c>
      <c r="T416">
        <v>0.7631</v>
      </c>
      <c r="U416">
        <v>5.0099999999999999E-2</v>
      </c>
      <c r="V416">
        <v>0.19700000000000001</v>
      </c>
      <c r="W416">
        <v>1.8E-3</v>
      </c>
      <c r="X416">
        <v>5.96E-2</v>
      </c>
      <c r="Y416">
        <v>0.311</v>
      </c>
      <c r="Z416">
        <v>0.1193</v>
      </c>
      <c r="AA416">
        <v>0.33090000000000003</v>
      </c>
      <c r="AB416">
        <v>0.3291</v>
      </c>
      <c r="AC416">
        <v>0.77029999999999998</v>
      </c>
      <c r="AD416">
        <v>0.69979999999999998</v>
      </c>
      <c r="AE416">
        <v>0.78110000000000002</v>
      </c>
      <c r="AF416">
        <v>0.72689999999999999</v>
      </c>
      <c r="AG416">
        <v>0.64729999999999999</v>
      </c>
      <c r="AH416">
        <v>0.71789999999999998</v>
      </c>
      <c r="AI416">
        <v>1.8E-3</v>
      </c>
      <c r="AJ416">
        <v>0.43759999999999999</v>
      </c>
      <c r="AK416">
        <v>0.30559999999999998</v>
      </c>
      <c r="AL416">
        <v>0</v>
      </c>
      <c r="AM416">
        <v>0</v>
      </c>
      <c r="AN416">
        <v>0.12189999999999999</v>
      </c>
      <c r="AO416">
        <v>0.2576</v>
      </c>
      <c r="AP416">
        <v>0</v>
      </c>
      <c r="AQ416">
        <v>0.1724</v>
      </c>
      <c r="AR416">
        <v>0</v>
      </c>
      <c r="AS416">
        <v>7.1499999999999994E-2</v>
      </c>
      <c r="AT416">
        <v>0.1037</v>
      </c>
      <c r="AU416">
        <v>0.41860000000000003</v>
      </c>
      <c r="AV416">
        <v>0.38869999999999999</v>
      </c>
      <c r="AW416">
        <v>0.9869</v>
      </c>
      <c r="AX416">
        <v>0</v>
      </c>
      <c r="AY416">
        <v>0</v>
      </c>
      <c r="AZ416">
        <v>0</v>
      </c>
      <c r="BA416">
        <v>0.45400000000000001</v>
      </c>
      <c r="BB416">
        <v>0.7429</v>
      </c>
      <c r="BC416">
        <v>0.40250000000000002</v>
      </c>
      <c r="BD416">
        <v>0.4446</v>
      </c>
      <c r="BE416">
        <v>0.47</v>
      </c>
      <c r="BF416">
        <v>0.40100000000000002</v>
      </c>
      <c r="BG416">
        <v>0.74409999999999998</v>
      </c>
      <c r="BH416">
        <v>0.33750000000000002</v>
      </c>
      <c r="BI416">
        <v>0.1234</v>
      </c>
      <c r="BJ416" s="13">
        <v>0.15060000000000001</v>
      </c>
      <c r="BK416" s="13">
        <v>0.4446</v>
      </c>
      <c r="BL416">
        <v>0</v>
      </c>
    </row>
    <row r="417" spans="2:64" ht="15.75" customHeight="1">
      <c r="B417" t="s">
        <v>1065</v>
      </c>
      <c r="C417">
        <v>0.26490000000000002</v>
      </c>
      <c r="D417">
        <v>0.75129999999999997</v>
      </c>
      <c r="E417">
        <v>0.91469999999999996</v>
      </c>
      <c r="F417">
        <v>0.47370000000000001</v>
      </c>
      <c r="G417">
        <v>0.58220000000000005</v>
      </c>
      <c r="H417">
        <v>0.42309999999999998</v>
      </c>
      <c r="I417">
        <v>0.32</v>
      </c>
      <c r="J417">
        <v>0.67989999999999995</v>
      </c>
      <c r="K417">
        <v>0.55149999999999999</v>
      </c>
      <c r="L417">
        <v>0.41770000000000002</v>
      </c>
      <c r="M417">
        <v>0.58220000000000005</v>
      </c>
      <c r="N417">
        <v>0.54239999999999999</v>
      </c>
      <c r="O417">
        <v>0.33629999999999999</v>
      </c>
      <c r="P417">
        <v>0.66359999999999997</v>
      </c>
      <c r="Q417">
        <v>0.59670000000000001</v>
      </c>
      <c r="R417">
        <v>0.63829999999999998</v>
      </c>
      <c r="S417">
        <v>0.81010000000000004</v>
      </c>
      <c r="T417">
        <v>0.51529999999999998</v>
      </c>
      <c r="U417">
        <v>0.41820000000000002</v>
      </c>
      <c r="V417">
        <v>0.59660000000000002</v>
      </c>
      <c r="W417">
        <v>1.8E-3</v>
      </c>
      <c r="X417">
        <v>3.9699999999999999E-2</v>
      </c>
      <c r="Y417">
        <v>0.3019</v>
      </c>
      <c r="Z417">
        <v>7.2300000000000003E-2</v>
      </c>
      <c r="AA417">
        <v>0.2893</v>
      </c>
      <c r="AB417">
        <v>0.26939999999999997</v>
      </c>
      <c r="AC417">
        <v>0.49540000000000001</v>
      </c>
      <c r="AD417">
        <v>0.35260000000000002</v>
      </c>
      <c r="AE417">
        <v>0.43390000000000001</v>
      </c>
      <c r="AF417">
        <v>0.48459999999999998</v>
      </c>
      <c r="AG417">
        <v>0.37969999999999998</v>
      </c>
      <c r="AH417">
        <v>0.49</v>
      </c>
      <c r="AI417">
        <v>0.60940000000000005</v>
      </c>
      <c r="AJ417">
        <v>0.92400000000000004</v>
      </c>
      <c r="AK417">
        <v>0.78839999999999999</v>
      </c>
      <c r="AL417">
        <v>0</v>
      </c>
      <c r="AM417">
        <v>0</v>
      </c>
      <c r="AN417">
        <v>5.8099999999999999E-2</v>
      </c>
      <c r="AO417">
        <v>0.13159999999999999</v>
      </c>
      <c r="AP417">
        <v>0</v>
      </c>
      <c r="AQ417">
        <v>0.2011</v>
      </c>
      <c r="AR417">
        <v>0.26329999999999998</v>
      </c>
      <c r="AS417">
        <v>0.28239999999999998</v>
      </c>
      <c r="AT417">
        <v>0.37219999999999998</v>
      </c>
      <c r="AU417">
        <v>0.30280000000000001</v>
      </c>
      <c r="AV417">
        <v>0.4859</v>
      </c>
      <c r="AW417">
        <v>0.34389999999999998</v>
      </c>
      <c r="AX417">
        <v>0</v>
      </c>
      <c r="AY417">
        <v>0</v>
      </c>
      <c r="AZ417">
        <v>0</v>
      </c>
      <c r="BA417">
        <v>0.60780000000000001</v>
      </c>
      <c r="BB417">
        <v>0.62280000000000002</v>
      </c>
      <c r="BC417">
        <v>0.54039999999999999</v>
      </c>
      <c r="BD417">
        <v>0.35570000000000002</v>
      </c>
      <c r="BE417">
        <v>0.47910000000000003</v>
      </c>
      <c r="BF417">
        <v>0.5716</v>
      </c>
      <c r="BG417">
        <v>0.21959999999999999</v>
      </c>
      <c r="BH417">
        <v>0.74950000000000006</v>
      </c>
      <c r="BI417">
        <v>0.19600000000000001</v>
      </c>
      <c r="BJ417" s="13">
        <v>0.14699999999999999</v>
      </c>
      <c r="BK417" s="13">
        <v>0.24859999999999999</v>
      </c>
      <c r="BL417">
        <v>0</v>
      </c>
    </row>
    <row r="418" spans="2:64" ht="15.75" customHeight="1">
      <c r="B418" t="s">
        <v>1066</v>
      </c>
      <c r="C418">
        <v>0.17419999999999999</v>
      </c>
      <c r="D418">
        <v>0.3266</v>
      </c>
      <c r="E418">
        <v>0.76039999999999996</v>
      </c>
      <c r="F418">
        <v>0.70879999999999999</v>
      </c>
      <c r="G418">
        <v>0.9204</v>
      </c>
      <c r="H418">
        <v>0.41770000000000002</v>
      </c>
      <c r="I418">
        <v>0.43390000000000001</v>
      </c>
      <c r="J418">
        <v>0.56599999999999995</v>
      </c>
      <c r="K418">
        <v>0.66539999999999999</v>
      </c>
      <c r="L418">
        <v>0.37969999999999998</v>
      </c>
      <c r="M418">
        <v>0.62019999999999997</v>
      </c>
      <c r="N418">
        <v>0.67989999999999995</v>
      </c>
      <c r="O418">
        <v>0.42130000000000001</v>
      </c>
      <c r="P418">
        <v>0.5786</v>
      </c>
      <c r="Q418">
        <v>0.83899999999999997</v>
      </c>
      <c r="R418">
        <v>0.49540000000000001</v>
      </c>
      <c r="S418">
        <v>0.51529999999999998</v>
      </c>
      <c r="T418">
        <v>0.43580000000000002</v>
      </c>
      <c r="U418">
        <v>0.27129999999999999</v>
      </c>
      <c r="V418">
        <v>0.4163</v>
      </c>
      <c r="W418">
        <v>1.8E-3</v>
      </c>
      <c r="X418">
        <v>2.7099999999999999E-2</v>
      </c>
      <c r="Y418">
        <v>0.27839999999999998</v>
      </c>
      <c r="Z418">
        <v>5.6000000000000001E-2</v>
      </c>
      <c r="AA418">
        <v>0.26400000000000001</v>
      </c>
      <c r="AB418">
        <v>0.46829999999999999</v>
      </c>
      <c r="AC418">
        <v>0.52259999999999995</v>
      </c>
      <c r="AD418">
        <v>0.39600000000000002</v>
      </c>
      <c r="AE418">
        <v>0.43390000000000001</v>
      </c>
      <c r="AF418">
        <v>0.45200000000000001</v>
      </c>
      <c r="AG418">
        <v>0.45750000000000002</v>
      </c>
      <c r="AH418">
        <v>0.47189999999999999</v>
      </c>
      <c r="AI418">
        <v>0.83720000000000006</v>
      </c>
      <c r="AJ418">
        <v>0.94750000000000001</v>
      </c>
      <c r="AK418">
        <v>0.89690000000000003</v>
      </c>
      <c r="AL418">
        <v>0</v>
      </c>
      <c r="AM418">
        <v>0</v>
      </c>
      <c r="AN418">
        <v>0</v>
      </c>
      <c r="AO418">
        <v>0</v>
      </c>
      <c r="AP418">
        <v>0</v>
      </c>
      <c r="AQ418">
        <v>0.14940000000000001</v>
      </c>
      <c r="AR418">
        <v>0.35680000000000001</v>
      </c>
      <c r="AS418">
        <v>0.1883</v>
      </c>
      <c r="AT418">
        <v>0.20369999999999999</v>
      </c>
      <c r="AU418">
        <v>0.2336</v>
      </c>
      <c r="AV418">
        <v>0.16070000000000001</v>
      </c>
      <c r="AW418">
        <v>0.30649999999999999</v>
      </c>
      <c r="AX418">
        <v>0</v>
      </c>
      <c r="AY418">
        <v>0</v>
      </c>
      <c r="AZ418">
        <v>0.56440000000000001</v>
      </c>
      <c r="BA418">
        <v>0.64539999999999997</v>
      </c>
      <c r="BB418">
        <v>0.57220000000000004</v>
      </c>
      <c r="BC418">
        <v>0.21870000000000001</v>
      </c>
      <c r="BD418">
        <v>0.26490000000000002</v>
      </c>
      <c r="BE418">
        <v>0.67149999999999999</v>
      </c>
      <c r="BF418">
        <v>0.5716</v>
      </c>
      <c r="BG418">
        <v>0.70230000000000004</v>
      </c>
      <c r="BH418">
        <v>0.27400000000000002</v>
      </c>
      <c r="BI418">
        <v>0.32479999999999998</v>
      </c>
      <c r="BJ418" s="13">
        <v>0.4355</v>
      </c>
      <c r="BK418" s="13">
        <v>0.62429999999999997</v>
      </c>
      <c r="BL418">
        <v>0</v>
      </c>
    </row>
    <row r="419" spans="2:64" ht="15.75" customHeight="1">
      <c r="B419" t="s">
        <v>1067</v>
      </c>
      <c r="C419">
        <v>0.1343</v>
      </c>
      <c r="D419">
        <v>7.0699999999999999E-2</v>
      </c>
      <c r="E419">
        <v>0.48089999999999999</v>
      </c>
      <c r="F419">
        <v>0.55510000000000004</v>
      </c>
      <c r="G419">
        <v>0.46650000000000003</v>
      </c>
      <c r="H419">
        <v>0.67449999999999999</v>
      </c>
      <c r="I419">
        <v>0.33989999999999998</v>
      </c>
      <c r="J419">
        <v>0.66</v>
      </c>
      <c r="K419">
        <v>0.69799999999999995</v>
      </c>
      <c r="L419">
        <v>0.22600000000000001</v>
      </c>
      <c r="M419">
        <v>0.77390000000000003</v>
      </c>
      <c r="N419">
        <v>0.73960000000000004</v>
      </c>
      <c r="O419">
        <v>0.2893</v>
      </c>
      <c r="P419">
        <v>0.71060000000000001</v>
      </c>
      <c r="Q419">
        <v>0.72870000000000001</v>
      </c>
      <c r="R419">
        <v>0.66180000000000005</v>
      </c>
      <c r="S419">
        <v>0.64549999999999996</v>
      </c>
      <c r="T419">
        <v>0.6835</v>
      </c>
      <c r="U419">
        <v>2.0400000000000001E-2</v>
      </c>
      <c r="V419">
        <v>2.0400000000000001E-2</v>
      </c>
      <c r="W419">
        <v>1.8E-3</v>
      </c>
      <c r="X419">
        <v>4.7E-2</v>
      </c>
      <c r="Y419">
        <v>0.33810000000000001</v>
      </c>
      <c r="Z419">
        <v>0.10299999999999999</v>
      </c>
      <c r="AA419">
        <v>0.3019</v>
      </c>
      <c r="AB419">
        <v>0.29470000000000002</v>
      </c>
      <c r="AC419">
        <v>0.71789999999999998</v>
      </c>
      <c r="AD419">
        <v>0.56230000000000002</v>
      </c>
      <c r="AE419">
        <v>0.65639999999999998</v>
      </c>
      <c r="AF419">
        <v>0.67259999999999998</v>
      </c>
      <c r="AG419">
        <v>0.57499999999999996</v>
      </c>
      <c r="AH419">
        <v>0.63649999999999995</v>
      </c>
      <c r="AI419">
        <v>0.83540000000000003</v>
      </c>
      <c r="AJ419">
        <v>0.3634</v>
      </c>
      <c r="AK419">
        <v>0.69430000000000003</v>
      </c>
      <c r="AL419">
        <v>0.92649999999999999</v>
      </c>
      <c r="AM419">
        <v>0.77210000000000001</v>
      </c>
      <c r="AN419">
        <v>0.51029999999999998</v>
      </c>
      <c r="AO419">
        <v>0.37969999999999998</v>
      </c>
      <c r="AP419">
        <v>0.7288</v>
      </c>
      <c r="AQ419">
        <v>0.38690000000000002</v>
      </c>
      <c r="AR419">
        <v>0.47899999999999998</v>
      </c>
      <c r="AS419">
        <v>0.45379999999999998</v>
      </c>
      <c r="AT419">
        <v>6.6600000000000006E-2</v>
      </c>
      <c r="AU419">
        <v>0.31769999999999998</v>
      </c>
      <c r="AV419">
        <v>0.19059999999999999</v>
      </c>
      <c r="AW419">
        <v>0.91769999999999996</v>
      </c>
      <c r="AX419">
        <v>0</v>
      </c>
      <c r="AY419">
        <v>0</v>
      </c>
      <c r="AZ419">
        <v>0.48409999999999997</v>
      </c>
      <c r="BA419">
        <v>0.58720000000000006</v>
      </c>
      <c r="BB419">
        <v>0.18379999999999999</v>
      </c>
      <c r="BC419">
        <v>0.47970000000000002</v>
      </c>
      <c r="BD419">
        <v>0.84930000000000005</v>
      </c>
      <c r="BE419">
        <v>0.47910000000000003</v>
      </c>
      <c r="BF419">
        <v>0.27760000000000001</v>
      </c>
      <c r="BG419">
        <v>0.91830000000000001</v>
      </c>
      <c r="BH419">
        <v>6.8900000000000003E-2</v>
      </c>
      <c r="BI419">
        <v>7.6200000000000004E-2</v>
      </c>
      <c r="BJ419" s="13">
        <v>0.15970000000000001</v>
      </c>
      <c r="BK419" s="13">
        <v>0.32840000000000003</v>
      </c>
      <c r="BL419">
        <v>0</v>
      </c>
    </row>
    <row r="420" spans="2:64" ht="15.75" customHeight="1">
      <c r="B420" t="s">
        <v>1068</v>
      </c>
      <c r="C420">
        <v>0.56259999999999999</v>
      </c>
      <c r="D420">
        <v>0.87649999999999995</v>
      </c>
      <c r="E420">
        <v>0.80940000000000001</v>
      </c>
      <c r="F420">
        <v>0.58950000000000002</v>
      </c>
      <c r="G420">
        <v>0.79379999999999995</v>
      </c>
      <c r="H420">
        <v>0.66900000000000004</v>
      </c>
      <c r="I420">
        <v>0.29830000000000001</v>
      </c>
      <c r="J420">
        <v>0.7016</v>
      </c>
      <c r="K420">
        <v>0.59850000000000003</v>
      </c>
      <c r="L420">
        <v>1.8E-3</v>
      </c>
      <c r="M420">
        <v>0.84989999999999999</v>
      </c>
      <c r="N420">
        <v>0.5877</v>
      </c>
      <c r="O420">
        <v>1.8E-3</v>
      </c>
      <c r="P420">
        <v>0.81369999999999998</v>
      </c>
      <c r="Q420">
        <v>0.65280000000000005</v>
      </c>
      <c r="R420">
        <v>0.62919999999999998</v>
      </c>
      <c r="S420">
        <v>0.1898</v>
      </c>
      <c r="T420">
        <v>0.82640000000000002</v>
      </c>
      <c r="U420">
        <v>0.61329999999999996</v>
      </c>
      <c r="V420">
        <v>0.63749999999999996</v>
      </c>
      <c r="W420">
        <v>1.8E-3</v>
      </c>
      <c r="X420">
        <v>6.5000000000000002E-2</v>
      </c>
      <c r="Y420">
        <v>0.37069999999999997</v>
      </c>
      <c r="Z420">
        <v>0.14280000000000001</v>
      </c>
      <c r="AA420">
        <v>0.35980000000000001</v>
      </c>
      <c r="AB420">
        <v>0.39960000000000001</v>
      </c>
      <c r="AC420">
        <v>0.69979999999999998</v>
      </c>
      <c r="AD420">
        <v>0.67989999999999995</v>
      </c>
      <c r="AE420">
        <v>0.75939999999999996</v>
      </c>
      <c r="AF420">
        <v>0.6835</v>
      </c>
      <c r="AG420">
        <v>0.56599999999999995</v>
      </c>
      <c r="AH420">
        <v>0.70699999999999996</v>
      </c>
      <c r="AI420">
        <v>0.85529999999999995</v>
      </c>
      <c r="AJ420">
        <v>0.64910000000000001</v>
      </c>
      <c r="AK420">
        <v>0.78480000000000005</v>
      </c>
      <c r="AL420">
        <v>0</v>
      </c>
      <c r="AM420">
        <v>0</v>
      </c>
      <c r="AN420">
        <v>0.1125</v>
      </c>
      <c r="AO420">
        <v>0.16980000000000001</v>
      </c>
      <c r="AP420">
        <v>0.23910000000000001</v>
      </c>
      <c r="AQ420">
        <v>0.2777</v>
      </c>
      <c r="AR420">
        <v>0</v>
      </c>
      <c r="AS420">
        <v>0.48959999999999998</v>
      </c>
      <c r="AT420">
        <v>0.43330000000000002</v>
      </c>
      <c r="AU420">
        <v>0.25979999999999998</v>
      </c>
      <c r="AV420">
        <v>0.2392</v>
      </c>
      <c r="AW420">
        <v>0.62239999999999995</v>
      </c>
      <c r="AX420">
        <v>0</v>
      </c>
      <c r="AY420">
        <v>0</v>
      </c>
      <c r="AZ420">
        <v>0.4168</v>
      </c>
      <c r="BA420">
        <v>0.55720000000000003</v>
      </c>
      <c r="BB420">
        <v>0.48780000000000001</v>
      </c>
      <c r="BC420">
        <v>0.92830000000000001</v>
      </c>
      <c r="BD420">
        <v>0.68049999999999999</v>
      </c>
      <c r="BE420">
        <v>0.31569999999999998</v>
      </c>
      <c r="BF420">
        <v>0.34660000000000002</v>
      </c>
      <c r="BG420">
        <v>0.45729999999999998</v>
      </c>
      <c r="BH420">
        <v>0.87290000000000001</v>
      </c>
      <c r="BI420">
        <v>0.43919999999999998</v>
      </c>
      <c r="BJ420" s="13">
        <v>0.29580000000000001</v>
      </c>
      <c r="BK420" s="13">
        <v>0.33029999999999998</v>
      </c>
      <c r="BL420">
        <v>0</v>
      </c>
    </row>
    <row r="421" spans="2:64" ht="15.75" customHeight="1">
      <c r="B421" t="s">
        <v>1069</v>
      </c>
      <c r="C421">
        <v>0.51719999999999999</v>
      </c>
      <c r="D421">
        <v>0.92920000000000003</v>
      </c>
      <c r="E421">
        <v>0.88919999999999999</v>
      </c>
      <c r="F421">
        <v>0.51890000000000003</v>
      </c>
      <c r="G421">
        <v>0.49540000000000001</v>
      </c>
      <c r="H421">
        <v>0.49359999999999998</v>
      </c>
      <c r="I421">
        <v>0.28749999999999998</v>
      </c>
      <c r="J421">
        <v>0.71240000000000003</v>
      </c>
      <c r="K421">
        <v>0.59670000000000001</v>
      </c>
      <c r="L421">
        <v>0.1898</v>
      </c>
      <c r="M421">
        <v>0.81010000000000004</v>
      </c>
      <c r="N421">
        <v>0.43209999999999998</v>
      </c>
      <c r="O421">
        <v>0.23860000000000001</v>
      </c>
      <c r="P421">
        <v>0.76129999999999998</v>
      </c>
      <c r="Q421">
        <v>0.3851</v>
      </c>
      <c r="R421">
        <v>0.47370000000000001</v>
      </c>
      <c r="S421">
        <v>0.3417</v>
      </c>
      <c r="T421">
        <v>0.53159999999999996</v>
      </c>
      <c r="U421">
        <v>0.60219999999999996</v>
      </c>
      <c r="V421">
        <v>0.6542</v>
      </c>
      <c r="W421">
        <v>1.8E-3</v>
      </c>
      <c r="X421">
        <v>3.0700000000000002E-2</v>
      </c>
      <c r="Y421">
        <v>0.23680000000000001</v>
      </c>
      <c r="Z421">
        <v>4.8800000000000003E-2</v>
      </c>
      <c r="AA421">
        <v>0.23319999999999999</v>
      </c>
      <c r="AB421">
        <v>0.43390000000000001</v>
      </c>
      <c r="AC421">
        <v>0.72689999999999999</v>
      </c>
      <c r="AD421">
        <v>0.50090000000000001</v>
      </c>
      <c r="AE421">
        <v>0.56410000000000005</v>
      </c>
      <c r="AF421">
        <v>0.58579999999999999</v>
      </c>
      <c r="AG421">
        <v>0.55510000000000004</v>
      </c>
      <c r="AH421">
        <v>0.55689999999999995</v>
      </c>
      <c r="AI421">
        <v>0.90949999999999998</v>
      </c>
      <c r="AJ421">
        <v>0.67989999999999995</v>
      </c>
      <c r="AK421">
        <v>0.84440000000000004</v>
      </c>
      <c r="AL421">
        <v>0</v>
      </c>
      <c r="AM421">
        <v>0</v>
      </c>
      <c r="AN421">
        <v>0.13500000000000001</v>
      </c>
      <c r="AO421">
        <v>0.2366</v>
      </c>
      <c r="AP421">
        <v>0</v>
      </c>
      <c r="AQ421">
        <v>0.16850000000000001</v>
      </c>
      <c r="AR421">
        <v>0.3206</v>
      </c>
      <c r="AS421">
        <v>0.3785</v>
      </c>
      <c r="AT421">
        <v>0.48509999999999998</v>
      </c>
      <c r="AU421">
        <v>0.185</v>
      </c>
      <c r="AV421">
        <v>0.34949999999999998</v>
      </c>
      <c r="AW421">
        <v>0.17749999999999999</v>
      </c>
      <c r="AX421">
        <v>0</v>
      </c>
      <c r="AY421">
        <v>0</v>
      </c>
      <c r="AZ421">
        <v>0.2747</v>
      </c>
      <c r="BA421">
        <v>0.44090000000000001</v>
      </c>
      <c r="BB421">
        <v>0.56279999999999997</v>
      </c>
      <c r="BC421">
        <v>0.8327</v>
      </c>
      <c r="BD421">
        <v>0.43369999999999997</v>
      </c>
      <c r="BE421">
        <v>0.58069999999999999</v>
      </c>
      <c r="BF421">
        <v>0.60429999999999995</v>
      </c>
      <c r="BG421">
        <v>0.41370000000000001</v>
      </c>
      <c r="BH421">
        <v>0.9274</v>
      </c>
      <c r="BI421">
        <v>0.46089999999999998</v>
      </c>
      <c r="BJ421" s="13">
        <v>0.27579999999999999</v>
      </c>
      <c r="BK421" s="13">
        <v>0.3357</v>
      </c>
      <c r="BL421">
        <v>0</v>
      </c>
    </row>
    <row r="422" spans="2:64" ht="15.75" customHeight="1">
      <c r="B422" t="s">
        <v>1070</v>
      </c>
      <c r="C422">
        <v>0.36659999999999998</v>
      </c>
      <c r="D422">
        <v>0.41560000000000002</v>
      </c>
      <c r="E422">
        <v>0.63149999999999995</v>
      </c>
      <c r="F422">
        <v>0.58579999999999999</v>
      </c>
      <c r="G422">
        <v>0.68530000000000002</v>
      </c>
      <c r="H422">
        <v>0.73229999999999995</v>
      </c>
      <c r="I422">
        <v>0.49540000000000001</v>
      </c>
      <c r="J422">
        <v>0.50449999999999995</v>
      </c>
      <c r="K422">
        <v>0.64729999999999999</v>
      </c>
      <c r="L422">
        <v>0.47010000000000002</v>
      </c>
      <c r="M422">
        <v>0.52980000000000005</v>
      </c>
      <c r="N422">
        <v>0.64190000000000003</v>
      </c>
      <c r="O422">
        <v>0.5262</v>
      </c>
      <c r="P422">
        <v>0.47370000000000001</v>
      </c>
      <c r="Q422">
        <v>0.67259999999999998</v>
      </c>
      <c r="R422">
        <v>0.74680000000000002</v>
      </c>
      <c r="S422">
        <v>0.99270000000000003</v>
      </c>
      <c r="T422">
        <v>0.63290000000000002</v>
      </c>
      <c r="U422">
        <v>0.1542</v>
      </c>
      <c r="V422">
        <v>0.223</v>
      </c>
      <c r="W422">
        <v>1.8E-3</v>
      </c>
      <c r="X422">
        <v>2.35E-2</v>
      </c>
      <c r="Y422">
        <v>0.24590000000000001</v>
      </c>
      <c r="Z422">
        <v>4.5199999999999997E-2</v>
      </c>
      <c r="AA422">
        <v>0.22239999999999999</v>
      </c>
      <c r="AB422">
        <v>0.59489999999999998</v>
      </c>
      <c r="AC422">
        <v>0.58399999999999996</v>
      </c>
      <c r="AD422">
        <v>0.69979999999999998</v>
      </c>
      <c r="AE422">
        <v>0.71599999999999997</v>
      </c>
      <c r="AF422">
        <v>0.52259999999999995</v>
      </c>
      <c r="AG422">
        <v>0.50270000000000004</v>
      </c>
      <c r="AH422">
        <v>0.60940000000000005</v>
      </c>
      <c r="AI422">
        <v>0.94930000000000003</v>
      </c>
      <c r="AJ422">
        <v>0.81910000000000005</v>
      </c>
      <c r="AK422">
        <v>0.93669999999999998</v>
      </c>
      <c r="AL422">
        <v>0.55740000000000001</v>
      </c>
      <c r="AM422">
        <v>0.4143</v>
      </c>
      <c r="AN422">
        <v>0.1913</v>
      </c>
      <c r="AO422">
        <v>0.29959999999999998</v>
      </c>
      <c r="AP422">
        <v>0</v>
      </c>
      <c r="AQ422">
        <v>0.2873</v>
      </c>
      <c r="AR422">
        <v>0.30149999999999999</v>
      </c>
      <c r="AS422">
        <v>0.38979999999999998</v>
      </c>
      <c r="AT422">
        <v>0.17960000000000001</v>
      </c>
      <c r="AU422">
        <v>0.27100000000000002</v>
      </c>
      <c r="AV422">
        <v>0.25419999999999998</v>
      </c>
      <c r="AW422">
        <v>0.86719999999999997</v>
      </c>
      <c r="AX422">
        <v>0</v>
      </c>
      <c r="AY422">
        <v>0</v>
      </c>
      <c r="AZ422">
        <v>0.50460000000000005</v>
      </c>
      <c r="BA422">
        <v>0.74670000000000003</v>
      </c>
      <c r="BB422">
        <v>0.25509999999999999</v>
      </c>
      <c r="BC422">
        <v>0.29770000000000002</v>
      </c>
      <c r="BD422">
        <v>0.32300000000000001</v>
      </c>
      <c r="BE422">
        <v>0.29580000000000001</v>
      </c>
      <c r="BF422">
        <v>0.19409999999999999</v>
      </c>
      <c r="BG422">
        <v>0.88919999999999999</v>
      </c>
      <c r="BH422">
        <v>0.41010000000000002</v>
      </c>
      <c r="BI422">
        <v>0.17780000000000001</v>
      </c>
      <c r="BJ422" s="13">
        <v>0.18870000000000001</v>
      </c>
      <c r="BK422" s="13">
        <v>0.28670000000000001</v>
      </c>
      <c r="BL422">
        <v>0</v>
      </c>
    </row>
    <row r="423" spans="2:64" ht="15.75" customHeight="1">
      <c r="B423" t="s">
        <v>1071</v>
      </c>
      <c r="C423">
        <v>0.74950000000000006</v>
      </c>
      <c r="D423">
        <v>0.97450000000000003</v>
      </c>
      <c r="E423">
        <v>0.78759999999999997</v>
      </c>
      <c r="F423">
        <v>0.48459999999999998</v>
      </c>
      <c r="G423">
        <v>0.3725</v>
      </c>
      <c r="H423">
        <v>0.44840000000000002</v>
      </c>
      <c r="I423">
        <v>0.42309999999999998</v>
      </c>
      <c r="J423">
        <v>0.57679999999999998</v>
      </c>
      <c r="K423">
        <v>0.43580000000000002</v>
      </c>
      <c r="L423">
        <v>0.34899999999999998</v>
      </c>
      <c r="M423">
        <v>0.65090000000000003</v>
      </c>
      <c r="N423">
        <v>0.30009999999999998</v>
      </c>
      <c r="O423">
        <v>0.2097</v>
      </c>
      <c r="P423">
        <v>0.79020000000000001</v>
      </c>
      <c r="Q423">
        <v>0.30559999999999998</v>
      </c>
      <c r="R423">
        <v>0.43940000000000001</v>
      </c>
      <c r="S423">
        <v>0.1898</v>
      </c>
      <c r="T423">
        <v>0.45200000000000001</v>
      </c>
      <c r="U423">
        <v>0.7843</v>
      </c>
      <c r="V423">
        <v>0.76200000000000001</v>
      </c>
      <c r="W423">
        <v>0.62560000000000004</v>
      </c>
      <c r="X423">
        <v>0.98729999999999996</v>
      </c>
      <c r="Y423">
        <v>0.3453</v>
      </c>
      <c r="Z423">
        <v>0.27479999999999999</v>
      </c>
      <c r="AA423">
        <v>0.3236</v>
      </c>
      <c r="AB423">
        <v>0.29470000000000002</v>
      </c>
      <c r="AC423">
        <v>0.55149999999999999</v>
      </c>
      <c r="AD423">
        <v>0.1898</v>
      </c>
      <c r="AE423">
        <v>0.26400000000000001</v>
      </c>
      <c r="AF423">
        <v>0.39960000000000001</v>
      </c>
      <c r="AG423">
        <v>0.41220000000000001</v>
      </c>
      <c r="AH423">
        <v>0.3291</v>
      </c>
      <c r="AI423">
        <v>0.64729999999999999</v>
      </c>
      <c r="AJ423">
        <v>0.55330000000000001</v>
      </c>
      <c r="AK423">
        <v>0.55689999999999995</v>
      </c>
      <c r="AL423">
        <v>0.61009999999999998</v>
      </c>
      <c r="AM423">
        <v>0.63649999999999995</v>
      </c>
      <c r="AN423">
        <v>4.6899999999999997E-2</v>
      </c>
      <c r="AO423">
        <v>0.1202</v>
      </c>
      <c r="AP423">
        <v>0</v>
      </c>
      <c r="AQ423">
        <v>0.26050000000000001</v>
      </c>
      <c r="AR423">
        <v>0.29380000000000001</v>
      </c>
      <c r="AS423">
        <v>0.2636</v>
      </c>
      <c r="AT423">
        <v>0.71479999999999999</v>
      </c>
      <c r="AU423">
        <v>0.55700000000000005</v>
      </c>
      <c r="AV423">
        <v>0.73450000000000004</v>
      </c>
      <c r="AW423">
        <v>0.34949999999999998</v>
      </c>
      <c r="AX423">
        <v>0</v>
      </c>
      <c r="AY423">
        <v>0</v>
      </c>
      <c r="AZ423">
        <v>0.22239999999999999</v>
      </c>
      <c r="BA423">
        <v>0.25700000000000001</v>
      </c>
      <c r="BB423">
        <v>0.6754</v>
      </c>
      <c r="BC423">
        <v>0.70579999999999998</v>
      </c>
      <c r="BD423">
        <v>0.24310000000000001</v>
      </c>
      <c r="BE423">
        <v>0.76580000000000004</v>
      </c>
      <c r="BF423">
        <v>0.78400000000000003</v>
      </c>
      <c r="BG423">
        <v>0.42280000000000001</v>
      </c>
      <c r="BH423">
        <v>0.97270000000000001</v>
      </c>
      <c r="BI423">
        <v>0.69499999999999995</v>
      </c>
      <c r="BJ423" s="13">
        <v>0.45729999999999998</v>
      </c>
      <c r="BK423" s="13">
        <v>0.34110000000000001</v>
      </c>
      <c r="BL423">
        <v>0.71319999999999995</v>
      </c>
    </row>
    <row r="424" spans="2:64" ht="15.75" customHeight="1">
      <c r="B424" t="s">
        <v>1072</v>
      </c>
      <c r="C424">
        <v>0.60250000000000004</v>
      </c>
      <c r="D424">
        <v>0.77310000000000001</v>
      </c>
      <c r="E424">
        <v>0.67149999999999999</v>
      </c>
      <c r="F424">
        <v>0.23860000000000001</v>
      </c>
      <c r="G424">
        <v>0.18440000000000001</v>
      </c>
      <c r="H424">
        <v>0.1537</v>
      </c>
      <c r="I424">
        <v>0.54969999999999997</v>
      </c>
      <c r="J424">
        <v>0.45019999999999999</v>
      </c>
      <c r="K424">
        <v>0.61839999999999995</v>
      </c>
      <c r="L424">
        <v>0.55689999999999995</v>
      </c>
      <c r="M424">
        <v>0.443</v>
      </c>
      <c r="N424">
        <v>0.53159999999999996</v>
      </c>
      <c r="O424">
        <v>0.53879999999999995</v>
      </c>
      <c r="P424">
        <v>0.46110000000000001</v>
      </c>
      <c r="Q424">
        <v>0.50629999999999997</v>
      </c>
      <c r="R424">
        <v>0.38690000000000002</v>
      </c>
      <c r="S424">
        <v>0.3417</v>
      </c>
      <c r="T424">
        <v>0.38690000000000002</v>
      </c>
      <c r="U424">
        <v>0.66349999999999998</v>
      </c>
      <c r="V424">
        <v>0.66720000000000002</v>
      </c>
      <c r="W424">
        <v>0.62560000000000004</v>
      </c>
      <c r="X424">
        <v>0.85350000000000004</v>
      </c>
      <c r="Y424">
        <v>0.46829999999999999</v>
      </c>
      <c r="Z424">
        <v>0.30009999999999998</v>
      </c>
      <c r="AA424">
        <v>0.3327</v>
      </c>
      <c r="AB424">
        <v>0.72509999999999997</v>
      </c>
      <c r="AC424">
        <v>0.2676</v>
      </c>
      <c r="AD424">
        <v>0.4773</v>
      </c>
      <c r="AE424">
        <v>0.48820000000000002</v>
      </c>
      <c r="AF424">
        <v>0.3019</v>
      </c>
      <c r="AG424">
        <v>0.29289999999999999</v>
      </c>
      <c r="AH424">
        <v>0.4032</v>
      </c>
      <c r="AI424">
        <v>0.28749999999999998</v>
      </c>
      <c r="AJ424">
        <v>0.22059999999999999</v>
      </c>
      <c r="AK424">
        <v>0.2296</v>
      </c>
      <c r="AL424">
        <v>0</v>
      </c>
      <c r="AM424">
        <v>0</v>
      </c>
      <c r="AN424">
        <v>0.23069999999999999</v>
      </c>
      <c r="AO424">
        <v>0.34350000000000003</v>
      </c>
      <c r="AP424">
        <v>0</v>
      </c>
      <c r="AQ424">
        <v>0.1111</v>
      </c>
      <c r="AR424">
        <v>0.32819999999999999</v>
      </c>
      <c r="AS424">
        <v>0.32200000000000001</v>
      </c>
      <c r="AT424">
        <v>0.53879999999999995</v>
      </c>
      <c r="AU424">
        <v>0.27279999999999999</v>
      </c>
      <c r="AV424">
        <v>0.13639999999999999</v>
      </c>
      <c r="AW424">
        <v>0.1663</v>
      </c>
      <c r="AX424">
        <v>0</v>
      </c>
      <c r="AY424">
        <v>0</v>
      </c>
      <c r="AZ424">
        <v>0.2056</v>
      </c>
      <c r="BA424">
        <v>0.56659999999999999</v>
      </c>
      <c r="BB424">
        <v>0.54400000000000004</v>
      </c>
      <c r="BC424">
        <v>4.5900000000000003E-2</v>
      </c>
      <c r="BD424">
        <v>6.1699999999999998E-2</v>
      </c>
      <c r="BE424">
        <v>0.56259999999999999</v>
      </c>
      <c r="BF424">
        <v>0.43009999999999998</v>
      </c>
      <c r="BG424">
        <v>0.78029999999999999</v>
      </c>
      <c r="BH424">
        <v>0.81299999999999994</v>
      </c>
      <c r="BI424">
        <v>0.14330000000000001</v>
      </c>
      <c r="BJ424" s="13">
        <v>7.8E-2</v>
      </c>
      <c r="BK424" s="13">
        <v>0.1016</v>
      </c>
      <c r="BL424">
        <v>0</v>
      </c>
    </row>
    <row r="425" spans="2:64" ht="15.75" customHeight="1">
      <c r="B425" t="s">
        <v>1073</v>
      </c>
      <c r="C425">
        <v>0.98360000000000003</v>
      </c>
      <c r="D425">
        <v>0</v>
      </c>
      <c r="E425">
        <v>0</v>
      </c>
      <c r="F425">
        <v>0.20610000000000001</v>
      </c>
      <c r="G425">
        <v>0.21149999999999999</v>
      </c>
      <c r="H425">
        <v>0.19520000000000001</v>
      </c>
      <c r="I425">
        <v>0.79920000000000002</v>
      </c>
      <c r="J425">
        <v>0.20069999999999999</v>
      </c>
      <c r="K425">
        <v>0.2893</v>
      </c>
      <c r="L425">
        <v>0.67630000000000001</v>
      </c>
      <c r="M425">
        <v>0.3236</v>
      </c>
      <c r="N425">
        <v>0.27479999999999999</v>
      </c>
      <c r="O425">
        <v>0.66359999999999997</v>
      </c>
      <c r="P425">
        <v>0.33629999999999999</v>
      </c>
      <c r="Q425">
        <v>0.17169999999999999</v>
      </c>
      <c r="R425">
        <v>0.17899999999999999</v>
      </c>
      <c r="S425">
        <v>5.7799999999999997E-2</v>
      </c>
      <c r="T425">
        <v>0.15179999999999999</v>
      </c>
      <c r="U425">
        <v>0.98880000000000001</v>
      </c>
      <c r="V425">
        <v>0.69510000000000005</v>
      </c>
      <c r="W425">
        <v>0.83720000000000006</v>
      </c>
      <c r="X425">
        <v>0.41220000000000001</v>
      </c>
      <c r="Y425">
        <v>0.78839999999999999</v>
      </c>
      <c r="Z425">
        <v>0.41220000000000001</v>
      </c>
      <c r="AA425">
        <v>0.70520000000000005</v>
      </c>
      <c r="AB425">
        <v>0.57140000000000002</v>
      </c>
      <c r="AC425">
        <v>0.3236</v>
      </c>
      <c r="AD425">
        <v>0.1898</v>
      </c>
      <c r="AE425">
        <v>0.13919999999999999</v>
      </c>
      <c r="AF425">
        <v>0.2079</v>
      </c>
      <c r="AG425">
        <v>0.28199999999999997</v>
      </c>
      <c r="AH425">
        <v>0.16270000000000001</v>
      </c>
      <c r="AI425">
        <v>0.97460000000000002</v>
      </c>
      <c r="AJ425">
        <v>0.32540000000000002</v>
      </c>
      <c r="AK425">
        <v>0.90590000000000004</v>
      </c>
      <c r="AL425">
        <v>0.54039999999999999</v>
      </c>
      <c r="AM425">
        <v>0.53100000000000003</v>
      </c>
      <c r="AN425">
        <v>0.83479999999999999</v>
      </c>
      <c r="AP425">
        <v>0.59509999999999996</v>
      </c>
      <c r="AQ425">
        <v>0</v>
      </c>
      <c r="AS425">
        <v>0.48580000000000001</v>
      </c>
      <c r="AT425">
        <v>0.72589999999999999</v>
      </c>
      <c r="AU425">
        <v>0.98870000000000002</v>
      </c>
      <c r="AV425">
        <v>0.90649999999999997</v>
      </c>
      <c r="AW425">
        <v>0.7046</v>
      </c>
      <c r="AX425">
        <v>0</v>
      </c>
      <c r="AY425">
        <v>0</v>
      </c>
      <c r="AZ425">
        <v>0.99060000000000004</v>
      </c>
      <c r="BA425">
        <v>0.97560000000000002</v>
      </c>
      <c r="BB425">
        <v>0</v>
      </c>
      <c r="BC425">
        <v>0.45579999999999998</v>
      </c>
      <c r="BD425">
        <v>0.99629999999999996</v>
      </c>
      <c r="BE425">
        <v>0.96909999999999996</v>
      </c>
      <c r="BF425">
        <v>0.98540000000000005</v>
      </c>
      <c r="BG425">
        <v>1.2699999999999999E-2</v>
      </c>
      <c r="BH425">
        <v>0</v>
      </c>
      <c r="BI425">
        <v>0.83120000000000005</v>
      </c>
      <c r="BJ425" s="13">
        <v>0.99450000000000005</v>
      </c>
      <c r="BK425" s="13">
        <v>0.72950000000000004</v>
      </c>
      <c r="BL425">
        <v>0</v>
      </c>
    </row>
    <row r="426" spans="2:64" ht="15.75" customHeight="1">
      <c r="B426" t="s">
        <v>1074</v>
      </c>
      <c r="C426">
        <v>0.93100000000000005</v>
      </c>
      <c r="D426">
        <v>0.88919999999999999</v>
      </c>
      <c r="E426">
        <v>0.11070000000000001</v>
      </c>
      <c r="F426">
        <v>0.58220000000000005</v>
      </c>
      <c r="G426">
        <v>0.80830000000000002</v>
      </c>
      <c r="H426">
        <v>0.23139999999999999</v>
      </c>
      <c r="I426">
        <v>0.89510000000000001</v>
      </c>
      <c r="J426">
        <v>0.1048</v>
      </c>
      <c r="K426">
        <v>8.6699999999999999E-2</v>
      </c>
      <c r="L426">
        <v>0.90410000000000001</v>
      </c>
      <c r="M426">
        <v>9.5799999999999996E-2</v>
      </c>
      <c r="N426">
        <v>9.2200000000000004E-2</v>
      </c>
      <c r="O426">
        <v>0.89510000000000001</v>
      </c>
      <c r="P426">
        <v>0.1048</v>
      </c>
      <c r="Q426">
        <v>0.15909999999999999</v>
      </c>
      <c r="R426">
        <v>6.3200000000000006E-2</v>
      </c>
      <c r="S426">
        <v>5.7799999999999997E-2</v>
      </c>
      <c r="T426">
        <v>2.1600000000000001E-2</v>
      </c>
      <c r="U426">
        <v>0.76200000000000001</v>
      </c>
      <c r="V426">
        <v>0.42</v>
      </c>
      <c r="W426">
        <v>0.1482</v>
      </c>
      <c r="X426">
        <v>3.7900000000000003E-2</v>
      </c>
      <c r="Y426">
        <v>0.4647</v>
      </c>
      <c r="Z426">
        <v>9.4E-2</v>
      </c>
      <c r="AA426">
        <v>0.49540000000000001</v>
      </c>
      <c r="AB426">
        <v>0.64729999999999999</v>
      </c>
      <c r="AC426">
        <v>8.9999999999999993E-3</v>
      </c>
      <c r="AD426">
        <v>0.1681</v>
      </c>
      <c r="AE426">
        <v>5.4199999999999998E-2</v>
      </c>
      <c r="AF426">
        <v>2.7099999999999999E-2</v>
      </c>
      <c r="AG426">
        <v>2.35E-2</v>
      </c>
      <c r="AH426">
        <v>4.5199999999999997E-2</v>
      </c>
      <c r="AI426">
        <v>0.84809999999999997</v>
      </c>
      <c r="AJ426">
        <v>0.45750000000000002</v>
      </c>
      <c r="AK426">
        <v>0.72689999999999999</v>
      </c>
      <c r="AL426">
        <v>0.435</v>
      </c>
      <c r="AM426">
        <v>0.35959999999999998</v>
      </c>
      <c r="AN426">
        <v>9.1899999999999996E-2</v>
      </c>
      <c r="AO426">
        <v>0</v>
      </c>
      <c r="AP426">
        <v>0.45569999999999999</v>
      </c>
      <c r="AQ426">
        <v>0.1091</v>
      </c>
      <c r="AR426">
        <v>0.31480000000000002</v>
      </c>
      <c r="AS426">
        <v>0.30880000000000002</v>
      </c>
      <c r="AT426">
        <v>0.94069999999999998</v>
      </c>
      <c r="AU426">
        <v>0.74760000000000004</v>
      </c>
      <c r="AV426">
        <v>0.79249999999999998</v>
      </c>
      <c r="AW426">
        <v>1.2999999999999999E-2</v>
      </c>
      <c r="AX426">
        <v>0</v>
      </c>
      <c r="AY426">
        <v>0</v>
      </c>
      <c r="AZ426">
        <v>0.28029999999999999</v>
      </c>
      <c r="BA426">
        <v>0.9718</v>
      </c>
      <c r="BB426">
        <v>0.14630000000000001</v>
      </c>
      <c r="BC426">
        <v>2.9399999999999999E-2</v>
      </c>
      <c r="BD426">
        <v>3.6200000000000003E-2</v>
      </c>
      <c r="BE426">
        <v>0.2994</v>
      </c>
      <c r="BF426">
        <v>0.41189999999999999</v>
      </c>
      <c r="BG426">
        <v>0.1724</v>
      </c>
      <c r="BH426">
        <v>0.90190000000000003</v>
      </c>
      <c r="BI426">
        <v>0.71499999999999997</v>
      </c>
      <c r="BJ426" s="13">
        <v>0.55710000000000004</v>
      </c>
      <c r="BK426" s="13">
        <v>0.1978</v>
      </c>
      <c r="BL426">
        <v>0.71319999999999995</v>
      </c>
    </row>
    <row r="427" spans="2:64" ht="15.75" customHeight="1">
      <c r="B427" t="s">
        <v>1075</v>
      </c>
      <c r="C427">
        <v>0.88380000000000003</v>
      </c>
      <c r="D427">
        <v>0.13059999999999999</v>
      </c>
      <c r="E427">
        <v>3.8100000000000002E-2</v>
      </c>
      <c r="F427">
        <v>0.80100000000000005</v>
      </c>
      <c r="G427">
        <v>0.94569999999999999</v>
      </c>
      <c r="H427">
        <v>0.1862</v>
      </c>
      <c r="I427">
        <v>0.80649999999999999</v>
      </c>
      <c r="J427">
        <v>0.19339999999999999</v>
      </c>
      <c r="K427">
        <v>8.3099999999999993E-2</v>
      </c>
      <c r="L427">
        <v>0.87339999999999995</v>
      </c>
      <c r="M427">
        <v>0.1265</v>
      </c>
      <c r="N427">
        <v>7.0499999999999993E-2</v>
      </c>
      <c r="O427">
        <v>0.86070000000000002</v>
      </c>
      <c r="P427">
        <v>0.13919999999999999</v>
      </c>
      <c r="Q427">
        <v>0.1048</v>
      </c>
      <c r="R427">
        <v>0.1663</v>
      </c>
      <c r="S427">
        <v>5.7799999999999997E-2</v>
      </c>
      <c r="T427">
        <v>3.4299999999999997E-2</v>
      </c>
      <c r="U427">
        <v>0.66539999999999999</v>
      </c>
      <c r="V427">
        <v>0.36980000000000002</v>
      </c>
      <c r="W427">
        <v>0.59309999999999996</v>
      </c>
      <c r="X427">
        <v>5.4000000000000003E-3</v>
      </c>
      <c r="Y427">
        <v>7.2300000000000003E-2</v>
      </c>
      <c r="Z427">
        <v>5.4000000000000003E-3</v>
      </c>
      <c r="AA427">
        <v>6.8699999999999997E-2</v>
      </c>
      <c r="AB427">
        <v>0.51349999999999996</v>
      </c>
      <c r="AC427">
        <v>8.9999999999999993E-3</v>
      </c>
      <c r="AD427">
        <v>7.5899999999999995E-2</v>
      </c>
      <c r="AE427">
        <v>3.9699999999999999E-2</v>
      </c>
      <c r="AF427">
        <v>6.5000000000000002E-2</v>
      </c>
      <c r="AG427">
        <v>9.9400000000000002E-2</v>
      </c>
      <c r="AH427">
        <v>6.8699999999999997E-2</v>
      </c>
      <c r="AI427">
        <v>0.94750000000000001</v>
      </c>
      <c r="AJ427">
        <v>0.35620000000000002</v>
      </c>
      <c r="AK427">
        <v>0.87519999999999998</v>
      </c>
      <c r="AL427">
        <v>0</v>
      </c>
      <c r="AM427">
        <v>0</v>
      </c>
      <c r="AN427">
        <v>0</v>
      </c>
      <c r="AO427">
        <v>0</v>
      </c>
      <c r="AP427">
        <v>0</v>
      </c>
      <c r="AQ427">
        <v>0</v>
      </c>
      <c r="AR427">
        <v>0</v>
      </c>
      <c r="AS427">
        <v>0</v>
      </c>
      <c r="AT427">
        <v>0.59619999999999995</v>
      </c>
      <c r="AU427">
        <v>0.72330000000000005</v>
      </c>
      <c r="AV427">
        <v>0.114</v>
      </c>
      <c r="AW427">
        <v>0.53449999999999998</v>
      </c>
      <c r="AX427">
        <v>0</v>
      </c>
      <c r="AY427">
        <v>0</v>
      </c>
      <c r="AZ427">
        <v>0</v>
      </c>
      <c r="BA427">
        <v>1</v>
      </c>
      <c r="BB427">
        <v>3.7000000000000002E-3</v>
      </c>
      <c r="BC427">
        <v>3.49E-2</v>
      </c>
      <c r="BD427">
        <v>6.8900000000000003E-2</v>
      </c>
      <c r="BE427">
        <v>0.33750000000000002</v>
      </c>
      <c r="BF427">
        <v>0.372</v>
      </c>
      <c r="BG427">
        <v>0.44280000000000003</v>
      </c>
      <c r="BH427">
        <v>0.1052</v>
      </c>
      <c r="BI427">
        <v>2.35E-2</v>
      </c>
      <c r="BJ427" s="13">
        <v>3.8100000000000002E-2</v>
      </c>
      <c r="BK427" s="13">
        <v>2.1700000000000001E-2</v>
      </c>
      <c r="BL427">
        <v>0</v>
      </c>
    </row>
    <row r="428" spans="2:64" ht="15.75" customHeight="1">
      <c r="B428" t="s">
        <v>1076</v>
      </c>
      <c r="C428">
        <v>0.69140000000000001</v>
      </c>
      <c r="D428">
        <v>0.52810000000000001</v>
      </c>
      <c r="E428">
        <v>0.32300000000000001</v>
      </c>
      <c r="F428">
        <v>0.20069999999999999</v>
      </c>
      <c r="G428">
        <v>0.29649999999999999</v>
      </c>
      <c r="H428">
        <v>0.1012</v>
      </c>
      <c r="I428">
        <v>0.78300000000000003</v>
      </c>
      <c r="J428">
        <v>0.21690000000000001</v>
      </c>
      <c r="K428">
        <v>0.4773</v>
      </c>
      <c r="L428">
        <v>0.76129999999999998</v>
      </c>
      <c r="M428">
        <v>0.23860000000000001</v>
      </c>
      <c r="N428">
        <v>0.55330000000000001</v>
      </c>
      <c r="O428">
        <v>0.71060000000000001</v>
      </c>
      <c r="P428">
        <v>0.2893</v>
      </c>
      <c r="Q428">
        <v>0.70340000000000003</v>
      </c>
      <c r="R428">
        <v>0.28199999999999997</v>
      </c>
      <c r="S428">
        <v>0.3417</v>
      </c>
      <c r="T428">
        <v>0.1971</v>
      </c>
      <c r="U428">
        <v>0.79179999999999995</v>
      </c>
      <c r="V428">
        <v>0.79920000000000002</v>
      </c>
      <c r="W428">
        <v>0.1482</v>
      </c>
      <c r="X428">
        <v>1.26E-2</v>
      </c>
      <c r="Y428">
        <v>0.39779999999999999</v>
      </c>
      <c r="Z428">
        <v>5.2400000000000002E-2</v>
      </c>
      <c r="AA428">
        <v>0.48820000000000002</v>
      </c>
      <c r="AB428">
        <v>0.51349999999999996</v>
      </c>
      <c r="AC428">
        <v>0.22420000000000001</v>
      </c>
      <c r="AD428">
        <v>0.13919999999999999</v>
      </c>
      <c r="AE428">
        <v>0.12470000000000001</v>
      </c>
      <c r="AF428">
        <v>0.24410000000000001</v>
      </c>
      <c r="AG428">
        <v>0.18440000000000001</v>
      </c>
      <c r="AH428">
        <v>0.13919999999999999</v>
      </c>
      <c r="AI428">
        <v>0.36520000000000002</v>
      </c>
      <c r="AJ428">
        <v>0.27479999999999999</v>
      </c>
      <c r="AK428">
        <v>0.28199999999999997</v>
      </c>
      <c r="AL428">
        <v>0</v>
      </c>
      <c r="AM428">
        <v>0</v>
      </c>
      <c r="AN428">
        <v>0.17630000000000001</v>
      </c>
      <c r="AO428">
        <v>0.35110000000000002</v>
      </c>
      <c r="AP428">
        <v>0</v>
      </c>
      <c r="AQ428">
        <v>0.38500000000000001</v>
      </c>
      <c r="AR428">
        <v>0</v>
      </c>
      <c r="AS428">
        <v>0.1845</v>
      </c>
      <c r="AT428">
        <v>0.77029999999999998</v>
      </c>
      <c r="AU428">
        <v>0.86160000000000003</v>
      </c>
      <c r="AV428">
        <v>0.75700000000000001</v>
      </c>
      <c r="AW428">
        <v>3.5499999999999997E-2</v>
      </c>
      <c r="AX428">
        <v>0</v>
      </c>
      <c r="AY428">
        <v>0</v>
      </c>
      <c r="AZ428">
        <v>0.25419999999999998</v>
      </c>
      <c r="BA428">
        <v>0.46899999999999997</v>
      </c>
      <c r="BB428">
        <v>0.81420000000000003</v>
      </c>
      <c r="BC428">
        <v>2.0199999999999999E-2</v>
      </c>
      <c r="BD428">
        <v>4.53E-2</v>
      </c>
      <c r="BE428">
        <v>0.55349999999999999</v>
      </c>
      <c r="BF428">
        <v>0.60429999999999995</v>
      </c>
      <c r="BG428">
        <v>0.33029999999999998</v>
      </c>
      <c r="BH428">
        <v>0.58250000000000002</v>
      </c>
      <c r="BI428">
        <v>0.80940000000000001</v>
      </c>
      <c r="BJ428" s="13">
        <v>0.79120000000000001</v>
      </c>
      <c r="BK428" s="13">
        <v>0.71140000000000003</v>
      </c>
      <c r="BL428">
        <v>0</v>
      </c>
    </row>
    <row r="429" spans="2:64" ht="15.75" customHeight="1">
      <c r="B429" t="s">
        <v>1077</v>
      </c>
      <c r="C429">
        <v>0.71319999999999995</v>
      </c>
      <c r="D429">
        <v>0.74219999999999997</v>
      </c>
      <c r="E429">
        <v>0.4627</v>
      </c>
      <c r="F429">
        <v>0.30009999999999998</v>
      </c>
      <c r="G429">
        <v>0.32179999999999997</v>
      </c>
      <c r="H429">
        <v>8.8599999999999998E-2</v>
      </c>
      <c r="I429">
        <v>0.90590000000000004</v>
      </c>
      <c r="J429">
        <v>9.4E-2</v>
      </c>
      <c r="K429">
        <v>0.2495</v>
      </c>
      <c r="L429">
        <v>0.87880000000000003</v>
      </c>
      <c r="M429">
        <v>0.1211</v>
      </c>
      <c r="N429">
        <v>0.24410000000000001</v>
      </c>
      <c r="O429">
        <v>0.877</v>
      </c>
      <c r="P429">
        <v>0.1229</v>
      </c>
      <c r="Q429">
        <v>0.24049999999999999</v>
      </c>
      <c r="R429">
        <v>0.1193</v>
      </c>
      <c r="S429">
        <v>0.1898</v>
      </c>
      <c r="T429">
        <v>0.13009999999999999</v>
      </c>
      <c r="U429">
        <v>0.63380000000000003</v>
      </c>
      <c r="V429">
        <v>0.5706</v>
      </c>
      <c r="W429">
        <v>0.1482</v>
      </c>
      <c r="X429">
        <v>1.44E-2</v>
      </c>
      <c r="Y429">
        <v>0.41949999999999998</v>
      </c>
      <c r="Z429">
        <v>6.3200000000000006E-2</v>
      </c>
      <c r="AA429">
        <v>0.50270000000000004</v>
      </c>
      <c r="AB429">
        <v>0.84079999999999999</v>
      </c>
      <c r="AC429">
        <v>0.3236</v>
      </c>
      <c r="AD429">
        <v>0.30370000000000003</v>
      </c>
      <c r="AE429">
        <v>0.28570000000000001</v>
      </c>
      <c r="AF429">
        <v>0.1971</v>
      </c>
      <c r="AG429">
        <v>0.25309999999999999</v>
      </c>
      <c r="AH429">
        <v>0.25309999999999999</v>
      </c>
      <c r="AI429">
        <v>0.39050000000000001</v>
      </c>
      <c r="AJ429">
        <v>0.37069999999999997</v>
      </c>
      <c r="AK429">
        <v>0.32540000000000002</v>
      </c>
      <c r="AL429">
        <v>0.5988</v>
      </c>
      <c r="AM429">
        <v>0.435</v>
      </c>
      <c r="AN429">
        <v>9.7500000000000003E-2</v>
      </c>
      <c r="AO429">
        <v>0.1832</v>
      </c>
      <c r="AP429">
        <v>0</v>
      </c>
      <c r="AQ429">
        <v>7.4700000000000003E-2</v>
      </c>
      <c r="AR429">
        <v>0.23280000000000001</v>
      </c>
      <c r="AS429">
        <v>0.1638</v>
      </c>
      <c r="AT429">
        <v>0.79249999999999998</v>
      </c>
      <c r="AU429">
        <v>0.58499999999999996</v>
      </c>
      <c r="AV429">
        <v>0.54949999999999999</v>
      </c>
      <c r="AW429">
        <v>0.66539999999999999</v>
      </c>
      <c r="AX429">
        <v>0</v>
      </c>
      <c r="AY429">
        <v>0</v>
      </c>
      <c r="AZ429">
        <v>0.47849999999999998</v>
      </c>
      <c r="BA429">
        <v>0.84419999999999995</v>
      </c>
      <c r="BB429">
        <v>0.36959999999999998</v>
      </c>
      <c r="BC429" t="e">
        <v>#N/A</v>
      </c>
      <c r="BD429">
        <v>0</v>
      </c>
      <c r="BE429">
        <v>0.24129999999999999</v>
      </c>
      <c r="BF429">
        <v>0.35930000000000001</v>
      </c>
      <c r="BG429">
        <v>0.1724</v>
      </c>
      <c r="BH429">
        <v>0.76759999999999995</v>
      </c>
      <c r="BI429">
        <v>0.27039999999999997</v>
      </c>
      <c r="BJ429" s="13">
        <v>0.2177</v>
      </c>
      <c r="BK429" s="13">
        <v>0.17599999999999999</v>
      </c>
      <c r="BL429">
        <v>0</v>
      </c>
    </row>
    <row r="430" spans="2:64" ht="15.75" customHeight="1">
      <c r="B430" t="s">
        <v>1078</v>
      </c>
      <c r="C430">
        <v>0.63519999999999999</v>
      </c>
      <c r="D430">
        <v>0.82750000000000001</v>
      </c>
      <c r="E430">
        <v>0.69499999999999995</v>
      </c>
      <c r="F430">
        <v>0.68889999999999996</v>
      </c>
      <c r="G430">
        <v>0.69979999999999998</v>
      </c>
      <c r="H430">
        <v>0.1573</v>
      </c>
      <c r="I430">
        <v>0.85529999999999995</v>
      </c>
      <c r="J430">
        <v>0.14460000000000001</v>
      </c>
      <c r="K430">
        <v>0.40679999999999999</v>
      </c>
      <c r="L430">
        <v>0.88239999999999996</v>
      </c>
      <c r="M430">
        <v>0.11749999999999999</v>
      </c>
      <c r="N430">
        <v>0.35260000000000002</v>
      </c>
      <c r="O430">
        <v>0.87519999999999998</v>
      </c>
      <c r="P430">
        <v>0.12470000000000001</v>
      </c>
      <c r="Q430">
        <v>0.37069999999999997</v>
      </c>
      <c r="R430">
        <v>0.19889999999999999</v>
      </c>
      <c r="S430">
        <v>0.3417</v>
      </c>
      <c r="T430">
        <v>0.2676</v>
      </c>
      <c r="U430">
        <v>0.30109999999999998</v>
      </c>
      <c r="V430">
        <v>0.2397</v>
      </c>
      <c r="W430">
        <v>0.1482</v>
      </c>
      <c r="X430">
        <v>1.0800000000000001E-2</v>
      </c>
      <c r="Y430">
        <v>0.499</v>
      </c>
      <c r="Z430">
        <v>6.5000000000000002E-2</v>
      </c>
      <c r="AA430">
        <v>0.52070000000000005</v>
      </c>
      <c r="AB430">
        <v>0.877</v>
      </c>
      <c r="AC430">
        <v>0.40500000000000003</v>
      </c>
      <c r="AD430">
        <v>0.37969999999999998</v>
      </c>
      <c r="AE430">
        <v>0.37069999999999997</v>
      </c>
      <c r="AF430">
        <v>0.25309999999999999</v>
      </c>
      <c r="AG430">
        <v>0.17899999999999999</v>
      </c>
      <c r="AH430">
        <v>0.28199999999999997</v>
      </c>
      <c r="AI430">
        <v>0.28389999999999999</v>
      </c>
      <c r="AJ430">
        <v>1.8E-3</v>
      </c>
      <c r="AK430">
        <v>0.22600000000000001</v>
      </c>
      <c r="AL430">
        <v>0</v>
      </c>
      <c r="AM430">
        <v>0</v>
      </c>
      <c r="AN430">
        <v>0.13880000000000001</v>
      </c>
      <c r="AO430">
        <v>0.2175</v>
      </c>
      <c r="AP430">
        <v>0.2316</v>
      </c>
      <c r="AQ430">
        <v>0.23749999999999999</v>
      </c>
      <c r="AR430">
        <v>0.23469999999999999</v>
      </c>
      <c r="AS430">
        <v>0.42180000000000001</v>
      </c>
      <c r="AT430">
        <v>0.68700000000000006</v>
      </c>
      <c r="AU430">
        <v>0.48970000000000002</v>
      </c>
      <c r="AV430">
        <v>0.66349999999999998</v>
      </c>
      <c r="AW430">
        <v>0.1177</v>
      </c>
      <c r="AX430">
        <v>0</v>
      </c>
      <c r="AY430">
        <v>0</v>
      </c>
      <c r="AZ430">
        <v>0.18870000000000001</v>
      </c>
      <c r="BA430">
        <v>0.66220000000000001</v>
      </c>
      <c r="BB430">
        <v>0.60409999999999997</v>
      </c>
      <c r="BC430" t="e">
        <v>#N/A</v>
      </c>
      <c r="BD430">
        <v>0</v>
      </c>
      <c r="BE430">
        <v>0.56799999999999995</v>
      </c>
      <c r="BF430">
        <v>0.60429999999999995</v>
      </c>
      <c r="BG430">
        <v>0.39739999999999998</v>
      </c>
      <c r="BH430">
        <v>0.78029999999999999</v>
      </c>
      <c r="BI430">
        <v>0.54620000000000002</v>
      </c>
      <c r="BJ430" s="13">
        <v>0.46089999999999998</v>
      </c>
      <c r="BK430" s="13">
        <v>0.4083</v>
      </c>
      <c r="BL430">
        <v>0</v>
      </c>
    </row>
    <row r="431" spans="2:64" ht="15.75" customHeight="1">
      <c r="B431" t="s">
        <v>1079</v>
      </c>
      <c r="C431">
        <v>0.61519999999999997</v>
      </c>
      <c r="D431">
        <v>0.47539999999999999</v>
      </c>
      <c r="E431">
        <v>0.38109999999999999</v>
      </c>
      <c r="F431">
        <v>0.40860000000000002</v>
      </c>
      <c r="G431">
        <v>0.64549999999999996</v>
      </c>
      <c r="H431">
        <v>0.26219999999999999</v>
      </c>
      <c r="I431">
        <v>0.85350000000000004</v>
      </c>
      <c r="J431">
        <v>0.1464</v>
      </c>
      <c r="K431">
        <v>0.39600000000000002</v>
      </c>
      <c r="L431">
        <v>0.85529999999999995</v>
      </c>
      <c r="M431">
        <v>0.14460000000000001</v>
      </c>
      <c r="N431">
        <v>0.35980000000000001</v>
      </c>
      <c r="O431">
        <v>0.87339999999999995</v>
      </c>
      <c r="P431">
        <v>0.1265</v>
      </c>
      <c r="Q431">
        <v>0.39600000000000002</v>
      </c>
      <c r="R431">
        <v>0.22059999999999999</v>
      </c>
      <c r="S431">
        <v>0.3417</v>
      </c>
      <c r="T431">
        <v>0.23680000000000001</v>
      </c>
      <c r="U431">
        <v>0.71740000000000004</v>
      </c>
      <c r="V431">
        <v>0.73419999999999996</v>
      </c>
      <c r="W431">
        <v>0.16450000000000001</v>
      </c>
      <c r="X431">
        <v>1.9800000000000002E-2</v>
      </c>
      <c r="Y431">
        <v>0.43759999999999999</v>
      </c>
      <c r="Z431">
        <v>0.22420000000000001</v>
      </c>
      <c r="AA431">
        <v>0.54610000000000003</v>
      </c>
      <c r="AB431">
        <v>0.75219999999999998</v>
      </c>
      <c r="AC431">
        <v>0.23860000000000001</v>
      </c>
      <c r="AD431">
        <v>0.37969999999999998</v>
      </c>
      <c r="AE431">
        <v>0.3019</v>
      </c>
      <c r="AF431">
        <v>0.25309999999999999</v>
      </c>
      <c r="AG431">
        <v>0.2495</v>
      </c>
      <c r="AH431">
        <v>0.32179999999999997</v>
      </c>
      <c r="AI431">
        <v>1.8E-3</v>
      </c>
      <c r="AJ431">
        <v>1.8E-3</v>
      </c>
      <c r="AK431">
        <v>1.8E-3</v>
      </c>
      <c r="AL431">
        <v>0.55740000000000001</v>
      </c>
      <c r="AM431">
        <v>0.4143</v>
      </c>
      <c r="AN431">
        <v>0.2326</v>
      </c>
      <c r="AO431">
        <v>0.36249999999999999</v>
      </c>
      <c r="AP431">
        <v>0</v>
      </c>
      <c r="AQ431">
        <v>0.13789999999999999</v>
      </c>
      <c r="AR431">
        <v>0.37590000000000001</v>
      </c>
      <c r="AS431">
        <v>0.2278</v>
      </c>
      <c r="AT431">
        <v>0.62029999999999996</v>
      </c>
      <c r="AU431">
        <v>0.5121</v>
      </c>
      <c r="AV431">
        <v>0.49340000000000001</v>
      </c>
      <c r="AW431">
        <v>0.59430000000000005</v>
      </c>
      <c r="AX431">
        <v>0</v>
      </c>
      <c r="AY431">
        <v>0</v>
      </c>
      <c r="AZ431">
        <v>0.48780000000000001</v>
      </c>
      <c r="BA431">
        <v>0.66790000000000005</v>
      </c>
      <c r="BB431">
        <v>0.57969999999999999</v>
      </c>
      <c r="BC431">
        <v>0</v>
      </c>
      <c r="BD431">
        <v>1.6299999999999999E-2</v>
      </c>
      <c r="BE431">
        <v>0.61339999999999995</v>
      </c>
      <c r="BF431">
        <v>0.52810000000000001</v>
      </c>
      <c r="BG431">
        <v>0.68230000000000002</v>
      </c>
      <c r="BH431">
        <v>0.48630000000000001</v>
      </c>
      <c r="BI431">
        <v>0.45</v>
      </c>
      <c r="BJ431" s="13">
        <v>0.46639999999999998</v>
      </c>
      <c r="BK431" s="13">
        <v>0.42459999999999998</v>
      </c>
      <c r="BL431">
        <v>0</v>
      </c>
    </row>
    <row r="432" spans="2:64" ht="15.75" customHeight="1">
      <c r="B432" t="s">
        <v>1080</v>
      </c>
      <c r="C432">
        <v>0.84019999999999995</v>
      </c>
      <c r="D432">
        <v>0.61519999999999997</v>
      </c>
      <c r="E432">
        <v>0.17419999999999999</v>
      </c>
      <c r="F432">
        <v>0.50449999999999995</v>
      </c>
      <c r="G432">
        <v>0.44840000000000002</v>
      </c>
      <c r="H432">
        <v>0.2712</v>
      </c>
      <c r="I432">
        <v>0.74319999999999997</v>
      </c>
      <c r="J432">
        <v>0.25669999999999998</v>
      </c>
      <c r="K432">
        <v>0.3851</v>
      </c>
      <c r="L432">
        <v>0.71789999999999998</v>
      </c>
      <c r="M432">
        <v>0.28199999999999997</v>
      </c>
      <c r="N432">
        <v>0.39600000000000002</v>
      </c>
      <c r="O432">
        <v>0.72330000000000005</v>
      </c>
      <c r="P432">
        <v>0.27660000000000001</v>
      </c>
      <c r="Q432">
        <v>0.41039999999999999</v>
      </c>
      <c r="R432">
        <v>0.25490000000000002</v>
      </c>
      <c r="S432">
        <v>1.8E-3</v>
      </c>
      <c r="T432">
        <v>0.1482</v>
      </c>
      <c r="U432">
        <v>0.85870000000000002</v>
      </c>
      <c r="V432">
        <v>0.79549999999999998</v>
      </c>
      <c r="W432">
        <v>0.16450000000000001</v>
      </c>
      <c r="X432">
        <v>2.8899999999999999E-2</v>
      </c>
      <c r="Y432">
        <v>0.57499999999999996</v>
      </c>
      <c r="Z432">
        <v>0.25309999999999999</v>
      </c>
      <c r="AA432">
        <v>0.58399999999999996</v>
      </c>
      <c r="AB432">
        <v>0.94210000000000005</v>
      </c>
      <c r="AC432">
        <v>0.37790000000000001</v>
      </c>
      <c r="AD432">
        <v>0.53700000000000003</v>
      </c>
      <c r="AE432">
        <v>0.3019</v>
      </c>
      <c r="AF432">
        <v>0.1772</v>
      </c>
      <c r="AG432">
        <v>0.17349999999999999</v>
      </c>
      <c r="AH432">
        <v>0.25309999999999999</v>
      </c>
      <c r="AI432">
        <v>1.8E-3</v>
      </c>
      <c r="AJ432">
        <v>1.8E-3</v>
      </c>
      <c r="AK432">
        <v>1.8E-3</v>
      </c>
      <c r="AL432">
        <v>0.30690000000000001</v>
      </c>
      <c r="AM432">
        <v>0.34460000000000002</v>
      </c>
      <c r="AN432">
        <v>0</v>
      </c>
      <c r="AO432">
        <v>0</v>
      </c>
      <c r="AP432">
        <v>0</v>
      </c>
      <c r="AQ432">
        <v>0.1187</v>
      </c>
      <c r="AR432">
        <v>0</v>
      </c>
      <c r="AS432">
        <v>5.0799999999999998E-2</v>
      </c>
      <c r="AT432">
        <v>0.91659999999999997</v>
      </c>
      <c r="AU432">
        <v>0.90280000000000005</v>
      </c>
      <c r="AV432">
        <v>0.79059999999999997</v>
      </c>
      <c r="AW432">
        <v>0.19620000000000001</v>
      </c>
      <c r="AX432">
        <v>0</v>
      </c>
      <c r="AY432">
        <v>0</v>
      </c>
      <c r="AZ432">
        <v>0.1981</v>
      </c>
      <c r="BA432">
        <v>8.0600000000000005E-2</v>
      </c>
      <c r="BB432">
        <v>0.82550000000000001</v>
      </c>
      <c r="BC432">
        <v>0</v>
      </c>
      <c r="BD432">
        <v>1.4500000000000001E-2</v>
      </c>
      <c r="BE432">
        <v>0.90559999999999996</v>
      </c>
      <c r="BF432">
        <v>0.90559999999999996</v>
      </c>
      <c r="BG432">
        <v>0.35199999999999998</v>
      </c>
      <c r="BH432">
        <v>0.59519999999999995</v>
      </c>
      <c r="BI432">
        <v>0.77310000000000001</v>
      </c>
      <c r="BJ432" s="13">
        <v>0.74219999999999997</v>
      </c>
      <c r="BK432" s="13">
        <v>0.55889999999999995</v>
      </c>
      <c r="BL432">
        <v>0.71319999999999995</v>
      </c>
    </row>
    <row r="433" spans="2:64" ht="15.75" customHeight="1">
      <c r="B433" t="s">
        <v>361</v>
      </c>
      <c r="C433">
        <v>0.245</v>
      </c>
      <c r="D433">
        <v>0.1052</v>
      </c>
      <c r="E433">
        <v>0.40289999999999998</v>
      </c>
      <c r="F433">
        <v>0.1338</v>
      </c>
      <c r="G433">
        <v>0.1555</v>
      </c>
      <c r="H433">
        <v>0.2893</v>
      </c>
      <c r="I433">
        <v>0.70340000000000003</v>
      </c>
      <c r="J433">
        <v>0.29649999999999999</v>
      </c>
      <c r="K433">
        <v>0.57320000000000004</v>
      </c>
      <c r="L433">
        <v>0.64190000000000003</v>
      </c>
      <c r="M433">
        <v>0.35799999999999998</v>
      </c>
      <c r="N433">
        <v>0.69979999999999998</v>
      </c>
      <c r="O433">
        <v>0.39779999999999999</v>
      </c>
      <c r="P433">
        <v>0.60209999999999997</v>
      </c>
      <c r="Q433">
        <v>0.7631</v>
      </c>
      <c r="R433">
        <v>0.25309999999999999</v>
      </c>
      <c r="S433">
        <v>1.8E-3</v>
      </c>
      <c r="T433">
        <v>0.2712</v>
      </c>
      <c r="U433">
        <v>0.91439999999999999</v>
      </c>
      <c r="V433">
        <v>0.98509999999999998</v>
      </c>
      <c r="W433">
        <v>0.62560000000000004</v>
      </c>
      <c r="X433">
        <v>0.51529999999999998</v>
      </c>
      <c r="Y433">
        <v>0.83540000000000003</v>
      </c>
      <c r="Z433">
        <v>0.87519999999999998</v>
      </c>
      <c r="AA433">
        <v>0.89510000000000001</v>
      </c>
      <c r="AB433">
        <v>0.29470000000000002</v>
      </c>
      <c r="AC433">
        <v>0.16450000000000001</v>
      </c>
      <c r="AD433">
        <v>0.22420000000000001</v>
      </c>
      <c r="AE433">
        <v>0.16450000000000001</v>
      </c>
      <c r="AF433">
        <v>0.27839999999999998</v>
      </c>
      <c r="AG433">
        <v>0.35439999999999999</v>
      </c>
      <c r="AH433">
        <v>0.29110000000000003</v>
      </c>
      <c r="AI433">
        <v>0.68710000000000004</v>
      </c>
      <c r="AJ433">
        <v>0.79559999999999997</v>
      </c>
      <c r="AK433">
        <v>0.69069999999999998</v>
      </c>
      <c r="AL433">
        <v>0.9698</v>
      </c>
      <c r="AM433">
        <v>0.97740000000000005</v>
      </c>
      <c r="AN433">
        <v>0.8236</v>
      </c>
      <c r="AO433">
        <v>0.84919999999999995</v>
      </c>
      <c r="AP433">
        <v>0.73440000000000005</v>
      </c>
      <c r="AQ433">
        <v>0.72030000000000005</v>
      </c>
      <c r="AR433">
        <v>0.748</v>
      </c>
      <c r="AS433">
        <v>0.71179999999999999</v>
      </c>
      <c r="AT433">
        <v>0.69069999999999998</v>
      </c>
      <c r="AU433">
        <v>0.64480000000000004</v>
      </c>
      <c r="AV433">
        <v>0.73829999999999996</v>
      </c>
      <c r="AW433">
        <v>1.49E-2</v>
      </c>
      <c r="AX433">
        <v>0.1176</v>
      </c>
      <c r="AY433">
        <v>8.8200000000000001E-2</v>
      </c>
      <c r="AZ433">
        <v>0.89900000000000002</v>
      </c>
      <c r="BA433">
        <v>0.09</v>
      </c>
      <c r="BB433">
        <v>0.93430000000000002</v>
      </c>
      <c r="BC433">
        <v>0.51100000000000001</v>
      </c>
      <c r="BD433">
        <v>0.82569999999999999</v>
      </c>
      <c r="BE433">
        <v>0.90010000000000001</v>
      </c>
      <c r="BF433">
        <v>0.91100000000000003</v>
      </c>
      <c r="BG433">
        <v>0.2903</v>
      </c>
      <c r="BH433">
        <v>0.1542</v>
      </c>
      <c r="BI433">
        <v>0.93100000000000005</v>
      </c>
      <c r="BJ433" s="13">
        <v>0.96730000000000005</v>
      </c>
      <c r="BK433" s="13">
        <v>0.98180000000000001</v>
      </c>
      <c r="BL433">
        <v>0.71319999999999995</v>
      </c>
    </row>
    <row r="434" spans="2:64" ht="15.75" customHeight="1">
      <c r="B434" t="s">
        <v>356</v>
      </c>
      <c r="C434">
        <v>0.72589999999999999</v>
      </c>
      <c r="D434">
        <v>0.68049999999999999</v>
      </c>
      <c r="E434">
        <v>0.38469999999999999</v>
      </c>
      <c r="F434">
        <v>1.9800000000000002E-2</v>
      </c>
      <c r="G434">
        <v>3.7900000000000003E-2</v>
      </c>
      <c r="H434">
        <v>0.20610000000000001</v>
      </c>
      <c r="I434">
        <v>0.81730000000000003</v>
      </c>
      <c r="J434">
        <v>0.18260000000000001</v>
      </c>
      <c r="K434">
        <v>0.39240000000000003</v>
      </c>
      <c r="L434">
        <v>0.76670000000000005</v>
      </c>
      <c r="M434">
        <v>0.23319999999999999</v>
      </c>
      <c r="N434">
        <v>0.50270000000000004</v>
      </c>
      <c r="O434">
        <v>0.79020000000000001</v>
      </c>
      <c r="P434">
        <v>0.2097</v>
      </c>
      <c r="Q434">
        <v>0.55330000000000001</v>
      </c>
      <c r="R434">
        <v>0.15909999999999999</v>
      </c>
      <c r="S434">
        <v>5.7799999999999997E-2</v>
      </c>
      <c r="T434">
        <v>0.19889999999999999</v>
      </c>
      <c r="U434">
        <v>0.93859999999999999</v>
      </c>
      <c r="V434">
        <v>0.93300000000000005</v>
      </c>
      <c r="W434">
        <v>0.35260000000000002</v>
      </c>
      <c r="X434">
        <v>0.53879999999999995</v>
      </c>
      <c r="Y434">
        <v>0.92579999999999996</v>
      </c>
      <c r="Z434">
        <v>0.88419999999999999</v>
      </c>
      <c r="AA434">
        <v>0.92220000000000002</v>
      </c>
      <c r="AB434">
        <v>0.18440000000000001</v>
      </c>
      <c r="AC434">
        <v>0.16450000000000001</v>
      </c>
      <c r="AD434">
        <v>4.7E-2</v>
      </c>
      <c r="AE434">
        <v>3.4299999999999997E-2</v>
      </c>
      <c r="AF434">
        <v>0.1772</v>
      </c>
      <c r="AG434">
        <v>0.11210000000000001</v>
      </c>
      <c r="AH434">
        <v>4.5199999999999997E-2</v>
      </c>
      <c r="AI434">
        <v>0.66900000000000004</v>
      </c>
      <c r="AJ434">
        <v>0.60940000000000005</v>
      </c>
      <c r="AK434">
        <v>0.59489999999999998</v>
      </c>
      <c r="AL434">
        <v>0.78149999999999997</v>
      </c>
      <c r="AM434">
        <v>0.92090000000000005</v>
      </c>
      <c r="AN434">
        <v>0.70350000000000001</v>
      </c>
      <c r="AO434">
        <v>0.77290000000000003</v>
      </c>
      <c r="AP434">
        <v>0.52729999999999999</v>
      </c>
      <c r="AQ434">
        <v>0.73180000000000001</v>
      </c>
      <c r="AR434">
        <v>0.72899999999999998</v>
      </c>
      <c r="AS434">
        <v>0.73629999999999995</v>
      </c>
      <c r="AT434">
        <v>0.93140000000000001</v>
      </c>
      <c r="AU434">
        <v>0.89710000000000001</v>
      </c>
      <c r="AV434">
        <v>0.93079999999999996</v>
      </c>
      <c r="AW434">
        <v>0.1028</v>
      </c>
      <c r="AX434">
        <v>0</v>
      </c>
      <c r="AY434">
        <v>0</v>
      </c>
      <c r="AZ434">
        <v>0.77939999999999998</v>
      </c>
      <c r="BA434">
        <v>0.25509999999999999</v>
      </c>
      <c r="BB434">
        <v>0.82169999999999999</v>
      </c>
      <c r="BC434">
        <v>0.93559999999999999</v>
      </c>
      <c r="BD434">
        <v>0.86929999999999996</v>
      </c>
      <c r="BE434">
        <v>0.93100000000000005</v>
      </c>
      <c r="BF434">
        <v>0.95640000000000003</v>
      </c>
      <c r="BG434">
        <v>2.7199999999999998E-2</v>
      </c>
      <c r="BH434">
        <v>0.79120000000000001</v>
      </c>
      <c r="BI434">
        <v>0.80579999999999996</v>
      </c>
      <c r="BJ434" s="13">
        <v>0.71860000000000002</v>
      </c>
      <c r="BK434" s="13">
        <v>0.63700000000000001</v>
      </c>
      <c r="BL434">
        <v>0.90010000000000001</v>
      </c>
    </row>
    <row r="435" spans="2:64" ht="15.75" customHeight="1">
      <c r="B435" t="s">
        <v>328</v>
      </c>
      <c r="C435">
        <v>0.53900000000000003</v>
      </c>
      <c r="D435">
        <v>0.57350000000000001</v>
      </c>
      <c r="E435">
        <v>0.56979999999999997</v>
      </c>
      <c r="F435">
        <v>0.1699</v>
      </c>
      <c r="G435">
        <v>0.20250000000000001</v>
      </c>
      <c r="H435">
        <v>1.8E-3</v>
      </c>
      <c r="I435">
        <v>0.94930000000000003</v>
      </c>
      <c r="J435">
        <v>5.0599999999999999E-2</v>
      </c>
      <c r="K435">
        <v>0.1681</v>
      </c>
      <c r="L435">
        <v>0.94569999999999999</v>
      </c>
      <c r="M435">
        <v>5.4199999999999998E-2</v>
      </c>
      <c r="N435">
        <v>0.1772</v>
      </c>
      <c r="O435">
        <v>0.91679999999999995</v>
      </c>
      <c r="P435">
        <v>8.3099999999999993E-2</v>
      </c>
      <c r="Q435">
        <v>0.25850000000000001</v>
      </c>
      <c r="R435">
        <v>0.188</v>
      </c>
      <c r="S435">
        <v>0.3417</v>
      </c>
      <c r="T435">
        <v>6.8699999999999997E-2</v>
      </c>
      <c r="U435">
        <v>0.65610000000000002</v>
      </c>
      <c r="V435">
        <v>0.69140000000000001</v>
      </c>
      <c r="W435">
        <v>0.46829999999999999</v>
      </c>
      <c r="X435">
        <v>0.56410000000000005</v>
      </c>
      <c r="Y435">
        <v>0.95660000000000001</v>
      </c>
      <c r="Z435">
        <v>0.93489999999999995</v>
      </c>
      <c r="AA435">
        <v>0.97099999999999997</v>
      </c>
      <c r="AB435">
        <v>0.67449999999999999</v>
      </c>
      <c r="AC435">
        <v>8.6699999999999999E-2</v>
      </c>
      <c r="AD435">
        <v>0.1681</v>
      </c>
      <c r="AE435">
        <v>0.1139</v>
      </c>
      <c r="AF435">
        <v>0.13009999999999999</v>
      </c>
      <c r="AG435">
        <v>0.17169999999999999</v>
      </c>
      <c r="AH435">
        <v>0.1012</v>
      </c>
      <c r="AI435">
        <v>0.77029999999999998</v>
      </c>
      <c r="AJ435">
        <v>0.60389999999999999</v>
      </c>
      <c r="AK435">
        <v>0.66720000000000002</v>
      </c>
      <c r="AL435">
        <v>0.97170000000000001</v>
      </c>
      <c r="AM435">
        <v>0.97919999999999996</v>
      </c>
      <c r="AN435">
        <v>0.59470000000000001</v>
      </c>
      <c r="AO435">
        <v>0.66790000000000005</v>
      </c>
      <c r="AP435">
        <v>0.90959999999999996</v>
      </c>
      <c r="AQ435">
        <v>0.66279999999999994</v>
      </c>
      <c r="AR435">
        <v>0.70989999999999998</v>
      </c>
      <c r="AS435">
        <v>0.8286</v>
      </c>
      <c r="AT435">
        <v>0.90739999999999998</v>
      </c>
      <c r="AU435">
        <v>0.77569999999999995</v>
      </c>
      <c r="AV435">
        <v>0.82420000000000004</v>
      </c>
      <c r="AW435">
        <v>0.33450000000000002</v>
      </c>
      <c r="AX435">
        <v>0.26469999999999999</v>
      </c>
      <c r="AY435">
        <v>0.26469999999999999</v>
      </c>
      <c r="AZ435">
        <v>0.69530000000000003</v>
      </c>
      <c r="BA435">
        <v>0.80110000000000003</v>
      </c>
      <c r="BB435">
        <v>0.28139999999999998</v>
      </c>
      <c r="BC435">
        <v>0.68010000000000004</v>
      </c>
      <c r="BD435">
        <v>0.59699999999999998</v>
      </c>
      <c r="BE435">
        <v>0.73129999999999995</v>
      </c>
      <c r="BF435">
        <v>0.83840000000000003</v>
      </c>
      <c r="BG435">
        <v>7.8E-2</v>
      </c>
      <c r="BH435">
        <v>0.62790000000000001</v>
      </c>
      <c r="BI435">
        <v>0.2994</v>
      </c>
      <c r="BJ435" s="13">
        <v>0.27400000000000002</v>
      </c>
      <c r="BK435" s="13">
        <v>0.32479999999999998</v>
      </c>
      <c r="BL435">
        <v>0.90010000000000001</v>
      </c>
    </row>
    <row r="436" spans="2:64" ht="15.75" customHeight="1">
      <c r="B436" t="s">
        <v>1081</v>
      </c>
      <c r="C436">
        <v>0.24310000000000001</v>
      </c>
      <c r="D436">
        <v>0.31390000000000001</v>
      </c>
      <c r="E436">
        <v>0.67330000000000001</v>
      </c>
      <c r="F436">
        <v>0.10299999999999999</v>
      </c>
      <c r="G436">
        <v>0.1283</v>
      </c>
      <c r="H436">
        <v>1.8E-3</v>
      </c>
      <c r="I436">
        <v>0.96379999999999999</v>
      </c>
      <c r="J436">
        <v>3.61E-2</v>
      </c>
      <c r="K436">
        <v>0.13200000000000001</v>
      </c>
      <c r="L436">
        <v>0.96740000000000004</v>
      </c>
      <c r="M436">
        <v>3.2500000000000001E-2</v>
      </c>
      <c r="N436">
        <v>0.1157</v>
      </c>
      <c r="O436">
        <v>0.95469999999999999</v>
      </c>
      <c r="P436">
        <v>4.5199999999999997E-2</v>
      </c>
      <c r="Q436">
        <v>0.13009999999999999</v>
      </c>
      <c r="R436">
        <v>6.6900000000000001E-2</v>
      </c>
      <c r="S436">
        <v>0.1898</v>
      </c>
      <c r="T436">
        <v>0.20610000000000001</v>
      </c>
      <c r="U436">
        <v>0.39589999999999997</v>
      </c>
      <c r="V436">
        <v>0.54830000000000001</v>
      </c>
      <c r="W436">
        <v>0.35260000000000002</v>
      </c>
      <c r="X436">
        <v>0.47920000000000001</v>
      </c>
      <c r="Y436">
        <v>0.91500000000000004</v>
      </c>
      <c r="Z436">
        <v>0.877</v>
      </c>
      <c r="AA436">
        <v>0.92579999999999996</v>
      </c>
      <c r="AB436">
        <v>0.59489999999999998</v>
      </c>
      <c r="AC436">
        <v>0.13200000000000001</v>
      </c>
      <c r="AD436">
        <v>0.13919999999999999</v>
      </c>
      <c r="AE436">
        <v>9.9400000000000002E-2</v>
      </c>
      <c r="AF436">
        <v>0.1464</v>
      </c>
      <c r="AG436">
        <v>0.1573</v>
      </c>
      <c r="AH436">
        <v>9.0399999999999994E-2</v>
      </c>
      <c r="AI436">
        <v>0.4556</v>
      </c>
      <c r="AJ436">
        <v>0.37609999999999999</v>
      </c>
      <c r="AK436">
        <v>0.3634</v>
      </c>
      <c r="AL436">
        <v>0.91710000000000003</v>
      </c>
      <c r="AM436">
        <v>0.94720000000000004</v>
      </c>
      <c r="AN436">
        <v>0.75229999999999997</v>
      </c>
      <c r="AO436">
        <v>0.6774</v>
      </c>
      <c r="AP436">
        <v>0.9284</v>
      </c>
      <c r="AQ436">
        <v>0.67620000000000002</v>
      </c>
      <c r="AR436">
        <v>0.69840000000000002</v>
      </c>
      <c r="AS436">
        <v>0.7288</v>
      </c>
      <c r="AT436">
        <v>0.87029999999999996</v>
      </c>
      <c r="AU436">
        <v>0.85980000000000001</v>
      </c>
      <c r="AV436">
        <v>0.82989999999999997</v>
      </c>
      <c r="AW436">
        <v>0.4037</v>
      </c>
      <c r="AX436">
        <v>0</v>
      </c>
      <c r="AY436">
        <v>0</v>
      </c>
      <c r="AZ436">
        <v>0.34010000000000001</v>
      </c>
      <c r="BA436">
        <v>0.70540000000000003</v>
      </c>
      <c r="BB436">
        <v>0.47270000000000001</v>
      </c>
      <c r="BC436">
        <v>0.7077</v>
      </c>
      <c r="BD436">
        <v>0.80030000000000001</v>
      </c>
      <c r="BE436">
        <v>0.89290000000000003</v>
      </c>
      <c r="BF436">
        <v>0.88560000000000005</v>
      </c>
      <c r="BG436">
        <v>0.36840000000000001</v>
      </c>
      <c r="BH436">
        <v>0.39200000000000002</v>
      </c>
      <c r="BI436">
        <v>0.58979999999999999</v>
      </c>
      <c r="BJ436" s="13">
        <v>0.62790000000000001</v>
      </c>
      <c r="BK436" s="13">
        <v>0.74770000000000003</v>
      </c>
      <c r="BL436">
        <v>0</v>
      </c>
    </row>
    <row r="437" spans="2:64" ht="15.75" customHeight="1">
      <c r="B437" t="s">
        <v>1082</v>
      </c>
      <c r="C437">
        <v>0.3448</v>
      </c>
      <c r="D437">
        <v>0.20319999999999999</v>
      </c>
      <c r="E437">
        <v>0.42099999999999999</v>
      </c>
      <c r="F437">
        <v>6.6900000000000001E-2</v>
      </c>
      <c r="G437">
        <v>4.5199999999999997E-2</v>
      </c>
      <c r="H437">
        <v>0.23499999999999999</v>
      </c>
      <c r="I437">
        <v>0.88780000000000003</v>
      </c>
      <c r="J437">
        <v>0.11210000000000001</v>
      </c>
      <c r="K437">
        <v>0.28389999999999999</v>
      </c>
      <c r="L437">
        <v>0.80279999999999996</v>
      </c>
      <c r="M437">
        <v>0.1971</v>
      </c>
      <c r="N437">
        <v>0.47189999999999999</v>
      </c>
      <c r="O437">
        <v>0.77210000000000001</v>
      </c>
      <c r="P437">
        <v>0.2278</v>
      </c>
      <c r="Q437">
        <v>0.43209999999999998</v>
      </c>
      <c r="R437">
        <v>6.8699999999999997E-2</v>
      </c>
      <c r="S437">
        <v>0.1898</v>
      </c>
      <c r="T437">
        <v>0.1193</v>
      </c>
      <c r="U437">
        <v>0.41260000000000002</v>
      </c>
      <c r="V437">
        <v>0.50370000000000004</v>
      </c>
      <c r="W437">
        <v>0.35260000000000002</v>
      </c>
      <c r="X437">
        <v>0.54059999999999997</v>
      </c>
      <c r="Y437">
        <v>0.87160000000000004</v>
      </c>
      <c r="Z437">
        <v>0.79379999999999995</v>
      </c>
      <c r="AA437">
        <v>0.86980000000000002</v>
      </c>
      <c r="AB437">
        <v>0.55510000000000004</v>
      </c>
      <c r="AC437">
        <v>0.16450000000000001</v>
      </c>
      <c r="AD437">
        <v>0.1681</v>
      </c>
      <c r="AE437">
        <v>0.1139</v>
      </c>
      <c r="AF437">
        <v>0.1663</v>
      </c>
      <c r="AG437">
        <v>0.2278</v>
      </c>
      <c r="AH437">
        <v>0.1537</v>
      </c>
      <c r="AI437">
        <v>0.74319999999999997</v>
      </c>
      <c r="AJ437">
        <v>0.58040000000000003</v>
      </c>
      <c r="AK437">
        <v>0.62019999999999997</v>
      </c>
      <c r="AL437">
        <v>0.80410000000000004</v>
      </c>
      <c r="AM437">
        <v>0.83989999999999998</v>
      </c>
      <c r="AN437">
        <v>0.6341</v>
      </c>
      <c r="AO437">
        <v>0.71560000000000001</v>
      </c>
      <c r="AP437">
        <v>0.56679999999999997</v>
      </c>
      <c r="AQ437">
        <v>0.66469999999999996</v>
      </c>
      <c r="AR437">
        <v>0.69650000000000001</v>
      </c>
      <c r="AS437">
        <v>0.64970000000000006</v>
      </c>
      <c r="AT437">
        <v>0.86480000000000001</v>
      </c>
      <c r="AU437">
        <v>0.8</v>
      </c>
      <c r="AV437">
        <v>0.89529999999999998</v>
      </c>
      <c r="AW437">
        <v>0.1028</v>
      </c>
      <c r="AX437">
        <v>0</v>
      </c>
      <c r="AY437">
        <v>0</v>
      </c>
      <c r="AZ437">
        <v>0.80369999999999997</v>
      </c>
      <c r="BA437">
        <v>0.4652</v>
      </c>
      <c r="BB437">
        <v>0.60029999999999994</v>
      </c>
      <c r="BC437">
        <v>0.48159999999999997</v>
      </c>
      <c r="BD437">
        <v>0.71499999999999997</v>
      </c>
      <c r="BE437">
        <v>0.97270000000000001</v>
      </c>
      <c r="BF437">
        <v>0.96909999999999996</v>
      </c>
      <c r="BG437">
        <v>0.25580000000000003</v>
      </c>
      <c r="BH437">
        <v>0.26129999999999998</v>
      </c>
      <c r="BI437">
        <v>0.56979999999999997</v>
      </c>
      <c r="BJ437" s="13">
        <v>0.66600000000000004</v>
      </c>
      <c r="BK437" s="13">
        <v>0.73860000000000003</v>
      </c>
      <c r="BL437">
        <v>0</v>
      </c>
    </row>
    <row r="438" spans="2:64" ht="15.75" customHeight="1">
      <c r="B438" t="s">
        <v>1083</v>
      </c>
      <c r="C438">
        <v>0.45910000000000001</v>
      </c>
      <c r="D438">
        <v>0.56979999999999997</v>
      </c>
      <c r="E438">
        <v>0.68049999999999999</v>
      </c>
      <c r="F438">
        <v>3.61E-2</v>
      </c>
      <c r="G438">
        <v>2.1600000000000001E-2</v>
      </c>
      <c r="H438">
        <v>0.23680000000000001</v>
      </c>
      <c r="I438">
        <v>0.84809999999999997</v>
      </c>
      <c r="J438">
        <v>0.15179999999999999</v>
      </c>
      <c r="K438">
        <v>0.25669999999999998</v>
      </c>
      <c r="L438">
        <v>0.78839999999999999</v>
      </c>
      <c r="M438">
        <v>0.21149999999999999</v>
      </c>
      <c r="N438">
        <v>0.443</v>
      </c>
      <c r="O438">
        <v>0.7631</v>
      </c>
      <c r="P438">
        <v>0.23680000000000001</v>
      </c>
      <c r="Q438">
        <v>0.26579999999999998</v>
      </c>
      <c r="R438">
        <v>0.14460000000000001</v>
      </c>
      <c r="S438">
        <v>1.8E-3</v>
      </c>
      <c r="T438">
        <v>0.15909999999999999</v>
      </c>
      <c r="U438">
        <v>0.94789999999999996</v>
      </c>
      <c r="V438">
        <v>0.97019999999999995</v>
      </c>
      <c r="W438">
        <v>0.35260000000000002</v>
      </c>
      <c r="X438">
        <v>0.45379999999999998</v>
      </c>
      <c r="Y438">
        <v>0.82089999999999996</v>
      </c>
      <c r="Z438">
        <v>0.79020000000000001</v>
      </c>
      <c r="AA438">
        <v>0.88959999999999995</v>
      </c>
      <c r="AB438">
        <v>0.15909999999999999</v>
      </c>
      <c r="AC438">
        <v>1.7999999999999999E-2</v>
      </c>
      <c r="AD438">
        <v>4.1500000000000002E-2</v>
      </c>
      <c r="AE438">
        <v>1.0800000000000001E-2</v>
      </c>
      <c r="AF438">
        <v>0.1103</v>
      </c>
      <c r="AG438">
        <v>0.1338</v>
      </c>
      <c r="AH438">
        <v>2.8899999999999999E-2</v>
      </c>
      <c r="AI438">
        <v>0.53339999999999999</v>
      </c>
      <c r="AJ438">
        <v>0.27839999999999998</v>
      </c>
      <c r="AK438">
        <v>0.37790000000000001</v>
      </c>
      <c r="AL438">
        <v>0.90769999999999995</v>
      </c>
      <c r="AM438">
        <v>0.96789999999999998</v>
      </c>
      <c r="AN438">
        <v>0.53649999999999998</v>
      </c>
      <c r="AO438">
        <v>0.57630000000000003</v>
      </c>
      <c r="AP438">
        <v>0.76449999999999996</v>
      </c>
      <c r="AQ438">
        <v>0.59570000000000001</v>
      </c>
      <c r="AR438">
        <v>0.68700000000000006</v>
      </c>
      <c r="AS438">
        <v>0.53859999999999997</v>
      </c>
      <c r="AT438">
        <v>0.93700000000000006</v>
      </c>
      <c r="AU438">
        <v>0.75880000000000003</v>
      </c>
      <c r="AV438">
        <v>0.88029999999999997</v>
      </c>
      <c r="AW438">
        <v>0.3906</v>
      </c>
      <c r="AX438">
        <v>0</v>
      </c>
      <c r="AY438">
        <v>0</v>
      </c>
      <c r="AZ438">
        <v>0.72519999999999996</v>
      </c>
      <c r="BA438">
        <v>0.13500000000000001</v>
      </c>
      <c r="BB438">
        <v>0.89859999999999995</v>
      </c>
      <c r="BC438">
        <v>0.98340000000000005</v>
      </c>
      <c r="BD438">
        <v>0.97270000000000001</v>
      </c>
      <c r="BE438">
        <v>0.9909</v>
      </c>
      <c r="BF438">
        <v>0.99450000000000005</v>
      </c>
      <c r="BG438">
        <v>3.0800000000000001E-2</v>
      </c>
      <c r="BH438">
        <v>0.72230000000000005</v>
      </c>
      <c r="BI438">
        <v>0.82210000000000005</v>
      </c>
      <c r="BJ438" s="13">
        <v>0.76400000000000001</v>
      </c>
      <c r="BK438" s="13">
        <v>0.79490000000000005</v>
      </c>
      <c r="BL438">
        <v>0.71319999999999995</v>
      </c>
    </row>
    <row r="439" spans="2:64" ht="15.75" customHeight="1">
      <c r="B439" t="s">
        <v>1084</v>
      </c>
      <c r="C439">
        <v>9.6100000000000005E-2</v>
      </c>
      <c r="D439">
        <v>0.42280000000000001</v>
      </c>
      <c r="E439">
        <v>0.88380000000000003</v>
      </c>
      <c r="F439">
        <v>5.0599999999999999E-2</v>
      </c>
      <c r="G439">
        <v>1.6199999999999999E-2</v>
      </c>
      <c r="H439">
        <v>1.8E-3</v>
      </c>
      <c r="I439">
        <v>0.86429999999999996</v>
      </c>
      <c r="J439">
        <v>0.1356</v>
      </c>
      <c r="K439">
        <v>0.23499999999999999</v>
      </c>
      <c r="L439">
        <v>0.88780000000000003</v>
      </c>
      <c r="M439">
        <v>0.11210000000000001</v>
      </c>
      <c r="N439">
        <v>8.3099999999999993E-2</v>
      </c>
      <c r="O439">
        <v>0.99809999999999999</v>
      </c>
      <c r="P439">
        <v>1.8E-3</v>
      </c>
      <c r="Q439">
        <v>1.8E-3</v>
      </c>
      <c r="R439">
        <v>7.0499999999999993E-2</v>
      </c>
      <c r="S439">
        <v>1.8E-3</v>
      </c>
      <c r="T439">
        <v>3.2500000000000001E-2</v>
      </c>
      <c r="U439">
        <v>0.5</v>
      </c>
      <c r="V439">
        <v>0.73970000000000002</v>
      </c>
      <c r="W439">
        <v>0.35260000000000002</v>
      </c>
      <c r="X439">
        <v>0.52800000000000002</v>
      </c>
      <c r="Y439">
        <v>0.86429999999999996</v>
      </c>
      <c r="Z439">
        <v>0.77569999999999995</v>
      </c>
      <c r="AA439">
        <v>0.86429999999999996</v>
      </c>
      <c r="AB439">
        <v>0.15909999999999999</v>
      </c>
      <c r="AC439">
        <v>8.9999999999999993E-3</v>
      </c>
      <c r="AD439">
        <v>1.0800000000000001E-2</v>
      </c>
      <c r="AE439">
        <v>5.4000000000000003E-3</v>
      </c>
      <c r="AF439">
        <v>4.5199999999999997E-2</v>
      </c>
      <c r="AG439">
        <v>2.35E-2</v>
      </c>
      <c r="AH439">
        <v>3.5999999999999999E-3</v>
      </c>
      <c r="AI439">
        <v>0.59130000000000005</v>
      </c>
      <c r="AJ439">
        <v>0.55510000000000004</v>
      </c>
      <c r="AK439">
        <v>0.49719999999999998</v>
      </c>
      <c r="AL439">
        <v>0.85870000000000002</v>
      </c>
      <c r="AM439">
        <v>0.83799999999999997</v>
      </c>
      <c r="AN439">
        <v>0.38640000000000002</v>
      </c>
      <c r="AO439">
        <v>0.39689999999999998</v>
      </c>
      <c r="AP439">
        <v>0.5423</v>
      </c>
      <c r="AQ439">
        <v>0.57079999999999997</v>
      </c>
      <c r="AR439">
        <v>0.63160000000000005</v>
      </c>
      <c r="AS439">
        <v>0.72689999999999999</v>
      </c>
      <c r="AT439">
        <v>0.82399999999999995</v>
      </c>
      <c r="AU439">
        <v>0.79059999999999997</v>
      </c>
      <c r="AV439">
        <v>0.84670000000000001</v>
      </c>
      <c r="AW439">
        <v>0.25419999999999998</v>
      </c>
      <c r="AX439">
        <v>0</v>
      </c>
      <c r="AY439">
        <v>0</v>
      </c>
      <c r="AZ439">
        <v>0.4859</v>
      </c>
      <c r="BA439">
        <v>0.32269999999999999</v>
      </c>
      <c r="BB439">
        <v>0.77480000000000004</v>
      </c>
      <c r="BC439">
        <v>0.79959999999999998</v>
      </c>
      <c r="BD439">
        <v>0.80759999999999998</v>
      </c>
      <c r="BE439">
        <v>1</v>
      </c>
      <c r="BF439">
        <v>1</v>
      </c>
      <c r="BG439">
        <v>3.9899999999999998E-2</v>
      </c>
      <c r="BH439">
        <v>0.54079999999999995</v>
      </c>
      <c r="BI439">
        <v>0.78220000000000001</v>
      </c>
      <c r="BJ439" s="13">
        <v>0.77310000000000001</v>
      </c>
      <c r="BK439" s="13">
        <v>0.89829999999999999</v>
      </c>
      <c r="BL439">
        <v>0</v>
      </c>
    </row>
    <row r="440" spans="2:64" ht="15.75" customHeight="1">
      <c r="B440" t="s">
        <v>1085</v>
      </c>
      <c r="C440">
        <v>0.90380000000000005</v>
      </c>
      <c r="D440">
        <v>0.86380000000000001</v>
      </c>
      <c r="E440">
        <v>0.1542</v>
      </c>
      <c r="F440">
        <v>5.96E-2</v>
      </c>
      <c r="G440">
        <v>6.5000000000000002E-2</v>
      </c>
      <c r="H440">
        <v>8.6699999999999999E-2</v>
      </c>
      <c r="I440">
        <v>0.88959999999999995</v>
      </c>
      <c r="J440">
        <v>0.1103</v>
      </c>
      <c r="K440">
        <v>0.22420000000000001</v>
      </c>
      <c r="L440">
        <v>0.96379999999999999</v>
      </c>
      <c r="M440">
        <v>3.61E-2</v>
      </c>
      <c r="N440">
        <v>1.8E-3</v>
      </c>
      <c r="O440">
        <v>0.94930000000000003</v>
      </c>
      <c r="P440">
        <v>5.0599999999999999E-2</v>
      </c>
      <c r="Q440">
        <v>1.8E-3</v>
      </c>
      <c r="R440">
        <v>5.2400000000000002E-2</v>
      </c>
      <c r="S440">
        <v>1.8E-3</v>
      </c>
      <c r="T440">
        <v>2.7099999999999999E-2</v>
      </c>
      <c r="U440">
        <v>0.97950000000000004</v>
      </c>
      <c r="V440">
        <v>0.88100000000000001</v>
      </c>
      <c r="W440">
        <v>0.35260000000000002</v>
      </c>
      <c r="X440">
        <v>0.47370000000000001</v>
      </c>
      <c r="Y440">
        <v>0.81730000000000003</v>
      </c>
      <c r="Z440">
        <v>0.754</v>
      </c>
      <c r="AA440">
        <v>0.84989999999999999</v>
      </c>
      <c r="AB440">
        <v>0.7016</v>
      </c>
      <c r="AC440">
        <v>3.61E-2</v>
      </c>
      <c r="AD440">
        <v>0.13919999999999999</v>
      </c>
      <c r="AE440">
        <v>7.4099999999999999E-2</v>
      </c>
      <c r="AF440">
        <v>6.5000000000000002E-2</v>
      </c>
      <c r="AG440">
        <v>9.9400000000000002E-2</v>
      </c>
      <c r="AH440">
        <v>4.5199999999999997E-2</v>
      </c>
      <c r="AI440">
        <v>0.53700000000000003</v>
      </c>
      <c r="AJ440">
        <v>0.37430000000000002</v>
      </c>
      <c r="AK440">
        <v>0.40679999999999999</v>
      </c>
      <c r="AL440">
        <v>0.86809999999999998</v>
      </c>
      <c r="AM440">
        <v>0.90010000000000001</v>
      </c>
      <c r="AN440">
        <v>0.5121</v>
      </c>
      <c r="AO440">
        <v>0.42170000000000002</v>
      </c>
      <c r="AP440">
        <v>0.93220000000000003</v>
      </c>
      <c r="AQ440">
        <v>0.36780000000000002</v>
      </c>
      <c r="AR440">
        <v>0.55720000000000003</v>
      </c>
      <c r="AS440">
        <v>0.37469999999999998</v>
      </c>
      <c r="AT440">
        <v>0.98329999999999995</v>
      </c>
      <c r="AU440">
        <v>0.85229999999999995</v>
      </c>
      <c r="AV440">
        <v>0.91400000000000003</v>
      </c>
      <c r="AW440">
        <v>0.1158</v>
      </c>
      <c r="AX440">
        <v>0</v>
      </c>
      <c r="AY440">
        <v>0</v>
      </c>
      <c r="AZ440">
        <v>0.71209999999999996</v>
      </c>
      <c r="BA440">
        <v>0.96060000000000001</v>
      </c>
      <c r="BB440">
        <v>0.1013</v>
      </c>
      <c r="BC440">
        <v>0.80879999999999996</v>
      </c>
      <c r="BD440">
        <v>0.47360000000000002</v>
      </c>
      <c r="BE440">
        <v>0.91279999999999994</v>
      </c>
      <c r="BF440">
        <v>0.94369999999999998</v>
      </c>
      <c r="BG440">
        <v>5.0799999999999998E-2</v>
      </c>
      <c r="BH440">
        <v>0.93459999999999999</v>
      </c>
      <c r="BI440">
        <v>0.79310000000000003</v>
      </c>
      <c r="BJ440" s="13">
        <v>0.62970000000000004</v>
      </c>
      <c r="BK440" s="13">
        <v>0.30669999999999997</v>
      </c>
      <c r="BL440">
        <v>0.71319999999999995</v>
      </c>
    </row>
    <row r="441" spans="2:64" ht="15.75" customHeight="1">
      <c r="B441" t="s">
        <v>1086</v>
      </c>
      <c r="C441">
        <v>0.83299999999999996</v>
      </c>
      <c r="D441">
        <v>0.78220000000000001</v>
      </c>
      <c r="E441">
        <v>0.26490000000000002</v>
      </c>
      <c r="F441">
        <v>0.1663</v>
      </c>
      <c r="G441">
        <v>0.1211</v>
      </c>
      <c r="H441">
        <v>0.4556</v>
      </c>
      <c r="I441">
        <v>0.77929999999999999</v>
      </c>
      <c r="J441">
        <v>0.22059999999999999</v>
      </c>
      <c r="K441">
        <v>0.4647</v>
      </c>
      <c r="L441">
        <v>0.81189999999999996</v>
      </c>
      <c r="M441">
        <v>0.188</v>
      </c>
      <c r="N441">
        <v>0.41410000000000002</v>
      </c>
      <c r="O441">
        <v>0.84079999999999999</v>
      </c>
      <c r="P441">
        <v>0.15909999999999999</v>
      </c>
      <c r="Q441">
        <v>0.37609999999999999</v>
      </c>
      <c r="R441">
        <v>0.24410000000000001</v>
      </c>
      <c r="S441">
        <v>0.1898</v>
      </c>
      <c r="T441">
        <v>0.24410000000000001</v>
      </c>
      <c r="U441">
        <v>0.92</v>
      </c>
      <c r="V441">
        <v>0.86799999999999999</v>
      </c>
      <c r="W441">
        <v>0.35260000000000002</v>
      </c>
      <c r="X441">
        <v>0.40500000000000003</v>
      </c>
      <c r="Y441">
        <v>0.85709999999999997</v>
      </c>
      <c r="Z441">
        <v>0.86250000000000004</v>
      </c>
      <c r="AA441">
        <v>0.86250000000000004</v>
      </c>
      <c r="AB441">
        <v>0.24229999999999999</v>
      </c>
      <c r="AC441">
        <v>8.6699999999999999E-2</v>
      </c>
      <c r="AD441">
        <v>9.0399999999999994E-2</v>
      </c>
      <c r="AE441">
        <v>6.3200000000000006E-2</v>
      </c>
      <c r="AF441">
        <v>0.21329999999999999</v>
      </c>
      <c r="AG441">
        <v>0.21149999999999999</v>
      </c>
      <c r="AH441">
        <v>0.1283</v>
      </c>
      <c r="AI441">
        <v>0.60389999999999999</v>
      </c>
      <c r="AJ441">
        <v>0.75939999999999996</v>
      </c>
      <c r="AK441">
        <v>0.61480000000000001</v>
      </c>
      <c r="AL441">
        <v>0.73629999999999995</v>
      </c>
      <c r="AM441">
        <v>0.87939999999999996</v>
      </c>
      <c r="AN441">
        <v>0.58340000000000003</v>
      </c>
      <c r="AO441">
        <v>0.61250000000000004</v>
      </c>
      <c r="AP441">
        <v>0.81159999999999999</v>
      </c>
      <c r="AQ441">
        <v>0.60150000000000003</v>
      </c>
      <c r="AR441">
        <v>0.64500000000000002</v>
      </c>
      <c r="AS441">
        <v>0.79659999999999997</v>
      </c>
      <c r="AT441">
        <v>0.96109999999999995</v>
      </c>
      <c r="AU441">
        <v>0.7046</v>
      </c>
      <c r="AV441">
        <v>0.85229999999999995</v>
      </c>
      <c r="AW441">
        <v>7.4000000000000003E-3</v>
      </c>
      <c r="AX441">
        <v>0</v>
      </c>
      <c r="AY441">
        <v>0</v>
      </c>
      <c r="AZ441">
        <v>0.44669999999999999</v>
      </c>
      <c r="BA441">
        <v>0.2964</v>
      </c>
      <c r="BB441">
        <v>0.78420000000000001</v>
      </c>
      <c r="BC441">
        <v>0.74260000000000004</v>
      </c>
      <c r="BD441">
        <v>0.49719999999999998</v>
      </c>
      <c r="BE441">
        <v>0.99450000000000005</v>
      </c>
      <c r="BF441">
        <v>0.9909</v>
      </c>
      <c r="BG441">
        <v>0.156</v>
      </c>
      <c r="BH441">
        <v>0.80759999999999998</v>
      </c>
      <c r="BI441">
        <v>0.93820000000000003</v>
      </c>
      <c r="BJ441" s="13">
        <v>0.88919999999999999</v>
      </c>
      <c r="BK441" s="13">
        <v>0.73499999999999999</v>
      </c>
      <c r="BL441">
        <v>0</v>
      </c>
    </row>
    <row r="442" spans="2:64" ht="15.75" customHeight="1">
      <c r="B442" t="s">
        <v>1087</v>
      </c>
      <c r="C442">
        <v>0.49180000000000001</v>
      </c>
      <c r="D442">
        <v>0.17050000000000001</v>
      </c>
      <c r="E442">
        <v>0.25769999999999998</v>
      </c>
      <c r="F442">
        <v>6.3200000000000006E-2</v>
      </c>
      <c r="G442">
        <v>5.2400000000000002E-2</v>
      </c>
      <c r="H442">
        <v>1.8E-3</v>
      </c>
      <c r="I442">
        <v>0.85709999999999997</v>
      </c>
      <c r="J442">
        <v>0.14280000000000001</v>
      </c>
      <c r="K442">
        <v>0.36520000000000002</v>
      </c>
      <c r="L442">
        <v>0.9294</v>
      </c>
      <c r="M442">
        <v>7.0499999999999993E-2</v>
      </c>
      <c r="N442">
        <v>0.31819999999999998</v>
      </c>
      <c r="O442">
        <v>0.88419999999999999</v>
      </c>
      <c r="P442">
        <v>0.1157</v>
      </c>
      <c r="Q442">
        <v>0.30009999999999998</v>
      </c>
      <c r="R442">
        <v>0.23139999999999999</v>
      </c>
      <c r="S442">
        <v>0.3417</v>
      </c>
      <c r="T442">
        <v>0.16450000000000001</v>
      </c>
      <c r="U442">
        <v>0.52229999999999999</v>
      </c>
      <c r="V442">
        <v>0.55759999999999998</v>
      </c>
      <c r="W442">
        <v>0.35260000000000002</v>
      </c>
      <c r="X442">
        <v>0.2676</v>
      </c>
      <c r="Y442">
        <v>0.78659999999999997</v>
      </c>
      <c r="Z442">
        <v>0.71970000000000001</v>
      </c>
      <c r="AA442">
        <v>0.81189999999999996</v>
      </c>
      <c r="AB442">
        <v>0.89690000000000003</v>
      </c>
      <c r="AC442">
        <v>0.13200000000000001</v>
      </c>
      <c r="AD442">
        <v>0.37969999999999998</v>
      </c>
      <c r="AE442">
        <v>0.23860000000000001</v>
      </c>
      <c r="AF442">
        <v>0.13009999999999999</v>
      </c>
      <c r="AG442">
        <v>0.1338</v>
      </c>
      <c r="AH442">
        <v>0.16270000000000001</v>
      </c>
      <c r="AI442">
        <v>0.40500000000000003</v>
      </c>
      <c r="AJ442">
        <v>0.36520000000000002</v>
      </c>
      <c r="AK442">
        <v>0.33629999999999999</v>
      </c>
      <c r="AL442">
        <v>0.70799999999999996</v>
      </c>
      <c r="AM442">
        <v>0.72119999999999995</v>
      </c>
      <c r="AN442">
        <v>0.46899999999999997</v>
      </c>
      <c r="AO442">
        <v>0.44080000000000003</v>
      </c>
      <c r="AP442">
        <v>0.57999999999999996</v>
      </c>
      <c r="AQ442">
        <v>0.48649999999999999</v>
      </c>
      <c r="AR442">
        <v>0.35870000000000002</v>
      </c>
      <c r="AS442">
        <v>0.68169999999999997</v>
      </c>
      <c r="AT442">
        <v>0.74439999999999995</v>
      </c>
      <c r="AU442">
        <v>0.79810000000000003</v>
      </c>
      <c r="AV442">
        <v>0.8</v>
      </c>
      <c r="AW442">
        <v>0.55879999999999996</v>
      </c>
      <c r="AX442">
        <v>0</v>
      </c>
      <c r="AY442">
        <v>0</v>
      </c>
      <c r="AZ442">
        <v>0</v>
      </c>
      <c r="BA442">
        <v>0.60970000000000002</v>
      </c>
      <c r="BB442">
        <v>0.62470000000000003</v>
      </c>
      <c r="BC442">
        <v>0.318</v>
      </c>
      <c r="BD442">
        <v>0.50449999999999995</v>
      </c>
      <c r="BE442">
        <v>0.84930000000000005</v>
      </c>
      <c r="BF442">
        <v>0.84389999999999998</v>
      </c>
      <c r="BG442">
        <v>0.51900000000000002</v>
      </c>
      <c r="BH442">
        <v>0.2177</v>
      </c>
      <c r="BI442">
        <v>0.82569999999999999</v>
      </c>
      <c r="BJ442" s="13">
        <v>0.8911</v>
      </c>
      <c r="BK442" s="13">
        <v>0.88200000000000001</v>
      </c>
      <c r="BL442">
        <v>0</v>
      </c>
    </row>
    <row r="443" spans="2:64" ht="15.75" customHeight="1">
      <c r="B443" t="s">
        <v>1088</v>
      </c>
      <c r="C443">
        <v>0.46820000000000001</v>
      </c>
      <c r="D443">
        <v>0.38469999999999999</v>
      </c>
      <c r="E443">
        <v>0.48270000000000002</v>
      </c>
      <c r="F443">
        <v>7.0499999999999993E-2</v>
      </c>
      <c r="G443">
        <v>5.7799999999999997E-2</v>
      </c>
      <c r="H443">
        <v>0.2676</v>
      </c>
      <c r="I443">
        <v>0.83540000000000003</v>
      </c>
      <c r="J443">
        <v>0.16450000000000001</v>
      </c>
      <c r="K443">
        <v>0.3634</v>
      </c>
      <c r="L443">
        <v>0.86609999999999998</v>
      </c>
      <c r="M443">
        <v>0.1338</v>
      </c>
      <c r="N443">
        <v>0.2893</v>
      </c>
      <c r="O443">
        <v>0.80279999999999996</v>
      </c>
      <c r="P443">
        <v>0.1971</v>
      </c>
      <c r="Q443">
        <v>0.22600000000000001</v>
      </c>
      <c r="R443">
        <v>7.5899999999999995E-2</v>
      </c>
      <c r="S443">
        <v>5.7799999999999997E-2</v>
      </c>
      <c r="T443">
        <v>0.1048</v>
      </c>
      <c r="U443">
        <v>5.3900000000000003E-2</v>
      </c>
      <c r="V443">
        <v>3.3399999999999999E-2</v>
      </c>
      <c r="W443">
        <v>0.35260000000000002</v>
      </c>
      <c r="X443">
        <v>0.3291</v>
      </c>
      <c r="Y443">
        <v>0.76129999999999998</v>
      </c>
      <c r="Z443">
        <v>0.70879999999999999</v>
      </c>
      <c r="AA443">
        <v>0.73229999999999995</v>
      </c>
      <c r="AB443">
        <v>0.82089999999999996</v>
      </c>
      <c r="AC443">
        <v>3.61E-2</v>
      </c>
      <c r="AD443">
        <v>0.27479999999999999</v>
      </c>
      <c r="AE443">
        <v>0.13919999999999999</v>
      </c>
      <c r="AF443">
        <v>0.1229</v>
      </c>
      <c r="AG443">
        <v>0.1663</v>
      </c>
      <c r="AH443">
        <v>0.1283</v>
      </c>
      <c r="AI443">
        <v>0.69799999999999995</v>
      </c>
      <c r="AJ443">
        <v>0.7359</v>
      </c>
      <c r="AK443">
        <v>0.66180000000000005</v>
      </c>
      <c r="AL443">
        <v>0.6139</v>
      </c>
      <c r="AM443">
        <v>0.56120000000000003</v>
      </c>
      <c r="AN443">
        <v>0.28889999999999999</v>
      </c>
      <c r="AO443">
        <v>0.38540000000000002</v>
      </c>
      <c r="AP443">
        <v>0.30880000000000002</v>
      </c>
      <c r="AQ443">
        <v>0.19919999999999999</v>
      </c>
      <c r="AR443">
        <v>0.42170000000000002</v>
      </c>
      <c r="AS443">
        <v>0.13739999999999999</v>
      </c>
      <c r="AT443">
        <v>0.74250000000000005</v>
      </c>
      <c r="AU443">
        <v>0.70650000000000002</v>
      </c>
      <c r="AV443">
        <v>0.73080000000000001</v>
      </c>
      <c r="AW443">
        <v>0.26910000000000001</v>
      </c>
      <c r="AX443">
        <v>0</v>
      </c>
      <c r="AY443">
        <v>0</v>
      </c>
      <c r="AZ443">
        <v>0</v>
      </c>
      <c r="BA443">
        <v>0.78610000000000002</v>
      </c>
      <c r="BB443">
        <v>0.32829999999999998</v>
      </c>
      <c r="BC443">
        <v>0.49440000000000001</v>
      </c>
      <c r="BD443">
        <v>0.55710000000000004</v>
      </c>
      <c r="BE443">
        <v>0.96</v>
      </c>
      <c r="BF443">
        <v>0.98360000000000003</v>
      </c>
      <c r="BG443">
        <v>0</v>
      </c>
      <c r="BH443">
        <v>0.49540000000000001</v>
      </c>
      <c r="BI443">
        <v>0.66239999999999999</v>
      </c>
      <c r="BJ443" s="13">
        <v>0.67149999999999999</v>
      </c>
      <c r="BK443" s="13">
        <v>0.70230000000000004</v>
      </c>
      <c r="BL443">
        <v>0.71319999999999995</v>
      </c>
    </row>
    <row r="444" spans="2:64" ht="15.75" customHeight="1">
      <c r="B444" t="s">
        <v>1089</v>
      </c>
      <c r="C444">
        <v>0.3992</v>
      </c>
      <c r="D444">
        <v>0.25769999999999998</v>
      </c>
      <c r="E444">
        <v>0.4446</v>
      </c>
      <c r="F444">
        <v>0.15179999999999999</v>
      </c>
      <c r="G444">
        <v>0.15179999999999999</v>
      </c>
      <c r="H444">
        <v>0.3508</v>
      </c>
      <c r="I444">
        <v>0.74680000000000002</v>
      </c>
      <c r="J444">
        <v>0.25309999999999999</v>
      </c>
      <c r="K444">
        <v>0.41589999999999999</v>
      </c>
      <c r="L444">
        <v>0.72870000000000001</v>
      </c>
      <c r="M444">
        <v>0.2712</v>
      </c>
      <c r="N444">
        <v>0.49</v>
      </c>
      <c r="O444">
        <v>0.73960000000000004</v>
      </c>
      <c r="P444">
        <v>0.26029999999999998</v>
      </c>
      <c r="Q444">
        <v>0.55510000000000004</v>
      </c>
      <c r="R444">
        <v>0.23860000000000001</v>
      </c>
      <c r="S444">
        <v>1.8E-3</v>
      </c>
      <c r="T444">
        <v>0.1573</v>
      </c>
      <c r="U444">
        <v>7.8E-2</v>
      </c>
      <c r="V444">
        <v>6.3100000000000003E-2</v>
      </c>
      <c r="W444">
        <v>0.35260000000000002</v>
      </c>
      <c r="X444">
        <v>0.29289999999999999</v>
      </c>
      <c r="Y444">
        <v>0.77569999999999995</v>
      </c>
      <c r="Z444">
        <v>0.71789999999999998</v>
      </c>
      <c r="AA444">
        <v>0.73960000000000004</v>
      </c>
      <c r="AB444">
        <v>0.72509999999999997</v>
      </c>
      <c r="AC444">
        <v>0.13200000000000001</v>
      </c>
      <c r="AD444">
        <v>0.31819999999999998</v>
      </c>
      <c r="AE444">
        <v>0.18079999999999999</v>
      </c>
      <c r="AF444">
        <v>0.1971</v>
      </c>
      <c r="AG444">
        <v>0.20430000000000001</v>
      </c>
      <c r="AH444">
        <v>0.21329999999999999</v>
      </c>
      <c r="AI444">
        <v>0.90049999999999997</v>
      </c>
      <c r="AJ444">
        <v>0.6835</v>
      </c>
      <c r="AK444">
        <v>0.84079999999999999</v>
      </c>
      <c r="AL444">
        <v>0.9133</v>
      </c>
      <c r="AM444">
        <v>0.93779999999999997</v>
      </c>
      <c r="AN444">
        <v>0.46710000000000002</v>
      </c>
      <c r="AO444">
        <v>0.49230000000000002</v>
      </c>
      <c r="AP444">
        <v>0.59509999999999996</v>
      </c>
      <c r="AQ444">
        <v>0.56130000000000002</v>
      </c>
      <c r="AR444">
        <v>0.63929999999999998</v>
      </c>
      <c r="AS444">
        <v>0.53290000000000004</v>
      </c>
      <c r="AT444">
        <v>0.8296</v>
      </c>
      <c r="AU444">
        <v>0.75509999999999999</v>
      </c>
      <c r="AV444">
        <v>0.65229999999999999</v>
      </c>
      <c r="AW444">
        <v>5.79E-2</v>
      </c>
      <c r="AX444">
        <v>0</v>
      </c>
      <c r="AY444">
        <v>0</v>
      </c>
      <c r="AZ444">
        <v>0</v>
      </c>
      <c r="BA444">
        <v>0.4521</v>
      </c>
      <c r="BB444">
        <v>0.73729999999999996</v>
      </c>
      <c r="BC444">
        <v>0.36940000000000001</v>
      </c>
      <c r="BD444">
        <v>0.49540000000000001</v>
      </c>
      <c r="BE444">
        <v>0.78029999999999999</v>
      </c>
      <c r="BF444">
        <v>0.87649999999999995</v>
      </c>
      <c r="BG444">
        <v>5.9799999999999999E-2</v>
      </c>
      <c r="BH444">
        <v>0.29759999999999998</v>
      </c>
      <c r="BI444">
        <v>0.92920000000000003</v>
      </c>
      <c r="BJ444" s="13">
        <v>0.95089999999999997</v>
      </c>
      <c r="BK444" s="13">
        <v>0.96730000000000005</v>
      </c>
      <c r="BL444">
        <v>0</v>
      </c>
    </row>
    <row r="445" spans="2:64" ht="15.75" customHeight="1">
      <c r="B445" t="s">
        <v>1090</v>
      </c>
      <c r="C445">
        <v>0.4627</v>
      </c>
      <c r="D445">
        <v>0.57889999999999997</v>
      </c>
      <c r="E445">
        <v>0.67689999999999995</v>
      </c>
      <c r="F445">
        <v>9.9400000000000002E-2</v>
      </c>
      <c r="G445">
        <v>9.5799999999999996E-2</v>
      </c>
      <c r="H445">
        <v>0.38690000000000002</v>
      </c>
      <c r="I445">
        <v>0.8155</v>
      </c>
      <c r="J445">
        <v>0.18440000000000001</v>
      </c>
      <c r="K445">
        <v>0.41770000000000002</v>
      </c>
      <c r="L445">
        <v>0.72689999999999999</v>
      </c>
      <c r="M445">
        <v>0.27300000000000002</v>
      </c>
      <c r="N445">
        <v>0.59309999999999996</v>
      </c>
      <c r="O445">
        <v>0.71419999999999995</v>
      </c>
      <c r="P445">
        <v>0.28570000000000001</v>
      </c>
      <c r="Q445">
        <v>0.499</v>
      </c>
      <c r="R445">
        <v>0.28389999999999999</v>
      </c>
      <c r="S445">
        <v>0.3417</v>
      </c>
      <c r="T445">
        <v>0.21329999999999999</v>
      </c>
      <c r="U445">
        <v>0.2732</v>
      </c>
      <c r="V445">
        <v>0.30109999999999998</v>
      </c>
      <c r="W445">
        <v>0.35260000000000002</v>
      </c>
      <c r="X445">
        <v>0.33090000000000003</v>
      </c>
      <c r="Y445">
        <v>0.72689999999999999</v>
      </c>
      <c r="Z445">
        <v>0.71419999999999995</v>
      </c>
      <c r="AA445">
        <v>0.69979999999999998</v>
      </c>
      <c r="AB445">
        <v>0.46829999999999999</v>
      </c>
      <c r="AC445">
        <v>0.13200000000000001</v>
      </c>
      <c r="AD445">
        <v>0.1012</v>
      </c>
      <c r="AE445">
        <v>8.3099999999999993E-2</v>
      </c>
      <c r="AF445">
        <v>0.1971</v>
      </c>
      <c r="AG445">
        <v>0.1971</v>
      </c>
      <c r="AH445">
        <v>0.1084</v>
      </c>
      <c r="AI445">
        <v>0.9294</v>
      </c>
      <c r="AJ445">
        <v>0.5081</v>
      </c>
      <c r="AK445">
        <v>0.84619999999999995</v>
      </c>
      <c r="AL445">
        <v>0.94910000000000005</v>
      </c>
      <c r="AM445">
        <v>0.98109999999999997</v>
      </c>
      <c r="AN445">
        <v>0.62849999999999995</v>
      </c>
      <c r="AO445">
        <v>0.67930000000000001</v>
      </c>
      <c r="AP445">
        <v>0.78710000000000002</v>
      </c>
      <c r="AQ445">
        <v>0.59</v>
      </c>
      <c r="AR445">
        <v>0.66790000000000005</v>
      </c>
      <c r="AS445">
        <v>0.75139999999999996</v>
      </c>
      <c r="AT445">
        <v>0.8962</v>
      </c>
      <c r="AU445">
        <v>0.63360000000000005</v>
      </c>
      <c r="AV445">
        <v>0.77749999999999997</v>
      </c>
      <c r="AW445">
        <v>2.6100000000000002E-2</v>
      </c>
      <c r="AX445">
        <v>0</v>
      </c>
      <c r="AY445">
        <v>0</v>
      </c>
      <c r="AZ445">
        <v>0.2336</v>
      </c>
      <c r="BA445">
        <v>0.64159999999999995</v>
      </c>
      <c r="BB445">
        <v>0.42770000000000002</v>
      </c>
      <c r="BC445">
        <v>0.64700000000000002</v>
      </c>
      <c r="BD445">
        <v>0.56799999999999995</v>
      </c>
      <c r="BE445">
        <v>0.97640000000000005</v>
      </c>
      <c r="BF445">
        <v>0.97450000000000003</v>
      </c>
      <c r="BG445">
        <v>0.156</v>
      </c>
      <c r="BH445">
        <v>0.67689999999999995</v>
      </c>
      <c r="BI445">
        <v>0.59340000000000004</v>
      </c>
      <c r="BJ445" s="13">
        <v>0.54259999999999997</v>
      </c>
      <c r="BK445" s="13">
        <v>0.60429999999999995</v>
      </c>
      <c r="BL445">
        <v>0</v>
      </c>
    </row>
    <row r="446" spans="2:64" ht="15.75" customHeight="1">
      <c r="B446" t="s">
        <v>1091</v>
      </c>
      <c r="C446">
        <v>0.35930000000000001</v>
      </c>
      <c r="D446">
        <v>0.33029999999999998</v>
      </c>
      <c r="E446">
        <v>0.54800000000000004</v>
      </c>
      <c r="F446">
        <v>9.0399999999999994E-2</v>
      </c>
      <c r="G446">
        <v>0.1066</v>
      </c>
      <c r="H446">
        <v>0.26029999999999998</v>
      </c>
      <c r="I446">
        <v>0.94389999999999996</v>
      </c>
      <c r="J446">
        <v>5.6000000000000001E-2</v>
      </c>
      <c r="K446">
        <v>0.26579999999999998</v>
      </c>
      <c r="L446">
        <v>0.91320000000000001</v>
      </c>
      <c r="M446">
        <v>8.6699999999999999E-2</v>
      </c>
      <c r="N446">
        <v>0.29830000000000001</v>
      </c>
      <c r="O446">
        <v>0.94569999999999999</v>
      </c>
      <c r="P446">
        <v>5.4199999999999998E-2</v>
      </c>
      <c r="Q446">
        <v>0.2278</v>
      </c>
      <c r="R446">
        <v>0.25130000000000002</v>
      </c>
      <c r="S446">
        <v>0.51529999999999998</v>
      </c>
      <c r="T446">
        <v>0.1464</v>
      </c>
      <c r="U446">
        <v>0.19700000000000001</v>
      </c>
      <c r="V446">
        <v>0.26019999999999999</v>
      </c>
      <c r="W446">
        <v>0.35260000000000002</v>
      </c>
      <c r="X446">
        <v>0.4249</v>
      </c>
      <c r="Y446">
        <v>0.80830000000000002</v>
      </c>
      <c r="Z446">
        <v>0.75039999999999996</v>
      </c>
      <c r="AA446">
        <v>0.77029999999999998</v>
      </c>
      <c r="AB446">
        <v>0.75219999999999998</v>
      </c>
      <c r="AC446">
        <v>0.13200000000000001</v>
      </c>
      <c r="AD446">
        <v>0.2893</v>
      </c>
      <c r="AE446">
        <v>0.20430000000000001</v>
      </c>
      <c r="AF446">
        <v>0.1663</v>
      </c>
      <c r="AG446">
        <v>0.22239999999999999</v>
      </c>
      <c r="AH446">
        <v>0.22059999999999999</v>
      </c>
      <c r="AI446">
        <v>1.8E-3</v>
      </c>
      <c r="AJ446">
        <v>1.8E-3</v>
      </c>
      <c r="AK446">
        <v>1.8E-3</v>
      </c>
      <c r="AL446">
        <v>0.84930000000000005</v>
      </c>
      <c r="AM446">
        <v>0.93589999999999995</v>
      </c>
      <c r="AN446">
        <v>0.77669999999999995</v>
      </c>
      <c r="AO446">
        <v>0.75949999999999995</v>
      </c>
      <c r="AP446">
        <v>0.84740000000000004</v>
      </c>
      <c r="AQ446">
        <v>0.68189999999999995</v>
      </c>
      <c r="AR446">
        <v>0.72319999999999995</v>
      </c>
      <c r="AS446">
        <v>0.59509999999999996</v>
      </c>
      <c r="AT446">
        <v>0.88329999999999997</v>
      </c>
      <c r="AU446">
        <v>0.77380000000000004</v>
      </c>
      <c r="AV446">
        <v>0.4803</v>
      </c>
      <c r="AW446">
        <v>0.4037</v>
      </c>
      <c r="AX446">
        <v>0</v>
      </c>
      <c r="AY446">
        <v>0</v>
      </c>
      <c r="AZ446">
        <v>0.66539999999999999</v>
      </c>
      <c r="BA446">
        <v>0.66410000000000002</v>
      </c>
      <c r="BB446">
        <v>0.54969999999999997</v>
      </c>
      <c r="BC446">
        <v>0.74439999999999995</v>
      </c>
      <c r="BD446">
        <v>0.82210000000000005</v>
      </c>
      <c r="BE446">
        <v>0.95279999999999998</v>
      </c>
      <c r="BF446">
        <v>0.95279999999999998</v>
      </c>
      <c r="BG446">
        <v>0.2268</v>
      </c>
      <c r="BH446">
        <v>0.41560000000000002</v>
      </c>
      <c r="BI446">
        <v>0.60609999999999997</v>
      </c>
      <c r="BJ446" s="13">
        <v>0.63880000000000003</v>
      </c>
      <c r="BK446" s="13">
        <v>0.71319999999999995</v>
      </c>
      <c r="BL446">
        <v>0.71319999999999995</v>
      </c>
    </row>
    <row r="447" spans="2:64" ht="15.75" customHeight="1">
      <c r="B447" t="s">
        <v>1092</v>
      </c>
      <c r="C447">
        <v>0.27400000000000002</v>
      </c>
      <c r="D447">
        <v>0.372</v>
      </c>
      <c r="E447">
        <v>0.69320000000000004</v>
      </c>
      <c r="F447">
        <v>0.21149999999999999</v>
      </c>
      <c r="G447">
        <v>9.7600000000000006E-2</v>
      </c>
      <c r="H447">
        <v>1.8E-3</v>
      </c>
      <c r="I447">
        <v>0.97829999999999995</v>
      </c>
      <c r="J447">
        <v>2.1600000000000001E-2</v>
      </c>
      <c r="K447">
        <v>0.1898</v>
      </c>
      <c r="L447">
        <v>0.9909</v>
      </c>
      <c r="M447">
        <v>8.9999999999999993E-3</v>
      </c>
      <c r="N447">
        <v>0.10299999999999999</v>
      </c>
      <c r="O447">
        <v>0.98550000000000004</v>
      </c>
      <c r="P447">
        <v>1.44E-2</v>
      </c>
      <c r="Q447">
        <v>7.9500000000000001E-2</v>
      </c>
      <c r="R447">
        <v>8.9999999999999993E-3</v>
      </c>
      <c r="S447">
        <v>1.8E-3</v>
      </c>
      <c r="T447">
        <v>0.1772</v>
      </c>
      <c r="U447">
        <v>0.1096</v>
      </c>
      <c r="V447">
        <v>0.16170000000000001</v>
      </c>
      <c r="W447">
        <v>0.35260000000000002</v>
      </c>
      <c r="X447">
        <v>0.58579999999999999</v>
      </c>
      <c r="Y447">
        <v>0.98370000000000002</v>
      </c>
      <c r="Z447">
        <v>0.94389999999999996</v>
      </c>
      <c r="AA447">
        <v>0.98370000000000002</v>
      </c>
      <c r="AB447">
        <v>0.79920000000000002</v>
      </c>
      <c r="AC447">
        <v>0.16450000000000001</v>
      </c>
      <c r="AD447">
        <v>0.27479999999999999</v>
      </c>
      <c r="AE447">
        <v>0.20430000000000001</v>
      </c>
      <c r="AF447">
        <v>0.1537</v>
      </c>
      <c r="AG447">
        <v>0.19520000000000001</v>
      </c>
      <c r="AH447">
        <v>0.1699</v>
      </c>
      <c r="AI447">
        <v>1.8E-3</v>
      </c>
      <c r="AJ447">
        <v>1.8E-3</v>
      </c>
      <c r="AK447">
        <v>1.8E-3</v>
      </c>
      <c r="AL447">
        <v>0.87939999999999996</v>
      </c>
      <c r="AM447">
        <v>0.86809999999999998</v>
      </c>
      <c r="AN447">
        <v>0.67349999999999999</v>
      </c>
      <c r="AO447">
        <v>0.74419999999999997</v>
      </c>
      <c r="AP447">
        <v>0.63460000000000005</v>
      </c>
      <c r="AQ447">
        <v>0.6704</v>
      </c>
      <c r="AR447">
        <v>0.72509999999999997</v>
      </c>
      <c r="AS447">
        <v>0.57999999999999996</v>
      </c>
      <c r="AT447">
        <v>0.85370000000000001</v>
      </c>
      <c r="AU447">
        <v>0.79620000000000002</v>
      </c>
      <c r="AV447">
        <v>0.49530000000000002</v>
      </c>
      <c r="AW447">
        <v>0.5121</v>
      </c>
      <c r="AX447">
        <v>0</v>
      </c>
      <c r="AY447">
        <v>0</v>
      </c>
      <c r="AZ447">
        <v>0.87849999999999995</v>
      </c>
      <c r="BA447">
        <v>0.80859999999999999</v>
      </c>
      <c r="BB447">
        <v>0.32269999999999999</v>
      </c>
      <c r="BC447">
        <v>0.46500000000000002</v>
      </c>
      <c r="BD447">
        <v>0.53900000000000003</v>
      </c>
      <c r="BE447">
        <v>0.91649999999999998</v>
      </c>
      <c r="BF447">
        <v>0.92920000000000003</v>
      </c>
      <c r="BG447">
        <v>0.2268</v>
      </c>
      <c r="BH447">
        <v>0.38650000000000001</v>
      </c>
      <c r="BI447">
        <v>0.37559999999999999</v>
      </c>
      <c r="BJ447" s="13">
        <v>0.45369999999999999</v>
      </c>
      <c r="BK447" s="13">
        <v>0.57709999999999995</v>
      </c>
      <c r="BL447">
        <v>0.71319999999999995</v>
      </c>
    </row>
    <row r="448" spans="2:64" ht="15.75" customHeight="1">
      <c r="B448" t="s">
        <v>329</v>
      </c>
      <c r="C448">
        <v>0.1143</v>
      </c>
      <c r="D448">
        <v>0.24129999999999999</v>
      </c>
      <c r="E448">
        <v>0.76219999999999999</v>
      </c>
      <c r="F448">
        <v>8.8599999999999998E-2</v>
      </c>
      <c r="G448">
        <v>0.1012</v>
      </c>
      <c r="H448">
        <v>0.34899999999999998</v>
      </c>
      <c r="I448">
        <v>0.84989999999999999</v>
      </c>
      <c r="J448">
        <v>0.15</v>
      </c>
      <c r="K448">
        <v>0.44479999999999997</v>
      </c>
      <c r="L448">
        <v>0.83</v>
      </c>
      <c r="M448">
        <v>0.1699</v>
      </c>
      <c r="N448">
        <v>0.4556</v>
      </c>
      <c r="O448">
        <v>0.72150000000000003</v>
      </c>
      <c r="P448">
        <v>0.27839999999999998</v>
      </c>
      <c r="Q448">
        <v>0.64190000000000003</v>
      </c>
      <c r="R448">
        <v>0.69620000000000004</v>
      </c>
      <c r="S448">
        <v>0.81010000000000004</v>
      </c>
      <c r="T448">
        <v>0.30370000000000003</v>
      </c>
      <c r="U448">
        <v>8.7300000000000003E-2</v>
      </c>
      <c r="V448">
        <v>0.1784</v>
      </c>
      <c r="W448">
        <v>0.877</v>
      </c>
      <c r="X448">
        <v>0.69430000000000003</v>
      </c>
      <c r="Y448">
        <v>0.9909</v>
      </c>
      <c r="Z448">
        <v>0.97640000000000005</v>
      </c>
      <c r="AA448">
        <v>0.99270000000000003</v>
      </c>
      <c r="AB448">
        <v>0.64729999999999999</v>
      </c>
      <c r="AC448">
        <v>0.188</v>
      </c>
      <c r="AD448">
        <v>0.2893</v>
      </c>
      <c r="AE448">
        <v>0.28570000000000001</v>
      </c>
      <c r="AF448">
        <v>0.23139999999999999</v>
      </c>
      <c r="AG448">
        <v>0.29289999999999999</v>
      </c>
      <c r="AH448">
        <v>0.28199999999999997</v>
      </c>
      <c r="AI448">
        <v>1.8E-3</v>
      </c>
      <c r="AJ448">
        <v>1.8E-3</v>
      </c>
      <c r="AK448">
        <v>1.8E-3</v>
      </c>
      <c r="AL448">
        <v>0.88700000000000001</v>
      </c>
      <c r="AM448">
        <v>0.86060000000000003</v>
      </c>
      <c r="AN448">
        <v>0.71660000000000001</v>
      </c>
      <c r="AO448">
        <v>0.7671</v>
      </c>
      <c r="AP448">
        <v>0.72309999999999997</v>
      </c>
      <c r="AQ448">
        <v>0.73939999999999995</v>
      </c>
      <c r="AR448">
        <v>0.7671</v>
      </c>
      <c r="AS448">
        <v>0.56679999999999997</v>
      </c>
      <c r="AT448">
        <v>0.71109999999999995</v>
      </c>
      <c r="AU448">
        <v>0.66349999999999998</v>
      </c>
      <c r="AV448">
        <v>0.26540000000000002</v>
      </c>
      <c r="AW448">
        <v>0.5121</v>
      </c>
      <c r="AX448">
        <v>0</v>
      </c>
      <c r="AY448">
        <v>0</v>
      </c>
      <c r="AZ448">
        <v>0.71579999999999999</v>
      </c>
      <c r="BA448">
        <v>0.73540000000000005</v>
      </c>
      <c r="BB448">
        <v>0.46899999999999997</v>
      </c>
      <c r="BC448">
        <v>0.31609999999999999</v>
      </c>
      <c r="BD448">
        <v>0.4264</v>
      </c>
      <c r="BE448">
        <v>0.79490000000000005</v>
      </c>
      <c r="BF448">
        <v>0.88019999999999998</v>
      </c>
      <c r="BG448">
        <v>9.98E-2</v>
      </c>
      <c r="BH448">
        <v>0.31759999999999999</v>
      </c>
      <c r="BI448">
        <v>0.2268</v>
      </c>
      <c r="BJ448" s="13">
        <v>0.2903</v>
      </c>
      <c r="BK448" s="13">
        <v>0.52990000000000004</v>
      </c>
      <c r="BL448">
        <v>0.71319999999999995</v>
      </c>
    </row>
    <row r="449" spans="2:64" ht="15.75" customHeight="1">
      <c r="B449" t="s">
        <v>324</v>
      </c>
      <c r="C449">
        <v>0.65510000000000002</v>
      </c>
      <c r="D449">
        <v>0.75490000000000002</v>
      </c>
      <c r="E449">
        <v>0.55889999999999995</v>
      </c>
      <c r="F449">
        <v>0.1012</v>
      </c>
      <c r="G449">
        <v>0.1193</v>
      </c>
      <c r="H449">
        <v>0.2495</v>
      </c>
      <c r="I449">
        <v>0.79379999999999995</v>
      </c>
      <c r="J449">
        <v>0.20610000000000001</v>
      </c>
      <c r="K449">
        <v>0.54610000000000003</v>
      </c>
      <c r="L449">
        <v>0.80100000000000005</v>
      </c>
      <c r="M449">
        <v>0.19889999999999999</v>
      </c>
      <c r="N449">
        <v>0.56599999999999995</v>
      </c>
      <c r="O449">
        <v>0.73770000000000002</v>
      </c>
      <c r="P449">
        <v>0.26219999999999999</v>
      </c>
      <c r="Q449">
        <v>0.68169999999999997</v>
      </c>
      <c r="R449">
        <v>0.29289999999999999</v>
      </c>
      <c r="S449">
        <v>0.3417</v>
      </c>
      <c r="T449">
        <v>0.19339999999999999</v>
      </c>
      <c r="U449">
        <v>0.33639999999999998</v>
      </c>
      <c r="V449">
        <v>0.27689999999999998</v>
      </c>
      <c r="W449">
        <v>0.35260000000000002</v>
      </c>
      <c r="X449">
        <v>0.55869999999999997</v>
      </c>
      <c r="Y449">
        <v>0.9728</v>
      </c>
      <c r="Z449">
        <v>0.90229999999999999</v>
      </c>
      <c r="AA449">
        <v>0.96919999999999995</v>
      </c>
      <c r="AB449">
        <v>0.55510000000000004</v>
      </c>
      <c r="AC449">
        <v>0.16450000000000001</v>
      </c>
      <c r="AD449">
        <v>0.22420000000000001</v>
      </c>
      <c r="AE449">
        <v>0.18079999999999999</v>
      </c>
      <c r="AF449">
        <v>0.23139999999999999</v>
      </c>
      <c r="AG449">
        <v>0.2676</v>
      </c>
      <c r="AH449">
        <v>0.24590000000000001</v>
      </c>
      <c r="AI449">
        <v>0.38329999999999997</v>
      </c>
      <c r="AJ449">
        <v>0.56410000000000005</v>
      </c>
      <c r="AK449">
        <v>0.4032</v>
      </c>
      <c r="AL449">
        <v>0.80789999999999995</v>
      </c>
      <c r="AM449">
        <v>0.94530000000000003</v>
      </c>
      <c r="AN449">
        <v>0.73540000000000005</v>
      </c>
      <c r="AO449">
        <v>0.76139999999999997</v>
      </c>
      <c r="AP449">
        <v>0.77769999999999995</v>
      </c>
      <c r="AQ449">
        <v>0.70679999999999998</v>
      </c>
      <c r="AR449">
        <v>0.73850000000000005</v>
      </c>
      <c r="AS449">
        <v>0.8135</v>
      </c>
      <c r="AT449">
        <v>0.94620000000000004</v>
      </c>
      <c r="AU449">
        <v>0.72889999999999999</v>
      </c>
      <c r="AV449">
        <v>0.83169999999999999</v>
      </c>
      <c r="AW449">
        <v>5.79E-2</v>
      </c>
      <c r="AX449">
        <v>0.20580000000000001</v>
      </c>
      <c r="AY449">
        <v>0.20580000000000001</v>
      </c>
      <c r="AZ449">
        <v>0.44850000000000001</v>
      </c>
      <c r="BA449">
        <v>0.57589999999999997</v>
      </c>
      <c r="BB449">
        <v>0.59470000000000001</v>
      </c>
      <c r="BC449">
        <v>0.92090000000000005</v>
      </c>
      <c r="BD449">
        <v>0.77310000000000001</v>
      </c>
      <c r="BE449">
        <v>0.8911</v>
      </c>
      <c r="BF449">
        <v>0.9274</v>
      </c>
      <c r="BG449">
        <v>7.8E-2</v>
      </c>
      <c r="BH449">
        <v>0.80940000000000001</v>
      </c>
      <c r="BI449">
        <v>0.72770000000000001</v>
      </c>
      <c r="BJ449" s="13">
        <v>0.62429999999999997</v>
      </c>
      <c r="BK449" s="13">
        <v>0.57889999999999997</v>
      </c>
      <c r="BL449">
        <v>0</v>
      </c>
    </row>
    <row r="450" spans="2:64" ht="15.75" customHeight="1">
      <c r="B450" t="s">
        <v>323</v>
      </c>
      <c r="C450">
        <v>0.41560000000000002</v>
      </c>
      <c r="D450">
        <v>0.30299999999999999</v>
      </c>
      <c r="E450">
        <v>0.46089999999999998</v>
      </c>
      <c r="F450">
        <v>0.1211</v>
      </c>
      <c r="G450">
        <v>0.13919999999999999</v>
      </c>
      <c r="H450">
        <v>0.36159999999999998</v>
      </c>
      <c r="I450">
        <v>0.57499999999999996</v>
      </c>
      <c r="J450">
        <v>0.4249</v>
      </c>
      <c r="K450">
        <v>0.81730000000000003</v>
      </c>
      <c r="L450">
        <v>0.42130000000000001</v>
      </c>
      <c r="M450">
        <v>0.5786</v>
      </c>
      <c r="N450">
        <v>0.91679999999999995</v>
      </c>
      <c r="O450">
        <v>0.36159999999999998</v>
      </c>
      <c r="P450">
        <v>0.63829999999999998</v>
      </c>
      <c r="Q450">
        <v>0.9113</v>
      </c>
      <c r="R450">
        <v>0.60570000000000002</v>
      </c>
      <c r="S450">
        <v>0.81010000000000004</v>
      </c>
      <c r="T450">
        <v>0.56779999999999997</v>
      </c>
      <c r="U450">
        <v>0.3382</v>
      </c>
      <c r="V450">
        <v>0.3866</v>
      </c>
      <c r="W450">
        <v>0.46829999999999999</v>
      </c>
      <c r="X450">
        <v>0.73770000000000002</v>
      </c>
      <c r="Y450">
        <v>0.99450000000000005</v>
      </c>
      <c r="Z450">
        <v>0.98009999999999997</v>
      </c>
      <c r="AA450">
        <v>0.99450000000000005</v>
      </c>
      <c r="AB450">
        <v>0.29470000000000002</v>
      </c>
      <c r="AC450">
        <v>0.43030000000000002</v>
      </c>
      <c r="AD450">
        <v>0.58399999999999996</v>
      </c>
      <c r="AE450">
        <v>0.53700000000000003</v>
      </c>
      <c r="AF450">
        <v>0.64729999999999999</v>
      </c>
      <c r="AG450">
        <v>0.57140000000000002</v>
      </c>
      <c r="AH450">
        <v>0.6401</v>
      </c>
      <c r="AI450">
        <v>0.61119999999999997</v>
      </c>
      <c r="AJ450">
        <v>0.54239999999999999</v>
      </c>
      <c r="AK450">
        <v>0.5171</v>
      </c>
      <c r="AL450">
        <v>0.89639999999999997</v>
      </c>
      <c r="AM450">
        <v>0.96230000000000004</v>
      </c>
      <c r="AN450">
        <v>0.74670000000000003</v>
      </c>
      <c r="AO450">
        <v>0.78049999999999997</v>
      </c>
      <c r="AP450">
        <v>0.65159999999999996</v>
      </c>
      <c r="AQ450">
        <v>0.79310000000000003</v>
      </c>
      <c r="AR450">
        <v>0.81869999999999998</v>
      </c>
      <c r="AS450">
        <v>0.63460000000000005</v>
      </c>
      <c r="AT450">
        <v>0.71289999999999998</v>
      </c>
      <c r="AU450">
        <v>0.62419999999999998</v>
      </c>
      <c r="AV450">
        <v>0.4168</v>
      </c>
      <c r="AW450">
        <v>3.9199999999999999E-2</v>
      </c>
      <c r="AX450">
        <v>0.82350000000000001</v>
      </c>
      <c r="AY450">
        <v>0.58819999999999995</v>
      </c>
      <c r="AZ450">
        <v>0.68969999999999998</v>
      </c>
      <c r="BA450">
        <v>0.46710000000000002</v>
      </c>
      <c r="BB450">
        <v>0.69040000000000001</v>
      </c>
      <c r="BC450">
        <v>0.82899999999999996</v>
      </c>
      <c r="BD450">
        <v>0.90559999999999996</v>
      </c>
      <c r="BE450">
        <v>0.61519999999999997</v>
      </c>
      <c r="BF450">
        <v>0.68600000000000005</v>
      </c>
      <c r="BG450">
        <v>0.33029999999999998</v>
      </c>
      <c r="BH450">
        <v>0.35570000000000002</v>
      </c>
      <c r="BI450">
        <v>0.52629999999999999</v>
      </c>
      <c r="BJ450" s="13">
        <v>0.5716</v>
      </c>
      <c r="BK450" s="13">
        <v>0.66059999999999997</v>
      </c>
      <c r="BL450">
        <v>0.90010000000000001</v>
      </c>
    </row>
    <row r="451" spans="2:64" ht="15.75" customHeight="1">
      <c r="B451" t="s">
        <v>1093</v>
      </c>
      <c r="C451">
        <v>0.64419999999999999</v>
      </c>
      <c r="D451">
        <v>4.1700000000000001E-2</v>
      </c>
      <c r="E451">
        <v>9.8000000000000004E-2</v>
      </c>
      <c r="F451">
        <v>0.21329999999999999</v>
      </c>
      <c r="G451">
        <v>0.2278</v>
      </c>
      <c r="H451">
        <v>0.35980000000000001</v>
      </c>
      <c r="I451">
        <v>0.74139999999999995</v>
      </c>
      <c r="J451">
        <v>0.25850000000000001</v>
      </c>
      <c r="K451">
        <v>0.5081</v>
      </c>
      <c r="L451">
        <v>0.69069999999999998</v>
      </c>
      <c r="M451">
        <v>0.30919999999999997</v>
      </c>
      <c r="N451">
        <v>0.62919999999999998</v>
      </c>
      <c r="O451">
        <v>0.69620000000000004</v>
      </c>
      <c r="P451">
        <v>0.30370000000000003</v>
      </c>
      <c r="Q451">
        <v>0.69799999999999995</v>
      </c>
      <c r="R451">
        <v>0.29470000000000002</v>
      </c>
      <c r="S451">
        <v>5.7799999999999997E-2</v>
      </c>
      <c r="T451">
        <v>0.3634</v>
      </c>
      <c r="U451">
        <v>0.65790000000000004</v>
      </c>
      <c r="V451">
        <v>0.6431</v>
      </c>
      <c r="W451">
        <v>0.35260000000000002</v>
      </c>
      <c r="X451">
        <v>0.35980000000000001</v>
      </c>
      <c r="Y451">
        <v>0.88239999999999996</v>
      </c>
      <c r="Z451">
        <v>0.73960000000000004</v>
      </c>
      <c r="AA451">
        <v>0.88780000000000003</v>
      </c>
      <c r="AB451">
        <v>0.72509999999999997</v>
      </c>
      <c r="AC451">
        <v>0.188</v>
      </c>
      <c r="AD451">
        <v>0.4773</v>
      </c>
      <c r="AE451">
        <v>0.37069999999999997</v>
      </c>
      <c r="AF451">
        <v>0.26579999999999998</v>
      </c>
      <c r="AG451">
        <v>0.31459999999999999</v>
      </c>
      <c r="AH451">
        <v>0.36520000000000002</v>
      </c>
      <c r="AI451">
        <v>1.8E-3</v>
      </c>
      <c r="AJ451">
        <v>1.8E-3</v>
      </c>
      <c r="AK451">
        <v>1.8E-3</v>
      </c>
      <c r="AL451">
        <v>0.97550000000000003</v>
      </c>
      <c r="AM451">
        <v>0.99809999999999999</v>
      </c>
      <c r="AN451">
        <v>0.6885</v>
      </c>
      <c r="AO451">
        <v>0.73280000000000001</v>
      </c>
      <c r="AP451">
        <v>0.64590000000000003</v>
      </c>
      <c r="AQ451">
        <v>0.74319999999999997</v>
      </c>
      <c r="AR451">
        <v>0.74039999999999995</v>
      </c>
      <c r="AS451">
        <v>0.91710000000000003</v>
      </c>
      <c r="AT451">
        <v>0.80179999999999996</v>
      </c>
      <c r="AU451">
        <v>0.85040000000000004</v>
      </c>
      <c r="AV451">
        <v>0.82609999999999995</v>
      </c>
      <c r="AW451">
        <v>3.9199999999999999E-2</v>
      </c>
      <c r="AX451">
        <v>0</v>
      </c>
      <c r="AY451">
        <v>0</v>
      </c>
      <c r="AZ451">
        <v>0</v>
      </c>
      <c r="BA451">
        <v>0.2626</v>
      </c>
      <c r="BB451">
        <v>0.89490000000000003</v>
      </c>
      <c r="BC451">
        <v>0.76100000000000001</v>
      </c>
      <c r="BD451">
        <v>0.96909999999999996</v>
      </c>
      <c r="BE451">
        <v>0.67869999999999997</v>
      </c>
      <c r="BF451">
        <v>0.65690000000000004</v>
      </c>
      <c r="BG451">
        <v>0.55349999999999999</v>
      </c>
      <c r="BH451">
        <v>5.2600000000000001E-2</v>
      </c>
      <c r="BI451">
        <v>0.91100000000000003</v>
      </c>
      <c r="BJ451" s="13">
        <v>0.97450000000000003</v>
      </c>
      <c r="BK451" s="13">
        <v>0.96</v>
      </c>
      <c r="BL451">
        <v>0.71319999999999995</v>
      </c>
    </row>
    <row r="452" spans="2:64" ht="15.75" customHeight="1">
      <c r="B452" t="s">
        <v>1094</v>
      </c>
      <c r="C452">
        <v>0.39560000000000001</v>
      </c>
      <c r="D452">
        <v>0.34300000000000003</v>
      </c>
      <c r="E452">
        <v>0.52810000000000001</v>
      </c>
      <c r="F452">
        <v>0.40500000000000003</v>
      </c>
      <c r="G452">
        <v>0.47370000000000001</v>
      </c>
      <c r="H452">
        <v>0.32729999999999998</v>
      </c>
      <c r="I452">
        <v>0.78659999999999997</v>
      </c>
      <c r="J452">
        <v>0.21329999999999999</v>
      </c>
      <c r="K452">
        <v>0.42849999999999999</v>
      </c>
      <c r="L452">
        <v>0.83179999999999998</v>
      </c>
      <c r="M452">
        <v>0.1681</v>
      </c>
      <c r="N452">
        <v>0.35439999999999999</v>
      </c>
      <c r="O452">
        <v>0.8589</v>
      </c>
      <c r="P452">
        <v>0.14099999999999999</v>
      </c>
      <c r="Q452">
        <v>0.31640000000000001</v>
      </c>
      <c r="R452">
        <v>3.61E-2</v>
      </c>
      <c r="S452">
        <v>1.8E-3</v>
      </c>
      <c r="T452">
        <v>0.311</v>
      </c>
      <c r="U452">
        <v>0.33450000000000002</v>
      </c>
      <c r="V452">
        <v>0.39400000000000002</v>
      </c>
      <c r="W452">
        <v>0.35260000000000002</v>
      </c>
      <c r="X452">
        <v>0.37790000000000001</v>
      </c>
      <c r="Y452">
        <v>0.877</v>
      </c>
      <c r="Z452">
        <v>0.7359</v>
      </c>
      <c r="AA452">
        <v>0.88060000000000005</v>
      </c>
      <c r="AB452">
        <v>0.82089999999999996</v>
      </c>
      <c r="AC452">
        <v>0.37790000000000001</v>
      </c>
      <c r="AD452">
        <v>0.63290000000000002</v>
      </c>
      <c r="AE452">
        <v>0.65639999999999998</v>
      </c>
      <c r="AF452">
        <v>0.37069999999999997</v>
      </c>
      <c r="AG452">
        <v>0.3508</v>
      </c>
      <c r="AH452">
        <v>0.47189999999999999</v>
      </c>
      <c r="AI452">
        <v>1.8E-3</v>
      </c>
      <c r="AJ452">
        <v>1.8E-3</v>
      </c>
      <c r="AK452">
        <v>1.8E-3</v>
      </c>
      <c r="AL452">
        <v>0.90200000000000002</v>
      </c>
      <c r="AM452">
        <v>0.8286</v>
      </c>
      <c r="AN452">
        <v>0.34889999999999999</v>
      </c>
      <c r="AO452">
        <v>0.25380000000000003</v>
      </c>
      <c r="AP452">
        <v>0.67789999999999995</v>
      </c>
      <c r="AQ452">
        <v>0.29110000000000003</v>
      </c>
      <c r="AR452">
        <v>0.41980000000000001</v>
      </c>
      <c r="AS452">
        <v>0.4143</v>
      </c>
      <c r="AT452">
        <v>0.80740000000000001</v>
      </c>
      <c r="AU452">
        <v>0.79249999999999998</v>
      </c>
      <c r="AV452">
        <v>0.66720000000000002</v>
      </c>
      <c r="AW452">
        <v>3.9199999999999999E-2</v>
      </c>
      <c r="AX452">
        <v>0</v>
      </c>
      <c r="AY452">
        <v>0</v>
      </c>
      <c r="AZ452">
        <v>0.7177</v>
      </c>
      <c r="BA452">
        <v>0.73729999999999996</v>
      </c>
      <c r="BB452">
        <v>0.38829999999999998</v>
      </c>
      <c r="BC452">
        <v>0.43190000000000001</v>
      </c>
      <c r="BD452">
        <v>0.52810000000000001</v>
      </c>
      <c r="BE452">
        <v>0.45</v>
      </c>
      <c r="BF452">
        <v>0.49540000000000001</v>
      </c>
      <c r="BG452">
        <v>0.35199999999999998</v>
      </c>
      <c r="BH452">
        <v>0.32840000000000003</v>
      </c>
      <c r="BI452">
        <v>0.59519999999999995</v>
      </c>
      <c r="BJ452" s="13">
        <v>0.65329999999999999</v>
      </c>
      <c r="BK452" s="13">
        <v>0.72050000000000003</v>
      </c>
      <c r="BL452">
        <v>0</v>
      </c>
    </row>
    <row r="453" spans="2:64" ht="15.75" customHeight="1">
      <c r="B453" t="s">
        <v>1095</v>
      </c>
      <c r="C453">
        <v>0.23949999999999999</v>
      </c>
      <c r="D453">
        <v>0.59519999999999995</v>
      </c>
      <c r="E453">
        <v>0.86380000000000001</v>
      </c>
      <c r="F453">
        <v>0.52259999999999995</v>
      </c>
      <c r="G453">
        <v>0.38150000000000001</v>
      </c>
      <c r="H453">
        <v>0.65090000000000003</v>
      </c>
      <c r="I453">
        <v>0.62380000000000002</v>
      </c>
      <c r="J453">
        <v>0.37609999999999999</v>
      </c>
      <c r="K453">
        <v>0.72509999999999997</v>
      </c>
      <c r="L453">
        <v>0.58399999999999996</v>
      </c>
      <c r="M453">
        <v>0.41589999999999999</v>
      </c>
      <c r="N453">
        <v>0.80830000000000002</v>
      </c>
      <c r="O453">
        <v>0.41039999999999999</v>
      </c>
      <c r="P453">
        <v>0.58950000000000002</v>
      </c>
      <c r="Q453">
        <v>0.83179999999999998</v>
      </c>
      <c r="R453">
        <v>0.33629999999999999</v>
      </c>
      <c r="S453">
        <v>0.3417</v>
      </c>
      <c r="T453">
        <v>0.61119999999999997</v>
      </c>
      <c r="U453">
        <v>8.9200000000000002E-2</v>
      </c>
      <c r="V453">
        <v>0.12820000000000001</v>
      </c>
      <c r="W453">
        <v>0.35260000000000002</v>
      </c>
      <c r="X453">
        <v>0.31819999999999998</v>
      </c>
      <c r="Y453">
        <v>0.81189999999999996</v>
      </c>
      <c r="Z453">
        <v>0.65820000000000001</v>
      </c>
      <c r="AA453">
        <v>0.78110000000000002</v>
      </c>
      <c r="AB453">
        <v>0.49359999999999998</v>
      </c>
      <c r="AC453">
        <v>0.45750000000000002</v>
      </c>
      <c r="AD453">
        <v>0.66</v>
      </c>
      <c r="AE453">
        <v>0.71599999999999997</v>
      </c>
      <c r="AF453">
        <v>0.62560000000000004</v>
      </c>
      <c r="AG453">
        <v>0.53159999999999996</v>
      </c>
      <c r="AH453">
        <v>0.63290000000000002</v>
      </c>
      <c r="AI453">
        <v>1.8E-3</v>
      </c>
      <c r="AJ453">
        <v>1.8E-3</v>
      </c>
      <c r="AK453">
        <v>1.8E-3</v>
      </c>
      <c r="AL453">
        <v>0.70240000000000002</v>
      </c>
      <c r="AM453">
        <v>0.7419</v>
      </c>
      <c r="AN453">
        <v>0.67159999999999997</v>
      </c>
      <c r="AO453">
        <v>0.63929999999999998</v>
      </c>
      <c r="AP453">
        <v>0.80030000000000001</v>
      </c>
      <c r="AQ453">
        <v>0.66659999999999997</v>
      </c>
      <c r="AR453">
        <v>0.64690000000000003</v>
      </c>
      <c r="AS453">
        <v>0.7853</v>
      </c>
      <c r="AT453">
        <v>0.64070000000000005</v>
      </c>
      <c r="AU453">
        <v>0.64670000000000005</v>
      </c>
      <c r="AV453">
        <v>0.4672</v>
      </c>
      <c r="AW453">
        <v>3.9199999999999999E-2</v>
      </c>
      <c r="AX453">
        <v>0</v>
      </c>
      <c r="AY453">
        <v>0</v>
      </c>
      <c r="AZ453">
        <v>0.67100000000000004</v>
      </c>
      <c r="BA453">
        <v>0.7016</v>
      </c>
      <c r="BB453">
        <v>0.39579999999999999</v>
      </c>
      <c r="BC453">
        <v>0.44850000000000001</v>
      </c>
      <c r="BD453">
        <v>0.36840000000000001</v>
      </c>
      <c r="BE453">
        <v>0.48270000000000002</v>
      </c>
      <c r="BF453">
        <v>0.4446</v>
      </c>
      <c r="BG453">
        <v>0.65329999999999999</v>
      </c>
      <c r="BH453">
        <v>0.56620000000000004</v>
      </c>
      <c r="BI453">
        <v>0.41560000000000002</v>
      </c>
      <c r="BJ453" s="13">
        <v>0.41010000000000002</v>
      </c>
      <c r="BK453" s="13">
        <v>0.56799999999999995</v>
      </c>
      <c r="BL453">
        <v>0.71319999999999995</v>
      </c>
    </row>
    <row r="454" spans="2:64" ht="15.75" customHeight="1">
      <c r="B454" t="s">
        <v>1096</v>
      </c>
      <c r="C454">
        <v>0.44819999999999999</v>
      </c>
      <c r="D454">
        <v>0.1996</v>
      </c>
      <c r="E454">
        <v>0.33210000000000001</v>
      </c>
      <c r="F454">
        <v>0.45200000000000001</v>
      </c>
      <c r="G454">
        <v>0.35260000000000002</v>
      </c>
      <c r="H454">
        <v>0.81910000000000005</v>
      </c>
      <c r="I454">
        <v>0.57320000000000004</v>
      </c>
      <c r="J454">
        <v>0.42670000000000002</v>
      </c>
      <c r="K454">
        <v>0.82820000000000005</v>
      </c>
      <c r="L454">
        <v>0.3851</v>
      </c>
      <c r="M454">
        <v>0.61480000000000001</v>
      </c>
      <c r="N454">
        <v>0.88419999999999999</v>
      </c>
      <c r="O454">
        <v>0.39960000000000001</v>
      </c>
      <c r="P454">
        <v>0.60029999999999994</v>
      </c>
      <c r="Q454">
        <v>0.83</v>
      </c>
      <c r="R454">
        <v>0.622</v>
      </c>
      <c r="S454">
        <v>0.94569999999999999</v>
      </c>
      <c r="T454">
        <v>0.89870000000000005</v>
      </c>
      <c r="U454">
        <v>0.50919999999999999</v>
      </c>
      <c r="V454">
        <v>0.57620000000000005</v>
      </c>
      <c r="W454">
        <v>0.35260000000000002</v>
      </c>
      <c r="X454">
        <v>0.72509999999999997</v>
      </c>
      <c r="Y454">
        <v>0.73960000000000004</v>
      </c>
      <c r="Z454">
        <v>0.57499999999999996</v>
      </c>
      <c r="AA454">
        <v>0.65459999999999996</v>
      </c>
      <c r="AB454">
        <v>0.49359999999999998</v>
      </c>
      <c r="AC454">
        <v>0.61119999999999997</v>
      </c>
      <c r="AD454">
        <v>0.83360000000000001</v>
      </c>
      <c r="AE454">
        <v>0.84809999999999997</v>
      </c>
      <c r="AF454">
        <v>0.80279999999999996</v>
      </c>
      <c r="AG454">
        <v>0.72150000000000003</v>
      </c>
      <c r="AH454">
        <v>0.87339999999999995</v>
      </c>
      <c r="AI454">
        <v>1.8E-3</v>
      </c>
      <c r="AJ454">
        <v>1.8E-3</v>
      </c>
      <c r="AK454">
        <v>1.8E-3</v>
      </c>
      <c r="AL454">
        <v>0.47449999999999998</v>
      </c>
      <c r="AM454">
        <v>0.60640000000000005</v>
      </c>
      <c r="AN454">
        <v>0.81610000000000005</v>
      </c>
      <c r="AO454">
        <v>0.80530000000000002</v>
      </c>
      <c r="AP454">
        <v>0.63839999999999997</v>
      </c>
      <c r="AQ454">
        <v>0.82179999999999997</v>
      </c>
      <c r="AR454">
        <v>0.76139999999999997</v>
      </c>
      <c r="AS454">
        <v>0.86439999999999995</v>
      </c>
      <c r="AT454">
        <v>0.47589999999999999</v>
      </c>
      <c r="AU454">
        <v>0.65039999999999998</v>
      </c>
      <c r="AV454">
        <v>0.4093</v>
      </c>
      <c r="AW454">
        <v>3.9199999999999999E-2</v>
      </c>
      <c r="AX454">
        <v>0</v>
      </c>
      <c r="AY454">
        <v>0</v>
      </c>
      <c r="AZ454">
        <v>0.85599999999999998</v>
      </c>
      <c r="BA454">
        <v>0.40899999999999997</v>
      </c>
      <c r="BB454">
        <v>0.80859999999999999</v>
      </c>
      <c r="BC454">
        <v>0.81979999999999997</v>
      </c>
      <c r="BD454">
        <v>0.93820000000000003</v>
      </c>
      <c r="BE454">
        <v>0.73129999999999995</v>
      </c>
      <c r="BF454">
        <v>0.72770000000000001</v>
      </c>
      <c r="BG454">
        <v>0.48270000000000002</v>
      </c>
      <c r="BH454">
        <v>0.18140000000000001</v>
      </c>
      <c r="BI454">
        <v>0.77129999999999999</v>
      </c>
      <c r="BJ454" s="13">
        <v>0.85289999999999999</v>
      </c>
      <c r="BK454" s="13">
        <v>0.86019999999999996</v>
      </c>
      <c r="BL454">
        <v>0</v>
      </c>
    </row>
    <row r="455" spans="2:64" ht="15.75" customHeight="1">
      <c r="B455" t="s">
        <v>1097</v>
      </c>
      <c r="C455">
        <v>0.88200000000000001</v>
      </c>
      <c r="D455">
        <v>0.93279999999999996</v>
      </c>
      <c r="E455">
        <v>0.25040000000000001</v>
      </c>
      <c r="F455">
        <v>0.7359</v>
      </c>
      <c r="G455">
        <v>0.69430000000000003</v>
      </c>
      <c r="H455">
        <v>0.84619999999999995</v>
      </c>
      <c r="I455">
        <v>0.4466</v>
      </c>
      <c r="J455">
        <v>0.55330000000000001</v>
      </c>
      <c r="K455">
        <v>0.87339999999999995</v>
      </c>
      <c r="L455">
        <v>0.16089999999999999</v>
      </c>
      <c r="M455">
        <v>0.83899999999999997</v>
      </c>
      <c r="N455">
        <v>0.8679</v>
      </c>
      <c r="O455">
        <v>0.19889999999999999</v>
      </c>
      <c r="P455">
        <v>0.80100000000000005</v>
      </c>
      <c r="Q455">
        <v>0.87519999999999998</v>
      </c>
      <c r="R455">
        <v>0.9294</v>
      </c>
      <c r="S455">
        <v>0.64549999999999996</v>
      </c>
      <c r="T455">
        <v>0.94389999999999996</v>
      </c>
      <c r="U455">
        <v>0.80479999999999996</v>
      </c>
      <c r="V455">
        <v>0.64680000000000004</v>
      </c>
      <c r="W455">
        <v>0.69979999999999998</v>
      </c>
      <c r="X455">
        <v>0.1537</v>
      </c>
      <c r="Y455">
        <v>0.60389999999999999</v>
      </c>
      <c r="Z455">
        <v>0.41770000000000002</v>
      </c>
      <c r="AA455">
        <v>0.60389999999999999</v>
      </c>
      <c r="AB455">
        <v>0.29470000000000002</v>
      </c>
      <c r="AC455">
        <v>0.69979999999999998</v>
      </c>
      <c r="AD455">
        <v>0.77929999999999999</v>
      </c>
      <c r="AE455">
        <v>0.84440000000000004</v>
      </c>
      <c r="AF455">
        <v>0.90590000000000004</v>
      </c>
      <c r="AG455">
        <v>0.77029999999999998</v>
      </c>
      <c r="AH455">
        <v>0.89329999999999998</v>
      </c>
      <c r="AI455">
        <v>0.60209999999999997</v>
      </c>
      <c r="AJ455">
        <v>0.71060000000000001</v>
      </c>
      <c r="AK455">
        <v>0.59309999999999996</v>
      </c>
      <c r="AL455">
        <v>0.31819999999999998</v>
      </c>
      <c r="AM455">
        <v>0.49519999999999997</v>
      </c>
      <c r="AN455">
        <v>0.64539999999999997</v>
      </c>
      <c r="AO455">
        <v>0.64880000000000004</v>
      </c>
      <c r="AP455">
        <v>0.54990000000000006</v>
      </c>
      <c r="AQ455">
        <v>0.8659</v>
      </c>
      <c r="AR455">
        <v>0.81289999999999996</v>
      </c>
      <c r="AS455">
        <v>0.90580000000000005</v>
      </c>
      <c r="AT455">
        <v>0.85</v>
      </c>
      <c r="AU455">
        <v>0.74199999999999999</v>
      </c>
      <c r="AV455">
        <v>0.70840000000000003</v>
      </c>
      <c r="AW455">
        <v>0.4037</v>
      </c>
      <c r="AX455">
        <v>0</v>
      </c>
      <c r="AY455">
        <v>0</v>
      </c>
      <c r="AZ455">
        <v>0.55700000000000005</v>
      </c>
      <c r="BA455">
        <v>0.37140000000000001</v>
      </c>
      <c r="BB455">
        <v>0.84799999999999998</v>
      </c>
      <c r="BC455">
        <v>0.95220000000000005</v>
      </c>
      <c r="BD455">
        <v>0.70050000000000001</v>
      </c>
      <c r="BE455">
        <v>0.23949999999999999</v>
      </c>
      <c r="BF455">
        <v>0.33029999999999998</v>
      </c>
      <c r="BG455">
        <v>0.27939999999999998</v>
      </c>
      <c r="BH455">
        <v>0.91279999999999994</v>
      </c>
      <c r="BI455">
        <v>0.97089999999999999</v>
      </c>
      <c r="BJ455" s="13">
        <v>0.92369999999999997</v>
      </c>
      <c r="BK455" s="13">
        <v>0.73680000000000001</v>
      </c>
      <c r="BL455">
        <v>0.71319999999999995</v>
      </c>
    </row>
    <row r="456" spans="2:64" ht="15.75" customHeight="1">
      <c r="B456" t="s">
        <v>1098</v>
      </c>
      <c r="C456">
        <v>0.4264</v>
      </c>
      <c r="D456">
        <v>8.8900000000000007E-2</v>
      </c>
      <c r="E456">
        <v>0.24679999999999999</v>
      </c>
      <c r="F456">
        <v>0.76670000000000005</v>
      </c>
      <c r="G456">
        <v>0.45019999999999999</v>
      </c>
      <c r="H456">
        <v>0.877</v>
      </c>
      <c r="I456">
        <v>0.35980000000000001</v>
      </c>
      <c r="J456">
        <v>0.6401</v>
      </c>
      <c r="K456">
        <v>0.87519999999999998</v>
      </c>
      <c r="L456">
        <v>0.33989999999999998</v>
      </c>
      <c r="M456">
        <v>0.66</v>
      </c>
      <c r="N456">
        <v>0.87339999999999995</v>
      </c>
      <c r="O456">
        <v>0.45379999999999998</v>
      </c>
      <c r="P456">
        <v>0.54610000000000003</v>
      </c>
      <c r="Q456">
        <v>0.70879999999999999</v>
      </c>
      <c r="R456">
        <v>0.91320000000000001</v>
      </c>
      <c r="S456">
        <v>0.81010000000000004</v>
      </c>
      <c r="T456">
        <v>0.90049999999999997</v>
      </c>
      <c r="U456">
        <v>0.32519999999999999</v>
      </c>
      <c r="V456">
        <v>0.36799999999999999</v>
      </c>
      <c r="W456">
        <v>0.35260000000000002</v>
      </c>
      <c r="X456">
        <v>0.33629999999999999</v>
      </c>
      <c r="Y456">
        <v>0.56779999999999997</v>
      </c>
      <c r="Z456">
        <v>0.41949999999999998</v>
      </c>
      <c r="AA456">
        <v>0.5171</v>
      </c>
      <c r="AB456">
        <v>0.15909999999999999</v>
      </c>
      <c r="AC456">
        <v>0.52259999999999995</v>
      </c>
      <c r="AD456">
        <v>0.60750000000000004</v>
      </c>
      <c r="AE456">
        <v>0.6925</v>
      </c>
      <c r="AF456">
        <v>0.80830000000000002</v>
      </c>
      <c r="AG456">
        <v>0.59670000000000001</v>
      </c>
      <c r="AH456">
        <v>0.75939999999999996</v>
      </c>
      <c r="AI456">
        <v>0.78300000000000003</v>
      </c>
      <c r="AJ456">
        <v>0.77749999999999997</v>
      </c>
      <c r="AK456">
        <v>0.745</v>
      </c>
      <c r="AL456">
        <v>0</v>
      </c>
      <c r="AM456">
        <v>0</v>
      </c>
      <c r="AN456">
        <v>0.75600000000000001</v>
      </c>
      <c r="AO456">
        <v>0.77090000000000003</v>
      </c>
      <c r="AP456">
        <v>0.59130000000000005</v>
      </c>
      <c r="AQ456">
        <v>0.72789999999999999</v>
      </c>
      <c r="AR456">
        <v>0.62019999999999997</v>
      </c>
      <c r="AS456">
        <v>0.70989999999999998</v>
      </c>
      <c r="AT456">
        <v>0.35920000000000002</v>
      </c>
      <c r="AU456">
        <v>0.81679999999999997</v>
      </c>
      <c r="AV456">
        <v>0.47099999999999997</v>
      </c>
      <c r="AW456">
        <v>0.4037</v>
      </c>
      <c r="AX456">
        <v>0</v>
      </c>
      <c r="AY456">
        <v>0</v>
      </c>
      <c r="AZ456">
        <v>0.69340000000000002</v>
      </c>
      <c r="BA456">
        <v>0.36770000000000003</v>
      </c>
      <c r="BB456">
        <v>0.66410000000000002</v>
      </c>
      <c r="BC456">
        <v>0.21690000000000001</v>
      </c>
      <c r="BD456">
        <v>0.43009999999999998</v>
      </c>
      <c r="BE456">
        <v>0.2994</v>
      </c>
      <c r="BF456">
        <v>0.372</v>
      </c>
      <c r="BG456">
        <v>0.31940000000000002</v>
      </c>
      <c r="BH456">
        <v>6.3500000000000001E-2</v>
      </c>
      <c r="BI456">
        <v>0.73319999999999996</v>
      </c>
      <c r="BJ456" s="13">
        <v>0.88019999999999998</v>
      </c>
      <c r="BK456" s="13">
        <v>0.89290000000000003</v>
      </c>
      <c r="BL456">
        <v>0</v>
      </c>
    </row>
    <row r="457" spans="2:64" ht="15.75" customHeight="1">
      <c r="B457" t="s">
        <v>1099</v>
      </c>
      <c r="C457">
        <v>0.19409999999999999</v>
      </c>
      <c r="D457">
        <v>0.70409999999999995</v>
      </c>
      <c r="E457">
        <v>0.9274</v>
      </c>
      <c r="F457">
        <v>0.93489999999999995</v>
      </c>
      <c r="G457">
        <v>0.95109999999999995</v>
      </c>
      <c r="H457">
        <v>0.92400000000000004</v>
      </c>
      <c r="I457">
        <v>0.41220000000000001</v>
      </c>
      <c r="J457">
        <v>0.5877</v>
      </c>
      <c r="K457">
        <v>0.91679999999999995</v>
      </c>
      <c r="L457">
        <v>0.42309999999999998</v>
      </c>
      <c r="M457">
        <v>0.57679999999999998</v>
      </c>
      <c r="N457">
        <v>0.93300000000000005</v>
      </c>
      <c r="O457">
        <v>0.32540000000000002</v>
      </c>
      <c r="P457">
        <v>0.67449999999999999</v>
      </c>
      <c r="Q457">
        <v>0.96379999999999999</v>
      </c>
      <c r="R457">
        <v>0.73770000000000002</v>
      </c>
      <c r="S457">
        <v>0.64549999999999996</v>
      </c>
      <c r="T457">
        <v>0.7974</v>
      </c>
      <c r="U457">
        <v>6.13E-2</v>
      </c>
      <c r="V457">
        <v>9.6600000000000005E-2</v>
      </c>
      <c r="W457">
        <v>0.35260000000000002</v>
      </c>
      <c r="X457">
        <v>0.26029999999999998</v>
      </c>
      <c r="Y457">
        <v>0.62019999999999997</v>
      </c>
      <c r="Z457">
        <v>0.40139999999999998</v>
      </c>
      <c r="AA457">
        <v>0.5081</v>
      </c>
      <c r="AB457">
        <v>0.26939999999999997</v>
      </c>
      <c r="AC457">
        <v>0.58399999999999996</v>
      </c>
      <c r="AD457">
        <v>0.71970000000000001</v>
      </c>
      <c r="AE457">
        <v>0.79020000000000001</v>
      </c>
      <c r="AF457">
        <v>0.85709999999999997</v>
      </c>
      <c r="AG457">
        <v>0.745</v>
      </c>
      <c r="AH457">
        <v>0.83720000000000006</v>
      </c>
      <c r="AI457">
        <v>1.8E-3</v>
      </c>
      <c r="AJ457">
        <v>1.8E-3</v>
      </c>
      <c r="AK457">
        <v>1.8E-3</v>
      </c>
      <c r="AL457">
        <v>0.42559999999999998</v>
      </c>
      <c r="AM457">
        <v>0.41239999999999999</v>
      </c>
      <c r="AN457">
        <v>0.57030000000000003</v>
      </c>
      <c r="AO457">
        <v>0.55910000000000004</v>
      </c>
      <c r="AP457">
        <v>0.74570000000000003</v>
      </c>
      <c r="AQ457">
        <v>0.57850000000000001</v>
      </c>
      <c r="AR457">
        <v>0.68320000000000003</v>
      </c>
      <c r="AS457">
        <v>0.32950000000000002</v>
      </c>
      <c r="AT457">
        <v>0.40550000000000003</v>
      </c>
      <c r="AU457">
        <v>0.38129999999999997</v>
      </c>
      <c r="AV457">
        <v>0.4037</v>
      </c>
      <c r="AW457">
        <v>0.55879999999999996</v>
      </c>
      <c r="AX457">
        <v>0</v>
      </c>
      <c r="AY457">
        <v>0</v>
      </c>
      <c r="AZ457">
        <v>0.36630000000000001</v>
      </c>
      <c r="BA457">
        <v>0.75600000000000001</v>
      </c>
      <c r="BB457">
        <v>0.46339999999999998</v>
      </c>
      <c r="BC457">
        <v>0.53300000000000003</v>
      </c>
      <c r="BD457">
        <v>0.37559999999999999</v>
      </c>
      <c r="BE457">
        <v>0.45729999999999998</v>
      </c>
      <c r="BF457">
        <v>0.5081</v>
      </c>
      <c r="BG457">
        <v>0.33750000000000002</v>
      </c>
      <c r="BH457">
        <v>0.59340000000000004</v>
      </c>
      <c r="BI457">
        <v>0.32840000000000003</v>
      </c>
      <c r="BJ457" s="13">
        <v>0.31569999999999998</v>
      </c>
      <c r="BK457" s="13">
        <v>0.5081</v>
      </c>
      <c r="BL457">
        <v>0</v>
      </c>
    </row>
    <row r="458" spans="2:64" ht="15.75" customHeight="1">
      <c r="B458" t="s">
        <v>1100</v>
      </c>
      <c r="C458">
        <v>0.43009999999999998</v>
      </c>
      <c r="D458">
        <v>0.43009999999999998</v>
      </c>
      <c r="E458">
        <v>0.57350000000000001</v>
      </c>
      <c r="F458">
        <v>0.63470000000000004</v>
      </c>
      <c r="G458">
        <v>0.48099999999999998</v>
      </c>
      <c r="H458">
        <v>0.54610000000000003</v>
      </c>
      <c r="I458">
        <v>0.74860000000000004</v>
      </c>
      <c r="J458">
        <v>0.25130000000000002</v>
      </c>
      <c r="K458">
        <v>0.47920000000000001</v>
      </c>
      <c r="L458">
        <v>0.75760000000000005</v>
      </c>
      <c r="M458">
        <v>0.24229999999999999</v>
      </c>
      <c r="N458">
        <v>0.54969999999999997</v>
      </c>
      <c r="O458">
        <v>0.81369999999999998</v>
      </c>
      <c r="P458">
        <v>0.1862</v>
      </c>
      <c r="Q458">
        <v>0.42309999999999998</v>
      </c>
      <c r="R458">
        <v>0.37609999999999999</v>
      </c>
      <c r="S458">
        <v>0.64549999999999996</v>
      </c>
      <c r="T458">
        <v>0.35799999999999998</v>
      </c>
      <c r="U458">
        <v>0.2137</v>
      </c>
      <c r="V458">
        <v>0.26200000000000001</v>
      </c>
      <c r="W458">
        <v>0.83899999999999997</v>
      </c>
      <c r="X458">
        <v>0.22420000000000001</v>
      </c>
      <c r="Y458">
        <v>0.62919999999999998</v>
      </c>
      <c r="Z458">
        <v>0.4556</v>
      </c>
      <c r="AA458">
        <v>0.57679999999999998</v>
      </c>
      <c r="AB458">
        <v>0.85529999999999995</v>
      </c>
      <c r="AC458">
        <v>0.34899999999999998</v>
      </c>
      <c r="AD458">
        <v>0.77929999999999999</v>
      </c>
      <c r="AE458">
        <v>0.6925</v>
      </c>
      <c r="AF458">
        <v>0.3851</v>
      </c>
      <c r="AG458">
        <v>0.36159999999999998</v>
      </c>
      <c r="AH458">
        <v>0.499</v>
      </c>
      <c r="AI458">
        <v>0.33450000000000002</v>
      </c>
      <c r="AJ458">
        <v>0.26400000000000001</v>
      </c>
      <c r="AK458">
        <v>0.26400000000000001</v>
      </c>
      <c r="AL458">
        <v>0.88880000000000003</v>
      </c>
      <c r="AM458">
        <v>0.87749999999999995</v>
      </c>
      <c r="AN458">
        <v>0.48780000000000001</v>
      </c>
      <c r="AO458">
        <v>0.4274</v>
      </c>
      <c r="AP458">
        <v>0.73060000000000003</v>
      </c>
      <c r="AQ458">
        <v>0.39079999999999998</v>
      </c>
      <c r="AR458">
        <v>0.5343</v>
      </c>
      <c r="AS458">
        <v>0.46700000000000003</v>
      </c>
      <c r="AT458">
        <v>0.82030000000000003</v>
      </c>
      <c r="AU458">
        <v>0.74390000000000001</v>
      </c>
      <c r="AV458">
        <v>0.36630000000000001</v>
      </c>
      <c r="AW458">
        <v>7.4000000000000003E-3</v>
      </c>
      <c r="AX458">
        <v>0</v>
      </c>
      <c r="AY458">
        <v>0</v>
      </c>
      <c r="AZ458">
        <v>0.73080000000000001</v>
      </c>
      <c r="BA458">
        <v>0.77290000000000003</v>
      </c>
      <c r="BB458">
        <v>0.40150000000000002</v>
      </c>
      <c r="BC458">
        <v>0.1764</v>
      </c>
      <c r="BD458">
        <v>0.21410000000000001</v>
      </c>
      <c r="BE458">
        <v>0.21049999999999999</v>
      </c>
      <c r="BF458">
        <v>0.254</v>
      </c>
      <c r="BG458">
        <v>0.45729999999999998</v>
      </c>
      <c r="BH458">
        <v>0.39200000000000002</v>
      </c>
      <c r="BI458">
        <v>0.74219999999999997</v>
      </c>
      <c r="BJ458" s="13">
        <v>0.76949999999999996</v>
      </c>
      <c r="BK458" s="13">
        <v>0.80389999999999995</v>
      </c>
      <c r="BL458">
        <v>0.71319999999999995</v>
      </c>
    </row>
    <row r="459" spans="2:64" ht="15.75" customHeight="1">
      <c r="B459" t="s">
        <v>1101</v>
      </c>
      <c r="C459">
        <v>0.13239999999999999</v>
      </c>
      <c r="D459">
        <v>4.53E-2</v>
      </c>
      <c r="E459">
        <v>0.43730000000000002</v>
      </c>
      <c r="F459">
        <v>0.65459999999999996</v>
      </c>
      <c r="G459">
        <v>0.61660000000000004</v>
      </c>
      <c r="H459">
        <v>0.80830000000000002</v>
      </c>
      <c r="I459">
        <v>0.56779999999999997</v>
      </c>
      <c r="J459">
        <v>0.43209999999999998</v>
      </c>
      <c r="K459">
        <v>0.71789999999999998</v>
      </c>
      <c r="L459">
        <v>0.48280000000000001</v>
      </c>
      <c r="M459">
        <v>0.5171</v>
      </c>
      <c r="N459">
        <v>0.72689999999999999</v>
      </c>
      <c r="O459">
        <v>0.55510000000000004</v>
      </c>
      <c r="P459">
        <v>0.44479999999999997</v>
      </c>
      <c r="Q459">
        <v>0.71060000000000001</v>
      </c>
      <c r="R459">
        <v>0.68889999999999996</v>
      </c>
      <c r="S459">
        <v>0.64549999999999996</v>
      </c>
      <c r="T459">
        <v>0.60570000000000002</v>
      </c>
      <c r="U459">
        <v>0.21929999999999999</v>
      </c>
      <c r="V459">
        <v>0.3977</v>
      </c>
      <c r="W459">
        <v>0.62560000000000004</v>
      </c>
      <c r="X459">
        <v>0.34899999999999998</v>
      </c>
      <c r="Y459">
        <v>0.61480000000000001</v>
      </c>
      <c r="Z459">
        <v>0.43390000000000001</v>
      </c>
      <c r="AA459">
        <v>0.55869999999999997</v>
      </c>
      <c r="AB459">
        <v>0.35260000000000002</v>
      </c>
      <c r="AC459">
        <v>0.43030000000000002</v>
      </c>
      <c r="AD459">
        <v>0.4773</v>
      </c>
      <c r="AE459">
        <v>0.60029999999999994</v>
      </c>
      <c r="AF459">
        <v>0.60570000000000002</v>
      </c>
      <c r="AG459">
        <v>0.51529999999999998</v>
      </c>
      <c r="AH459">
        <v>0.56410000000000005</v>
      </c>
      <c r="AI459">
        <v>0.4032</v>
      </c>
      <c r="AJ459">
        <v>0.77390000000000003</v>
      </c>
      <c r="AK459">
        <v>0.53700000000000003</v>
      </c>
      <c r="AL459">
        <v>0.52349999999999997</v>
      </c>
      <c r="AM459">
        <v>0.5141</v>
      </c>
      <c r="AN459">
        <v>0.59279999999999999</v>
      </c>
      <c r="AO459">
        <v>0.68120000000000003</v>
      </c>
      <c r="AP459">
        <v>0.45</v>
      </c>
      <c r="AQ459">
        <v>0.61109999999999998</v>
      </c>
      <c r="AR459">
        <v>0.39689999999999998</v>
      </c>
      <c r="AS459">
        <v>0.48020000000000002</v>
      </c>
      <c r="AT459">
        <v>0.4703</v>
      </c>
      <c r="AU459">
        <v>0.83360000000000001</v>
      </c>
      <c r="AV459">
        <v>0.27660000000000001</v>
      </c>
      <c r="AW459">
        <v>0.4037</v>
      </c>
      <c r="AX459">
        <v>0</v>
      </c>
      <c r="AY459">
        <v>0</v>
      </c>
      <c r="AZ459">
        <v>0.871</v>
      </c>
      <c r="BA459">
        <v>0.79359999999999997</v>
      </c>
      <c r="BB459">
        <v>0.53649999999999998</v>
      </c>
      <c r="BC459">
        <v>0.40989999999999999</v>
      </c>
      <c r="BD459">
        <v>0.81120000000000003</v>
      </c>
      <c r="BE459">
        <v>0.85660000000000003</v>
      </c>
      <c r="BF459">
        <v>0.72050000000000003</v>
      </c>
      <c r="BG459">
        <v>0.83660000000000001</v>
      </c>
      <c r="BH459">
        <v>3.6200000000000003E-2</v>
      </c>
      <c r="BI459">
        <v>0.60070000000000001</v>
      </c>
      <c r="BJ459" s="13">
        <v>0.81479999999999997</v>
      </c>
      <c r="BK459" s="13">
        <v>0.90739999999999998</v>
      </c>
      <c r="BL459">
        <v>0</v>
      </c>
    </row>
    <row r="460" spans="2:64" ht="15.75" customHeight="1">
      <c r="B460" t="s">
        <v>1102</v>
      </c>
      <c r="C460">
        <v>1.4500000000000001E-2</v>
      </c>
      <c r="D460">
        <v>6.5299999999999997E-2</v>
      </c>
      <c r="E460">
        <v>0.87470000000000003</v>
      </c>
      <c r="F460">
        <v>0.59489999999999998</v>
      </c>
      <c r="G460">
        <v>0.35980000000000001</v>
      </c>
      <c r="H460">
        <v>0.81010000000000004</v>
      </c>
      <c r="I460">
        <v>0.46650000000000003</v>
      </c>
      <c r="J460">
        <v>0.53339999999999999</v>
      </c>
      <c r="K460">
        <v>0.90769999999999995</v>
      </c>
      <c r="L460">
        <v>0.53159999999999996</v>
      </c>
      <c r="M460">
        <v>0.46829999999999999</v>
      </c>
      <c r="N460">
        <v>0.85709999999999997</v>
      </c>
      <c r="O460">
        <v>0.60750000000000004</v>
      </c>
      <c r="P460">
        <v>0.39240000000000003</v>
      </c>
      <c r="Q460">
        <v>0.73229999999999995</v>
      </c>
      <c r="R460">
        <v>0.86980000000000002</v>
      </c>
      <c r="S460">
        <v>0.64549999999999996</v>
      </c>
      <c r="T460">
        <v>0.94030000000000002</v>
      </c>
      <c r="U460">
        <v>1.2999999999999999E-2</v>
      </c>
      <c r="V460">
        <v>2.9700000000000001E-2</v>
      </c>
      <c r="W460">
        <v>0.62560000000000004</v>
      </c>
      <c r="X460">
        <v>0.59670000000000001</v>
      </c>
      <c r="Y460">
        <v>0.56230000000000002</v>
      </c>
      <c r="Z460">
        <v>0.37069999999999997</v>
      </c>
      <c r="AA460">
        <v>0.47370000000000001</v>
      </c>
      <c r="AB460">
        <v>0.13919999999999999</v>
      </c>
      <c r="AC460">
        <v>0.58399999999999996</v>
      </c>
      <c r="AD460">
        <v>0.45200000000000001</v>
      </c>
      <c r="AE460">
        <v>0.67630000000000001</v>
      </c>
      <c r="AF460">
        <v>0.88419999999999999</v>
      </c>
      <c r="AG460">
        <v>0.65280000000000005</v>
      </c>
      <c r="AH460">
        <v>0.745</v>
      </c>
      <c r="AI460">
        <v>0.30009999999999998</v>
      </c>
      <c r="AJ460">
        <v>0.30919999999999997</v>
      </c>
      <c r="AK460">
        <v>0.27300000000000002</v>
      </c>
      <c r="AL460">
        <v>0</v>
      </c>
      <c r="AM460">
        <v>0</v>
      </c>
      <c r="AN460">
        <v>0.50839999999999996</v>
      </c>
      <c r="AO460">
        <v>0.6431</v>
      </c>
      <c r="AP460">
        <v>0.3427</v>
      </c>
      <c r="AQ460">
        <v>0.46550000000000002</v>
      </c>
      <c r="AR460">
        <v>0.52480000000000004</v>
      </c>
      <c r="AS460">
        <v>0.20899999999999999</v>
      </c>
      <c r="AT460">
        <v>7.3999999999999996E-2</v>
      </c>
      <c r="AU460">
        <v>0.61119999999999997</v>
      </c>
      <c r="AV460">
        <v>0.1943</v>
      </c>
      <c r="AW460">
        <v>0.1401</v>
      </c>
      <c r="AX460">
        <v>0</v>
      </c>
      <c r="AY460">
        <v>0</v>
      </c>
      <c r="AZ460">
        <v>0.93079999999999996</v>
      </c>
      <c r="BA460">
        <v>0.87239999999999995</v>
      </c>
      <c r="BB460">
        <v>0.24759999999999999</v>
      </c>
      <c r="BC460">
        <v>0.25359999999999999</v>
      </c>
      <c r="BD460">
        <v>0.55349999999999999</v>
      </c>
      <c r="BE460">
        <v>0.92190000000000005</v>
      </c>
      <c r="BF460">
        <v>0.90559999999999996</v>
      </c>
      <c r="BG460">
        <v>0.44280000000000003</v>
      </c>
      <c r="BH460">
        <v>5.62E-2</v>
      </c>
      <c r="BI460">
        <v>4.7100000000000003E-2</v>
      </c>
      <c r="BJ460" s="13">
        <v>9.8000000000000004E-2</v>
      </c>
      <c r="BK460" s="13">
        <v>0.39560000000000001</v>
      </c>
      <c r="BL460">
        <v>0</v>
      </c>
    </row>
    <row r="461" spans="2:64" ht="15.75" customHeight="1">
      <c r="B461" t="s">
        <v>1103</v>
      </c>
      <c r="C461">
        <v>0.39379999999999998</v>
      </c>
      <c r="D461">
        <v>0.77849999999999997</v>
      </c>
      <c r="E461">
        <v>0.87109999999999999</v>
      </c>
      <c r="F461">
        <v>0.69799999999999995</v>
      </c>
      <c r="G461">
        <v>0.5786</v>
      </c>
      <c r="H461">
        <v>0.5786</v>
      </c>
      <c r="I461">
        <v>0.37430000000000002</v>
      </c>
      <c r="J461">
        <v>0.62560000000000004</v>
      </c>
      <c r="K461">
        <v>0.88780000000000003</v>
      </c>
      <c r="L461">
        <v>1.8E-3</v>
      </c>
      <c r="M461">
        <v>0.84989999999999999</v>
      </c>
      <c r="N461">
        <v>0.90769999999999995</v>
      </c>
      <c r="O461">
        <v>1.8E-3</v>
      </c>
      <c r="P461">
        <v>0.81369999999999998</v>
      </c>
      <c r="Q461">
        <v>0.85529999999999995</v>
      </c>
      <c r="R461">
        <v>0.60940000000000005</v>
      </c>
      <c r="S461">
        <v>0.51529999999999998</v>
      </c>
      <c r="T461">
        <v>0.80279999999999996</v>
      </c>
      <c r="U461">
        <v>0.15049999999999999</v>
      </c>
      <c r="V461">
        <v>0.184</v>
      </c>
      <c r="W461">
        <v>0.62560000000000004</v>
      </c>
      <c r="X461">
        <v>0.25130000000000002</v>
      </c>
      <c r="Y461">
        <v>0.5605</v>
      </c>
      <c r="Z461">
        <v>0.37790000000000001</v>
      </c>
      <c r="AA461">
        <v>0.48280000000000001</v>
      </c>
      <c r="AB461">
        <v>0.26939999999999997</v>
      </c>
      <c r="AC461">
        <v>0.52259999999999995</v>
      </c>
      <c r="AD461">
        <v>0.53700000000000003</v>
      </c>
      <c r="AE461">
        <v>0.65639999999999998</v>
      </c>
      <c r="AF461">
        <v>0.74139999999999995</v>
      </c>
      <c r="AG461">
        <v>0.61480000000000001</v>
      </c>
      <c r="AH461">
        <v>0.66900000000000004</v>
      </c>
      <c r="AI461">
        <v>0.28570000000000001</v>
      </c>
      <c r="AJ461">
        <v>0.26939999999999997</v>
      </c>
      <c r="AK461">
        <v>0.2477</v>
      </c>
      <c r="AL461">
        <v>0.43309999999999998</v>
      </c>
      <c r="AM461">
        <v>0.52539999999999998</v>
      </c>
      <c r="AN461">
        <v>0.3639</v>
      </c>
      <c r="AO461">
        <v>0.52859999999999996</v>
      </c>
      <c r="AP461">
        <v>0.25419999999999998</v>
      </c>
      <c r="AQ461">
        <v>0.64359999999999995</v>
      </c>
      <c r="AR461">
        <v>0.60109999999999997</v>
      </c>
      <c r="AS461">
        <v>0.64590000000000003</v>
      </c>
      <c r="AT461">
        <v>0.57030000000000003</v>
      </c>
      <c r="AU461">
        <v>0.54010000000000002</v>
      </c>
      <c r="AV461">
        <v>0.61119999999999997</v>
      </c>
      <c r="AW461">
        <v>2.6100000000000002E-2</v>
      </c>
      <c r="AX461">
        <v>0</v>
      </c>
      <c r="AY461">
        <v>0</v>
      </c>
      <c r="AZ461">
        <v>0.51400000000000001</v>
      </c>
      <c r="BA461">
        <v>0.8105</v>
      </c>
      <c r="BB461">
        <v>0.36580000000000001</v>
      </c>
      <c r="BC461">
        <v>0.3125</v>
      </c>
      <c r="BD461">
        <v>0.22140000000000001</v>
      </c>
      <c r="BE461">
        <v>0.71679999999999999</v>
      </c>
      <c r="BF461">
        <v>0.62970000000000004</v>
      </c>
      <c r="BG461">
        <v>0.71679999999999999</v>
      </c>
      <c r="BH461">
        <v>0.76949999999999996</v>
      </c>
      <c r="BI461">
        <v>0.48270000000000002</v>
      </c>
      <c r="BJ461" s="13">
        <v>0.40649999999999997</v>
      </c>
      <c r="BK461" s="13">
        <v>0.49540000000000001</v>
      </c>
      <c r="BL461">
        <v>0</v>
      </c>
    </row>
    <row r="462" spans="2:64" ht="15.75" customHeight="1">
      <c r="B462" t="s">
        <v>1104</v>
      </c>
      <c r="C462">
        <v>0.63880000000000003</v>
      </c>
      <c r="D462">
        <v>0.68779999999999997</v>
      </c>
      <c r="E462">
        <v>0.50629999999999997</v>
      </c>
      <c r="F462">
        <v>0.74680000000000002</v>
      </c>
      <c r="G462">
        <v>0.80279999999999996</v>
      </c>
      <c r="H462">
        <v>0.7974</v>
      </c>
      <c r="I462">
        <v>0.51170000000000004</v>
      </c>
      <c r="J462">
        <v>0.48820000000000002</v>
      </c>
      <c r="K462">
        <v>0.82089999999999996</v>
      </c>
      <c r="L462">
        <v>0.39050000000000001</v>
      </c>
      <c r="M462">
        <v>0.60940000000000005</v>
      </c>
      <c r="N462">
        <v>0.85170000000000001</v>
      </c>
      <c r="O462">
        <v>0.37069999999999997</v>
      </c>
      <c r="P462">
        <v>0.62919999999999998</v>
      </c>
      <c r="Q462">
        <v>0.877</v>
      </c>
      <c r="R462">
        <v>0.84440000000000004</v>
      </c>
      <c r="S462">
        <v>0.64549999999999996</v>
      </c>
      <c r="T462">
        <v>0.63829999999999998</v>
      </c>
      <c r="U462">
        <v>0.46460000000000001</v>
      </c>
      <c r="V462">
        <v>0.41439999999999999</v>
      </c>
      <c r="W462">
        <v>0.62560000000000004</v>
      </c>
      <c r="X462">
        <v>0.33450000000000002</v>
      </c>
      <c r="Y462">
        <v>0.48820000000000002</v>
      </c>
      <c r="Z462">
        <v>0.34350000000000003</v>
      </c>
      <c r="AA462">
        <v>0.41589999999999999</v>
      </c>
      <c r="AB462">
        <v>0.52439999999999998</v>
      </c>
      <c r="AC462">
        <v>0.58399999999999996</v>
      </c>
      <c r="AD462">
        <v>0.79020000000000001</v>
      </c>
      <c r="AE462">
        <v>0.82089999999999996</v>
      </c>
      <c r="AF462">
        <v>0.69069999999999998</v>
      </c>
      <c r="AG462">
        <v>0.56599999999999995</v>
      </c>
      <c r="AH462">
        <v>0.71970000000000001</v>
      </c>
      <c r="AI462">
        <v>0.43940000000000001</v>
      </c>
      <c r="AJ462">
        <v>0.76129999999999998</v>
      </c>
      <c r="AK462">
        <v>0.54059999999999997</v>
      </c>
      <c r="AL462">
        <v>0.38040000000000002</v>
      </c>
      <c r="AM462">
        <v>0.37469999999999998</v>
      </c>
      <c r="AN462">
        <v>0.53280000000000005</v>
      </c>
      <c r="AO462">
        <v>0.59730000000000005</v>
      </c>
      <c r="AP462">
        <v>0.61009999999999998</v>
      </c>
      <c r="AQ462">
        <v>0.51139999999999997</v>
      </c>
      <c r="AR462">
        <v>0.55910000000000004</v>
      </c>
      <c r="AS462">
        <v>0.65339999999999998</v>
      </c>
      <c r="AT462">
        <v>0.6129</v>
      </c>
      <c r="AU462">
        <v>0.38869999999999999</v>
      </c>
      <c r="AV462">
        <v>0.27850000000000003</v>
      </c>
      <c r="AW462">
        <v>1.49E-2</v>
      </c>
      <c r="AX462">
        <v>0</v>
      </c>
      <c r="AY462">
        <v>0</v>
      </c>
      <c r="AZ462">
        <v>0.84850000000000003</v>
      </c>
      <c r="BA462">
        <v>0.86670000000000003</v>
      </c>
      <c r="BB462">
        <v>0.21010000000000001</v>
      </c>
      <c r="BC462">
        <v>0.6764</v>
      </c>
      <c r="BD462">
        <v>0.52259999999999995</v>
      </c>
      <c r="BE462">
        <v>0.35020000000000001</v>
      </c>
      <c r="BF462">
        <v>0.32300000000000001</v>
      </c>
      <c r="BG462">
        <v>0.66779999999999995</v>
      </c>
      <c r="BH462">
        <v>0.62060000000000004</v>
      </c>
      <c r="BI462">
        <v>0.46820000000000001</v>
      </c>
      <c r="BJ462" s="13">
        <v>0.43730000000000002</v>
      </c>
      <c r="BK462" s="13">
        <v>0.38829999999999998</v>
      </c>
      <c r="BL462">
        <v>0</v>
      </c>
    </row>
    <row r="463" spans="2:64" ht="15.75" customHeight="1">
      <c r="B463" t="s">
        <v>1105</v>
      </c>
      <c r="C463">
        <v>0.25580000000000003</v>
      </c>
      <c r="D463">
        <v>0.83479999999999999</v>
      </c>
      <c r="E463">
        <v>0.95640000000000003</v>
      </c>
      <c r="F463">
        <v>0.65280000000000005</v>
      </c>
      <c r="G463">
        <v>0.66720000000000002</v>
      </c>
      <c r="H463">
        <v>0.8679</v>
      </c>
      <c r="I463">
        <v>0.14460000000000001</v>
      </c>
      <c r="J463">
        <v>0.85529999999999995</v>
      </c>
      <c r="K463">
        <v>0.99270000000000003</v>
      </c>
      <c r="L463">
        <v>0.23860000000000001</v>
      </c>
      <c r="M463">
        <v>0.76129999999999998</v>
      </c>
      <c r="N463">
        <v>0.96560000000000001</v>
      </c>
      <c r="O463">
        <v>0.22420000000000001</v>
      </c>
      <c r="P463">
        <v>0.77569999999999995</v>
      </c>
      <c r="Q463">
        <v>0.95840000000000003</v>
      </c>
      <c r="R463">
        <v>0.97829999999999995</v>
      </c>
      <c r="S463">
        <v>0.64549999999999996</v>
      </c>
      <c r="T463">
        <v>0.79020000000000001</v>
      </c>
      <c r="U463">
        <v>0.42370000000000002</v>
      </c>
      <c r="V463">
        <v>0.58919999999999995</v>
      </c>
      <c r="W463">
        <v>0.74319999999999997</v>
      </c>
      <c r="X463">
        <v>0.24049999999999999</v>
      </c>
      <c r="Y463">
        <v>0.58040000000000003</v>
      </c>
      <c r="Z463">
        <v>0.36159999999999998</v>
      </c>
      <c r="AA463">
        <v>0.53520000000000001</v>
      </c>
      <c r="AB463">
        <v>7.4099999999999999E-2</v>
      </c>
      <c r="AC463">
        <v>0.49540000000000001</v>
      </c>
      <c r="AD463">
        <v>0.41770000000000002</v>
      </c>
      <c r="AE463">
        <v>0.53700000000000003</v>
      </c>
      <c r="AF463">
        <v>0.89329999999999998</v>
      </c>
      <c r="AG463">
        <v>0.73770000000000002</v>
      </c>
      <c r="AH463">
        <v>0.75580000000000003</v>
      </c>
      <c r="AI463">
        <v>0.877</v>
      </c>
      <c r="AJ463">
        <v>0.80649999999999999</v>
      </c>
      <c r="AK463">
        <v>0.84260000000000002</v>
      </c>
      <c r="AL463">
        <v>0.35020000000000001</v>
      </c>
      <c r="AM463">
        <v>0.3145</v>
      </c>
      <c r="AN463">
        <v>0.67720000000000002</v>
      </c>
      <c r="AO463">
        <v>0.75380000000000003</v>
      </c>
      <c r="AP463">
        <v>0.50470000000000004</v>
      </c>
      <c r="AQ463">
        <v>0.8256</v>
      </c>
      <c r="AR463">
        <v>0.81479999999999997</v>
      </c>
      <c r="AS463">
        <v>0.91520000000000001</v>
      </c>
      <c r="AT463">
        <v>0.2296</v>
      </c>
      <c r="AU463">
        <v>0.42799999999999999</v>
      </c>
      <c r="AV463">
        <v>0.46910000000000002</v>
      </c>
      <c r="AW463">
        <v>0.33450000000000002</v>
      </c>
      <c r="AX463">
        <v>0</v>
      </c>
      <c r="AY463">
        <v>0</v>
      </c>
      <c r="AZ463">
        <v>0.45979999999999999</v>
      </c>
      <c r="BA463">
        <v>0.68659999999999999</v>
      </c>
      <c r="BB463">
        <v>0.42209999999999998</v>
      </c>
      <c r="BC463">
        <v>0.43559999999999999</v>
      </c>
      <c r="BD463">
        <v>0.24679999999999999</v>
      </c>
      <c r="BE463">
        <v>0.87109999999999999</v>
      </c>
      <c r="BF463">
        <v>0.85660000000000003</v>
      </c>
      <c r="BG463">
        <v>0.52990000000000004</v>
      </c>
      <c r="BH463">
        <v>0.79310000000000003</v>
      </c>
      <c r="BI463">
        <v>0.31030000000000002</v>
      </c>
      <c r="BJ463" s="13">
        <v>0.22500000000000001</v>
      </c>
      <c r="BK463" s="13">
        <v>0.372</v>
      </c>
      <c r="BL463">
        <v>0</v>
      </c>
    </row>
    <row r="464" spans="2:64" ht="15.75" customHeight="1">
      <c r="B464" t="s">
        <v>1106</v>
      </c>
      <c r="C464">
        <v>0.44280000000000003</v>
      </c>
      <c r="D464">
        <v>0.68600000000000005</v>
      </c>
      <c r="E464">
        <v>0.75680000000000003</v>
      </c>
      <c r="F464">
        <v>0.64729999999999999</v>
      </c>
      <c r="G464">
        <v>0.90410000000000001</v>
      </c>
      <c r="H464">
        <v>0.62560000000000004</v>
      </c>
      <c r="I464">
        <v>0.59670000000000001</v>
      </c>
      <c r="J464">
        <v>0.4032</v>
      </c>
      <c r="K464">
        <v>0.76849999999999996</v>
      </c>
      <c r="L464">
        <v>0.57499999999999996</v>
      </c>
      <c r="M464">
        <v>0.4249</v>
      </c>
      <c r="N464">
        <v>0.77029999999999998</v>
      </c>
      <c r="O464">
        <v>0.59130000000000005</v>
      </c>
      <c r="P464">
        <v>0.40860000000000002</v>
      </c>
      <c r="Q464">
        <v>0.92759999999999998</v>
      </c>
      <c r="R464">
        <v>0.36699999999999999</v>
      </c>
      <c r="S464">
        <v>0.3417</v>
      </c>
      <c r="T464">
        <v>0.47189999999999999</v>
      </c>
      <c r="U464">
        <v>0.37359999999999999</v>
      </c>
      <c r="V464">
        <v>0.42749999999999999</v>
      </c>
      <c r="W464">
        <v>0.62560000000000004</v>
      </c>
      <c r="X464">
        <v>0.71789999999999998</v>
      </c>
      <c r="Y464">
        <v>0.54059999999999997</v>
      </c>
      <c r="Z464">
        <v>0.36880000000000002</v>
      </c>
      <c r="AA464">
        <v>0.49</v>
      </c>
      <c r="AB464">
        <v>0.59489999999999998</v>
      </c>
      <c r="AC464">
        <v>0.29649999999999999</v>
      </c>
      <c r="AD464">
        <v>0.63290000000000002</v>
      </c>
      <c r="AE464">
        <v>0.58399999999999996</v>
      </c>
      <c r="AF464">
        <v>0.47010000000000002</v>
      </c>
      <c r="AG464">
        <v>0.45019999999999999</v>
      </c>
      <c r="AH464">
        <v>0.52800000000000002</v>
      </c>
      <c r="AI464">
        <v>0.86070000000000002</v>
      </c>
      <c r="AJ464">
        <v>0.92759999999999998</v>
      </c>
      <c r="AK464">
        <v>0.88419999999999999</v>
      </c>
      <c r="AL464">
        <v>0.55169999999999997</v>
      </c>
      <c r="AM464">
        <v>0.46700000000000003</v>
      </c>
      <c r="AN464">
        <v>0.43330000000000002</v>
      </c>
      <c r="AO464">
        <v>0.57820000000000005</v>
      </c>
      <c r="AP464">
        <v>0.40300000000000002</v>
      </c>
      <c r="AQ464">
        <v>0.33139999999999997</v>
      </c>
      <c r="AR464">
        <v>0.49609999999999999</v>
      </c>
      <c r="AS464">
        <v>0.35020000000000001</v>
      </c>
      <c r="AT464">
        <v>0.47399999999999998</v>
      </c>
      <c r="AU464">
        <v>0.40560000000000002</v>
      </c>
      <c r="AV464">
        <v>0.2205</v>
      </c>
      <c r="AW464">
        <v>0.72709999999999997</v>
      </c>
      <c r="AX464">
        <v>0</v>
      </c>
      <c r="AY464">
        <v>0</v>
      </c>
      <c r="AZ464">
        <v>0.63549999999999995</v>
      </c>
      <c r="BA464">
        <v>0.90800000000000003</v>
      </c>
      <c r="BB464">
        <v>0.1069</v>
      </c>
      <c r="BC464">
        <v>0.46500000000000002</v>
      </c>
      <c r="BD464">
        <v>0.35020000000000001</v>
      </c>
      <c r="BE464">
        <v>0.64970000000000006</v>
      </c>
      <c r="BF464">
        <v>0.65690000000000004</v>
      </c>
      <c r="BG464">
        <v>0.50990000000000002</v>
      </c>
      <c r="BH464">
        <v>0.66779999999999995</v>
      </c>
      <c r="BI464">
        <v>0.21229999999999999</v>
      </c>
      <c r="BJ464" s="13">
        <v>0.17960000000000001</v>
      </c>
      <c r="BK464" s="13">
        <v>0.245</v>
      </c>
      <c r="BL464">
        <v>0</v>
      </c>
    </row>
    <row r="465" spans="2:64" ht="15.75" customHeight="1">
      <c r="B465" t="s">
        <v>1107</v>
      </c>
      <c r="C465">
        <v>0.86929999999999996</v>
      </c>
      <c r="D465">
        <v>0.32300000000000001</v>
      </c>
      <c r="E465">
        <v>7.0699999999999999E-2</v>
      </c>
      <c r="F465">
        <v>0.68710000000000004</v>
      </c>
      <c r="G465">
        <v>0.88239999999999996</v>
      </c>
      <c r="H465">
        <v>0.43209999999999998</v>
      </c>
      <c r="I465">
        <v>0.46829999999999999</v>
      </c>
      <c r="J465">
        <v>0.53159999999999996</v>
      </c>
      <c r="K465">
        <v>0.80830000000000002</v>
      </c>
      <c r="L465">
        <v>0.55510000000000004</v>
      </c>
      <c r="M465">
        <v>0.44479999999999997</v>
      </c>
      <c r="N465">
        <v>0.79920000000000002</v>
      </c>
      <c r="O465">
        <v>0.59489999999999998</v>
      </c>
      <c r="P465">
        <v>0.40500000000000003</v>
      </c>
      <c r="Q465">
        <v>0.90410000000000001</v>
      </c>
      <c r="R465">
        <v>0.52800000000000002</v>
      </c>
      <c r="S465">
        <v>0.3417</v>
      </c>
      <c r="T465">
        <v>0.49</v>
      </c>
      <c r="U465">
        <v>0.67279999999999995</v>
      </c>
      <c r="V465">
        <v>0.41260000000000002</v>
      </c>
      <c r="W465">
        <v>0.62560000000000004</v>
      </c>
      <c r="X465">
        <v>0.1193</v>
      </c>
      <c r="Y465">
        <v>0.59130000000000005</v>
      </c>
      <c r="Z465">
        <v>0.25130000000000002</v>
      </c>
      <c r="AA465">
        <v>0.47549999999999998</v>
      </c>
      <c r="AB465">
        <v>0.46829999999999999</v>
      </c>
      <c r="AC465">
        <v>0.52259999999999995</v>
      </c>
      <c r="AD465">
        <v>0.60750000000000004</v>
      </c>
      <c r="AE465">
        <v>0.58399999999999996</v>
      </c>
      <c r="AF465">
        <v>0.58579999999999999</v>
      </c>
      <c r="AG465">
        <v>0.59670000000000001</v>
      </c>
      <c r="AH465">
        <v>0.62380000000000002</v>
      </c>
      <c r="AI465">
        <v>0.54430000000000001</v>
      </c>
      <c r="AJ465">
        <v>0.49</v>
      </c>
      <c r="AK465">
        <v>0.4466</v>
      </c>
      <c r="AL465">
        <v>0.37090000000000001</v>
      </c>
      <c r="AM465">
        <v>0.45950000000000002</v>
      </c>
      <c r="AN465">
        <v>0.62280000000000002</v>
      </c>
      <c r="AO465">
        <v>0.74229999999999996</v>
      </c>
      <c r="AP465">
        <v>0.41239999999999999</v>
      </c>
      <c r="AQ465">
        <v>0.83899999999999997</v>
      </c>
      <c r="AR465">
        <v>0.78049999999999997</v>
      </c>
      <c r="AS465">
        <v>0.97919999999999996</v>
      </c>
      <c r="AT465">
        <v>0.81479999999999997</v>
      </c>
      <c r="AU465">
        <v>0.73080000000000001</v>
      </c>
      <c r="AV465">
        <v>0.85980000000000001</v>
      </c>
      <c r="AW465">
        <v>0.2336</v>
      </c>
      <c r="AX465">
        <v>0</v>
      </c>
      <c r="AY465">
        <v>0</v>
      </c>
      <c r="AZ465">
        <v>0.94010000000000005</v>
      </c>
      <c r="BA465">
        <v>0.6754</v>
      </c>
      <c r="BB465">
        <v>0.55900000000000005</v>
      </c>
      <c r="BC465">
        <v>0.61939999999999995</v>
      </c>
      <c r="BD465">
        <v>0.73129999999999995</v>
      </c>
      <c r="BE465">
        <v>0.61519999999999997</v>
      </c>
      <c r="BF465">
        <v>0.51359999999999995</v>
      </c>
      <c r="BG465">
        <v>0.71679999999999999</v>
      </c>
      <c r="BH465">
        <v>0.27760000000000001</v>
      </c>
      <c r="BI465">
        <v>0.94189999999999996</v>
      </c>
      <c r="BJ465" s="13">
        <v>0.96179999999999999</v>
      </c>
      <c r="BK465" s="13">
        <v>0.82940000000000003</v>
      </c>
      <c r="BL465">
        <v>0.71319999999999995</v>
      </c>
    </row>
    <row r="466" spans="2:64" ht="15.75" customHeight="1">
      <c r="B466" t="s">
        <v>1108</v>
      </c>
      <c r="C466">
        <v>0.83840000000000003</v>
      </c>
      <c r="D466">
        <v>0.77129999999999999</v>
      </c>
      <c r="E466">
        <v>0.245</v>
      </c>
      <c r="F466">
        <v>0.59850000000000003</v>
      </c>
      <c r="G466">
        <v>0.59850000000000003</v>
      </c>
      <c r="H466">
        <v>0.94389999999999996</v>
      </c>
      <c r="I466">
        <v>0.49359999999999998</v>
      </c>
      <c r="J466">
        <v>0.50629999999999997</v>
      </c>
      <c r="K466">
        <v>0.71240000000000003</v>
      </c>
      <c r="L466">
        <v>0.51529999999999998</v>
      </c>
      <c r="M466">
        <v>0.48459999999999998</v>
      </c>
      <c r="N466">
        <v>0.6925</v>
      </c>
      <c r="O466">
        <v>0.46650000000000003</v>
      </c>
      <c r="P466">
        <v>0.53339999999999999</v>
      </c>
      <c r="Q466">
        <v>0.67810000000000004</v>
      </c>
      <c r="R466">
        <v>0.59130000000000005</v>
      </c>
      <c r="S466">
        <v>0.64549999999999996</v>
      </c>
      <c r="T466">
        <v>0.82269999999999999</v>
      </c>
      <c r="U466">
        <v>0.72670000000000001</v>
      </c>
      <c r="V466">
        <v>0.57989999999999997</v>
      </c>
      <c r="W466">
        <v>0.74319999999999997</v>
      </c>
      <c r="X466">
        <v>0.1862</v>
      </c>
      <c r="Y466">
        <v>0.63290000000000002</v>
      </c>
      <c r="Z466">
        <v>0.30740000000000001</v>
      </c>
      <c r="AA466">
        <v>0.55330000000000001</v>
      </c>
      <c r="AB466">
        <v>0.1048</v>
      </c>
      <c r="AC466">
        <v>0.61119999999999997</v>
      </c>
      <c r="AD466">
        <v>0.31819999999999998</v>
      </c>
      <c r="AE466">
        <v>0.48820000000000002</v>
      </c>
      <c r="AF466">
        <v>0.74139999999999995</v>
      </c>
      <c r="AG466">
        <v>0.62919999999999998</v>
      </c>
      <c r="AH466">
        <v>0.59670000000000001</v>
      </c>
      <c r="AI466">
        <v>0.5262</v>
      </c>
      <c r="AJ466">
        <v>0.97829999999999995</v>
      </c>
      <c r="AK466">
        <v>0.88600000000000001</v>
      </c>
      <c r="AL466">
        <v>0.36530000000000001</v>
      </c>
      <c r="AM466">
        <v>0.51780000000000004</v>
      </c>
      <c r="AN466">
        <v>0.4108</v>
      </c>
      <c r="AO466">
        <v>0.54379999999999995</v>
      </c>
      <c r="AP466">
        <v>0.28620000000000001</v>
      </c>
      <c r="AQ466">
        <v>0.76239999999999997</v>
      </c>
      <c r="AR466">
        <v>0.68120000000000003</v>
      </c>
      <c r="AS466">
        <v>0.59319999999999995</v>
      </c>
      <c r="AT466">
        <v>0.81659999999999999</v>
      </c>
      <c r="AU466">
        <v>0.91769999999999996</v>
      </c>
      <c r="AV466">
        <v>0.72140000000000004</v>
      </c>
      <c r="AW466">
        <v>0.9345</v>
      </c>
      <c r="AX466">
        <v>0</v>
      </c>
      <c r="AY466">
        <v>0</v>
      </c>
      <c r="AZ466">
        <v>0.82240000000000002</v>
      </c>
      <c r="BA466">
        <v>0.50839999999999996</v>
      </c>
      <c r="BB466">
        <v>0.63029999999999997</v>
      </c>
      <c r="BC466">
        <v>0.94479999999999997</v>
      </c>
      <c r="BD466">
        <v>0.81659999999999999</v>
      </c>
      <c r="BE466">
        <v>0.84389999999999998</v>
      </c>
      <c r="BF466">
        <v>0.70409999999999995</v>
      </c>
      <c r="BG466">
        <v>0.84570000000000001</v>
      </c>
      <c r="BH466">
        <v>0.74039999999999995</v>
      </c>
      <c r="BI466">
        <v>0.96550000000000002</v>
      </c>
      <c r="BJ466" s="13">
        <v>0.94010000000000005</v>
      </c>
      <c r="BK466" s="13">
        <v>0.81850000000000001</v>
      </c>
      <c r="BL466">
        <v>0</v>
      </c>
    </row>
    <row r="467" spans="2:64" ht="15.75" customHeight="1">
      <c r="B467" t="s">
        <v>1109</v>
      </c>
      <c r="C467">
        <v>0.87649999999999995</v>
      </c>
      <c r="D467">
        <v>0.56620000000000004</v>
      </c>
      <c r="E467">
        <v>0.10340000000000001</v>
      </c>
      <c r="F467">
        <v>0.21690000000000001</v>
      </c>
      <c r="G467">
        <v>0.28389999999999999</v>
      </c>
      <c r="H467">
        <v>0.29830000000000001</v>
      </c>
      <c r="I467">
        <v>0.54790000000000005</v>
      </c>
      <c r="J467">
        <v>0.45200000000000001</v>
      </c>
      <c r="K467">
        <v>0.622</v>
      </c>
      <c r="L467">
        <v>0.52800000000000002</v>
      </c>
      <c r="M467">
        <v>0.47189999999999999</v>
      </c>
      <c r="N467">
        <v>0.66359999999999997</v>
      </c>
      <c r="O467">
        <v>0.499</v>
      </c>
      <c r="P467">
        <v>0.50090000000000001</v>
      </c>
      <c r="Q467">
        <v>0.73960000000000004</v>
      </c>
      <c r="R467">
        <v>0.46110000000000001</v>
      </c>
      <c r="S467">
        <v>0.1898</v>
      </c>
      <c r="T467">
        <v>0.45019999999999999</v>
      </c>
      <c r="U467">
        <v>0.71</v>
      </c>
      <c r="V467">
        <v>0.44979999999999998</v>
      </c>
      <c r="W467">
        <v>0.62560000000000004</v>
      </c>
      <c r="X467">
        <v>5.2400000000000002E-2</v>
      </c>
      <c r="Y467">
        <v>0.4864</v>
      </c>
      <c r="Z467">
        <v>0.23860000000000001</v>
      </c>
      <c r="AA467">
        <v>0.4466</v>
      </c>
      <c r="AB467">
        <v>0.43390000000000001</v>
      </c>
      <c r="AC467">
        <v>0.29649999999999999</v>
      </c>
      <c r="AD467">
        <v>0.41770000000000002</v>
      </c>
      <c r="AE467">
        <v>0.41770000000000002</v>
      </c>
      <c r="AF467">
        <v>0.40860000000000002</v>
      </c>
      <c r="AG467">
        <v>0.33989999999999998</v>
      </c>
      <c r="AH467">
        <v>0.46650000000000003</v>
      </c>
      <c r="AI467">
        <v>0.59309999999999996</v>
      </c>
      <c r="AJ467">
        <v>0.60209999999999997</v>
      </c>
      <c r="AK467">
        <v>0.52980000000000005</v>
      </c>
      <c r="AL467">
        <v>0.3145</v>
      </c>
      <c r="AM467">
        <v>0.34079999999999999</v>
      </c>
      <c r="AN467">
        <v>0.53839999999999999</v>
      </c>
      <c r="AO467">
        <v>0.67169999999999996</v>
      </c>
      <c r="AP467">
        <v>0.32579999999999998</v>
      </c>
      <c r="AQ467">
        <v>0.68769999999999998</v>
      </c>
      <c r="AR467">
        <v>0.6431</v>
      </c>
      <c r="AS467">
        <v>0.87939999999999996</v>
      </c>
      <c r="AT467">
        <v>0.91290000000000004</v>
      </c>
      <c r="AU467">
        <v>0.83169999999999999</v>
      </c>
      <c r="AV467">
        <v>0.89710000000000001</v>
      </c>
      <c r="AW467">
        <v>0.4037</v>
      </c>
      <c r="AX467">
        <v>0</v>
      </c>
      <c r="AY467">
        <v>0</v>
      </c>
      <c r="AZ467">
        <v>0.81679999999999997</v>
      </c>
      <c r="BA467">
        <v>0.70350000000000001</v>
      </c>
      <c r="BB467">
        <v>0.27200000000000002</v>
      </c>
      <c r="BC467">
        <v>0.66169999999999995</v>
      </c>
      <c r="BD467">
        <v>0.59160000000000001</v>
      </c>
      <c r="BE467">
        <v>0.59699999999999998</v>
      </c>
      <c r="BF467">
        <v>0.68049999999999999</v>
      </c>
      <c r="BG467">
        <v>0.27939999999999998</v>
      </c>
      <c r="BH467">
        <v>0.66239999999999999</v>
      </c>
      <c r="BI467">
        <v>0.95279999999999998</v>
      </c>
      <c r="BJ467" s="13">
        <v>0.94189999999999996</v>
      </c>
      <c r="BK467" s="13">
        <v>0.77849999999999997</v>
      </c>
      <c r="BL467">
        <v>0</v>
      </c>
    </row>
    <row r="468" spans="2:64" ht="15.75" customHeight="1">
      <c r="B468" t="s">
        <v>1110</v>
      </c>
      <c r="C468">
        <v>0.74409999999999998</v>
      </c>
      <c r="D468">
        <v>0.84750000000000003</v>
      </c>
      <c r="E468">
        <v>0.52080000000000004</v>
      </c>
      <c r="F468">
        <v>0.42670000000000002</v>
      </c>
      <c r="G468">
        <v>0.43209999999999998</v>
      </c>
      <c r="H468">
        <v>0.36699999999999999</v>
      </c>
      <c r="I468">
        <v>0.70520000000000005</v>
      </c>
      <c r="J468">
        <v>0.29470000000000002</v>
      </c>
      <c r="K468">
        <v>0.65639999999999998</v>
      </c>
      <c r="L468">
        <v>0.65280000000000005</v>
      </c>
      <c r="M468">
        <v>0.34710000000000002</v>
      </c>
      <c r="N468">
        <v>0.78839999999999999</v>
      </c>
      <c r="O468">
        <v>0.62380000000000002</v>
      </c>
      <c r="P468">
        <v>0.37609999999999999</v>
      </c>
      <c r="Q468">
        <v>0.82269999999999999</v>
      </c>
      <c r="R468">
        <v>0.19159999999999999</v>
      </c>
      <c r="S468">
        <v>0.1898</v>
      </c>
      <c r="T468">
        <v>0.2296</v>
      </c>
      <c r="U468">
        <v>0.43490000000000001</v>
      </c>
      <c r="V468">
        <v>0.31409999999999999</v>
      </c>
      <c r="W468">
        <v>0.62560000000000004</v>
      </c>
      <c r="X468">
        <v>6.1400000000000003E-2</v>
      </c>
      <c r="Y468">
        <v>0.41220000000000001</v>
      </c>
      <c r="Z468">
        <v>0.26939999999999997</v>
      </c>
      <c r="AA468">
        <v>0.3634</v>
      </c>
      <c r="AB468">
        <v>0.82640000000000002</v>
      </c>
      <c r="AC468">
        <v>0.2676</v>
      </c>
      <c r="AD468">
        <v>0.58399999999999996</v>
      </c>
      <c r="AE468">
        <v>0.50449999999999995</v>
      </c>
      <c r="AF468">
        <v>0.3019</v>
      </c>
      <c r="AG468">
        <v>0.25309999999999999</v>
      </c>
      <c r="AH468">
        <v>0.39050000000000001</v>
      </c>
      <c r="AI468">
        <v>0.2893</v>
      </c>
      <c r="AJ468">
        <v>0.33450000000000002</v>
      </c>
      <c r="AK468">
        <v>0.2802</v>
      </c>
      <c r="AL468">
        <v>0</v>
      </c>
      <c r="AM468">
        <v>0</v>
      </c>
      <c r="AN468">
        <v>0.20449999999999999</v>
      </c>
      <c r="AO468">
        <v>0.31669999999999998</v>
      </c>
      <c r="AP468">
        <v>0</v>
      </c>
      <c r="AQ468">
        <v>0.2049</v>
      </c>
      <c r="AR468">
        <v>0.5171</v>
      </c>
      <c r="AS468">
        <v>3.7600000000000001E-2</v>
      </c>
      <c r="AT468">
        <v>0.77769999999999995</v>
      </c>
      <c r="AU468">
        <v>0.60560000000000003</v>
      </c>
      <c r="AV468">
        <v>0.67849999999999999</v>
      </c>
      <c r="AW468">
        <v>3.9199999999999999E-2</v>
      </c>
      <c r="AX468">
        <v>0</v>
      </c>
      <c r="AY468">
        <v>0</v>
      </c>
      <c r="AZ468">
        <v>0.35320000000000001</v>
      </c>
      <c r="BA468">
        <v>0.95120000000000005</v>
      </c>
      <c r="BB468">
        <v>2.81E-2</v>
      </c>
      <c r="BC468">
        <v>0.75</v>
      </c>
      <c r="BD468">
        <v>0.441</v>
      </c>
      <c r="BE468">
        <v>0.48820000000000002</v>
      </c>
      <c r="BF468">
        <v>0.55889999999999995</v>
      </c>
      <c r="BG468">
        <v>0.2903</v>
      </c>
      <c r="BH468">
        <v>0.87109999999999999</v>
      </c>
      <c r="BI468">
        <v>0.53900000000000003</v>
      </c>
      <c r="BJ468" s="13">
        <v>0.41739999999999999</v>
      </c>
      <c r="BK468" s="13">
        <v>0.32300000000000001</v>
      </c>
      <c r="BL468">
        <v>0</v>
      </c>
    </row>
    <row r="469" spans="2:64" ht="15.75" customHeight="1">
      <c r="B469" t="s">
        <v>1111</v>
      </c>
      <c r="C469">
        <v>0.45369999999999999</v>
      </c>
      <c r="D469">
        <v>0.50990000000000002</v>
      </c>
      <c r="E469">
        <v>0.62970000000000004</v>
      </c>
      <c r="F469">
        <v>0.32179999999999997</v>
      </c>
      <c r="G469">
        <v>0.34899999999999998</v>
      </c>
      <c r="H469">
        <v>0.7016</v>
      </c>
      <c r="I469">
        <v>0.62739999999999996</v>
      </c>
      <c r="J469">
        <v>0.3725</v>
      </c>
      <c r="K469">
        <v>0.72870000000000001</v>
      </c>
      <c r="L469">
        <v>0.61480000000000001</v>
      </c>
      <c r="M469">
        <v>0.3851</v>
      </c>
      <c r="N469">
        <v>0.83</v>
      </c>
      <c r="O469">
        <v>0.65280000000000005</v>
      </c>
      <c r="P469">
        <v>0.34710000000000002</v>
      </c>
      <c r="Q469">
        <v>0.8155</v>
      </c>
      <c r="R469">
        <v>0.78300000000000003</v>
      </c>
      <c r="S469">
        <v>0.3417</v>
      </c>
      <c r="T469">
        <v>0.46289999999999998</v>
      </c>
      <c r="U469">
        <v>0.13189999999999999</v>
      </c>
      <c r="V469">
        <v>0.1431</v>
      </c>
      <c r="W469">
        <v>0.62560000000000004</v>
      </c>
      <c r="X469">
        <v>0.43940000000000001</v>
      </c>
      <c r="Y469">
        <v>0.44479999999999997</v>
      </c>
      <c r="Z469">
        <v>0.27660000000000001</v>
      </c>
      <c r="AA469">
        <v>0.40679999999999999</v>
      </c>
      <c r="AB469">
        <v>0.92579999999999996</v>
      </c>
      <c r="AC469">
        <v>0.3236</v>
      </c>
      <c r="AD469">
        <v>0.93489999999999995</v>
      </c>
      <c r="AE469">
        <v>0.87339999999999995</v>
      </c>
      <c r="AF469">
        <v>0.43030000000000002</v>
      </c>
      <c r="AG469">
        <v>0.443</v>
      </c>
      <c r="AH469">
        <v>0.6401</v>
      </c>
      <c r="AI469">
        <v>0.77210000000000001</v>
      </c>
      <c r="AJ469">
        <v>0.94030000000000002</v>
      </c>
      <c r="AK469">
        <v>0.85709999999999997</v>
      </c>
      <c r="AL469">
        <v>0</v>
      </c>
      <c r="AM469">
        <v>0</v>
      </c>
      <c r="AN469">
        <v>0.18379999999999999</v>
      </c>
      <c r="AO469">
        <v>0.30149999999999999</v>
      </c>
      <c r="AP469">
        <v>0</v>
      </c>
      <c r="AQ469">
        <v>0.157</v>
      </c>
      <c r="AR469">
        <v>0.36830000000000002</v>
      </c>
      <c r="AS469">
        <v>9.98E-2</v>
      </c>
      <c r="AT469">
        <v>0.4259</v>
      </c>
      <c r="AU469">
        <v>0.42420000000000002</v>
      </c>
      <c r="AV469">
        <v>0.6149</v>
      </c>
      <c r="AW469">
        <v>0.1177</v>
      </c>
      <c r="AX469">
        <v>0</v>
      </c>
      <c r="AY469">
        <v>0</v>
      </c>
      <c r="AZ469">
        <v>0</v>
      </c>
      <c r="BA469">
        <v>0.78979999999999995</v>
      </c>
      <c r="BB469">
        <v>3.56E-2</v>
      </c>
      <c r="BC469">
        <v>0.35110000000000002</v>
      </c>
      <c r="BD469">
        <v>0.33029999999999998</v>
      </c>
      <c r="BE469">
        <v>0.38469999999999999</v>
      </c>
      <c r="BF469">
        <v>0.3901</v>
      </c>
      <c r="BG469">
        <v>0.58799999999999997</v>
      </c>
      <c r="BH469">
        <v>0.51900000000000002</v>
      </c>
      <c r="BI469">
        <v>0.1578</v>
      </c>
      <c r="BJ469" s="13">
        <v>0.1615</v>
      </c>
      <c r="BK469" s="13">
        <v>0.20499999999999999</v>
      </c>
      <c r="BL469">
        <v>0</v>
      </c>
    </row>
    <row r="470" spans="2:64" ht="15.75" customHeight="1">
      <c r="B470" t="s">
        <v>1112</v>
      </c>
      <c r="C470">
        <v>0.50629999999999997</v>
      </c>
      <c r="D470">
        <v>0.79669999999999996</v>
      </c>
      <c r="E470">
        <v>0.79120000000000001</v>
      </c>
      <c r="F470">
        <v>0.41770000000000002</v>
      </c>
      <c r="G470">
        <v>0.51890000000000003</v>
      </c>
      <c r="H470">
        <v>0.51890000000000003</v>
      </c>
      <c r="I470">
        <v>0.64190000000000003</v>
      </c>
      <c r="J470">
        <v>0.35799999999999998</v>
      </c>
      <c r="K470">
        <v>0.67989999999999995</v>
      </c>
      <c r="L470">
        <v>0.67259999999999998</v>
      </c>
      <c r="M470">
        <v>0.32729999999999998</v>
      </c>
      <c r="N470">
        <v>0.70879999999999999</v>
      </c>
      <c r="O470">
        <v>0.70879999999999999</v>
      </c>
      <c r="P470">
        <v>0.29110000000000003</v>
      </c>
      <c r="Q470">
        <v>0.75580000000000003</v>
      </c>
      <c r="R470">
        <v>0.62560000000000004</v>
      </c>
      <c r="S470">
        <v>0.81010000000000004</v>
      </c>
      <c r="T470">
        <v>0.54430000000000001</v>
      </c>
      <c r="U470">
        <v>0.15790000000000001</v>
      </c>
      <c r="V470">
        <v>0.1598</v>
      </c>
      <c r="W470">
        <v>0.62560000000000004</v>
      </c>
      <c r="X470">
        <v>0.39240000000000003</v>
      </c>
      <c r="Y470">
        <v>0.48459999999999998</v>
      </c>
      <c r="Z470">
        <v>0.28389999999999999</v>
      </c>
      <c r="AA470">
        <v>0.37069999999999997</v>
      </c>
      <c r="AB470">
        <v>0.75219999999999998</v>
      </c>
      <c r="AC470">
        <v>0.45750000000000002</v>
      </c>
      <c r="AD470">
        <v>0.69979999999999998</v>
      </c>
      <c r="AE470">
        <v>0.6925</v>
      </c>
      <c r="AF470">
        <v>0.48459999999999998</v>
      </c>
      <c r="AG470">
        <v>0.44119999999999998</v>
      </c>
      <c r="AH470">
        <v>0.53879999999999995</v>
      </c>
      <c r="AI470">
        <v>1.8E-3</v>
      </c>
      <c r="AJ470">
        <v>1.8E-3</v>
      </c>
      <c r="AK470">
        <v>1.8E-3</v>
      </c>
      <c r="AL470">
        <v>0</v>
      </c>
      <c r="AM470">
        <v>0</v>
      </c>
      <c r="AN470">
        <v>0.2195</v>
      </c>
      <c r="AO470">
        <v>0.3206</v>
      </c>
      <c r="AP470">
        <v>0.20519999999999999</v>
      </c>
      <c r="AQ470">
        <v>0.5363</v>
      </c>
      <c r="AR470">
        <v>0.41410000000000002</v>
      </c>
      <c r="AS470">
        <v>0.83609999999999995</v>
      </c>
      <c r="AT470">
        <v>0.65</v>
      </c>
      <c r="AU470">
        <v>0.6018</v>
      </c>
      <c r="AV470">
        <v>0.7177</v>
      </c>
      <c r="AW470">
        <v>0.5121</v>
      </c>
      <c r="AX470">
        <v>0</v>
      </c>
      <c r="AY470">
        <v>0</v>
      </c>
      <c r="AZ470">
        <v>0.57569999999999999</v>
      </c>
      <c r="BA470">
        <v>0.88360000000000005</v>
      </c>
      <c r="BB470">
        <v>0.1313</v>
      </c>
      <c r="BC470">
        <v>0.78669999999999995</v>
      </c>
      <c r="BD470">
        <v>0.51539999999999997</v>
      </c>
      <c r="BE470">
        <v>0.51719999999999999</v>
      </c>
      <c r="BF470">
        <v>0.64239999999999997</v>
      </c>
      <c r="BG470">
        <v>0.156</v>
      </c>
      <c r="BH470">
        <v>0.80210000000000004</v>
      </c>
      <c r="BI470">
        <v>0.38109999999999999</v>
      </c>
      <c r="BJ470" s="13">
        <v>0.28310000000000002</v>
      </c>
      <c r="BK470" s="13">
        <v>0.33929999999999999</v>
      </c>
      <c r="BL470">
        <v>0.71319999999999995</v>
      </c>
    </row>
    <row r="471" spans="2:64" ht="15.75" customHeight="1">
      <c r="B471" t="s">
        <v>1113</v>
      </c>
      <c r="C471">
        <v>0.29210000000000003</v>
      </c>
      <c r="D471">
        <v>0.4446</v>
      </c>
      <c r="E471">
        <v>0.72950000000000004</v>
      </c>
      <c r="F471">
        <v>0.88060000000000005</v>
      </c>
      <c r="G471">
        <v>0.76849999999999996</v>
      </c>
      <c r="H471">
        <v>0.88600000000000001</v>
      </c>
      <c r="I471">
        <v>0.58040000000000003</v>
      </c>
      <c r="J471">
        <v>0.41949999999999998</v>
      </c>
      <c r="K471">
        <v>0.78300000000000003</v>
      </c>
      <c r="L471">
        <v>0.56779999999999997</v>
      </c>
      <c r="M471">
        <v>0.43209999999999998</v>
      </c>
      <c r="N471">
        <v>0.82450000000000001</v>
      </c>
      <c r="O471">
        <v>0.622</v>
      </c>
      <c r="P471">
        <v>0.37790000000000001</v>
      </c>
      <c r="Q471">
        <v>0.76490000000000002</v>
      </c>
      <c r="R471">
        <v>0.82640000000000002</v>
      </c>
      <c r="S471">
        <v>0.81010000000000004</v>
      </c>
      <c r="T471">
        <v>0.60389999999999999</v>
      </c>
      <c r="U471">
        <v>7.4300000000000005E-2</v>
      </c>
      <c r="V471">
        <v>9.4700000000000006E-2</v>
      </c>
      <c r="W471">
        <v>0.62560000000000004</v>
      </c>
      <c r="X471">
        <v>0.54790000000000005</v>
      </c>
      <c r="Y471">
        <v>0.43030000000000002</v>
      </c>
      <c r="Z471">
        <v>0.29110000000000003</v>
      </c>
      <c r="AA471">
        <v>0.38150000000000001</v>
      </c>
      <c r="AB471">
        <v>0.59489999999999998</v>
      </c>
      <c r="AC471">
        <v>0.37790000000000001</v>
      </c>
      <c r="AD471">
        <v>0.67989999999999995</v>
      </c>
      <c r="AE471">
        <v>0.67630000000000001</v>
      </c>
      <c r="AF471">
        <v>0.52980000000000005</v>
      </c>
      <c r="AG471">
        <v>0.49180000000000001</v>
      </c>
      <c r="AH471">
        <v>0.5877</v>
      </c>
      <c r="AI471">
        <v>1.8E-3</v>
      </c>
      <c r="AJ471">
        <v>1.8E-3</v>
      </c>
      <c r="AK471">
        <v>1.8E-3</v>
      </c>
      <c r="AL471">
        <v>0.39350000000000002</v>
      </c>
      <c r="AM471">
        <v>0.40860000000000002</v>
      </c>
      <c r="AN471">
        <v>0.34139999999999998</v>
      </c>
      <c r="AO471">
        <v>0.4446</v>
      </c>
      <c r="AP471">
        <v>0.3201</v>
      </c>
      <c r="AQ471">
        <v>0.62260000000000004</v>
      </c>
      <c r="AR471">
        <v>0.52090000000000003</v>
      </c>
      <c r="AS471">
        <v>0.78149999999999997</v>
      </c>
      <c r="AT471">
        <v>0.42959999999999998</v>
      </c>
      <c r="AU471">
        <v>0.45040000000000002</v>
      </c>
      <c r="AV471">
        <v>0.29709999999999998</v>
      </c>
      <c r="AW471">
        <v>0.1177</v>
      </c>
      <c r="AX471">
        <v>0</v>
      </c>
      <c r="AY471">
        <v>0</v>
      </c>
      <c r="AZ471">
        <v>0.65790000000000004</v>
      </c>
      <c r="BA471">
        <v>0.84989999999999999</v>
      </c>
      <c r="BB471">
        <v>0.21199999999999999</v>
      </c>
      <c r="BC471">
        <v>0.35470000000000002</v>
      </c>
      <c r="BD471">
        <v>0.35199999999999998</v>
      </c>
      <c r="BE471">
        <v>0.82940000000000003</v>
      </c>
      <c r="BF471">
        <v>0.79120000000000001</v>
      </c>
      <c r="BG471">
        <v>0.65329999999999999</v>
      </c>
      <c r="BH471">
        <v>0.3266</v>
      </c>
      <c r="BI471">
        <v>0.55530000000000002</v>
      </c>
      <c r="BJ471" s="13">
        <v>0.63149999999999995</v>
      </c>
      <c r="BK471" s="13">
        <v>0.72770000000000001</v>
      </c>
      <c r="BL471">
        <v>0</v>
      </c>
    </row>
    <row r="472" spans="2:64" ht="15.75" customHeight="1">
      <c r="B472" t="s">
        <v>1114</v>
      </c>
      <c r="C472">
        <v>0.34839999999999999</v>
      </c>
      <c r="D472">
        <v>0.43369999999999997</v>
      </c>
      <c r="E472">
        <v>0.65880000000000005</v>
      </c>
      <c r="F472">
        <v>0.80469999999999997</v>
      </c>
      <c r="G472">
        <v>0.71599999999999997</v>
      </c>
      <c r="H472">
        <v>0.91859999999999997</v>
      </c>
      <c r="I472">
        <v>0.59850000000000003</v>
      </c>
      <c r="J472">
        <v>0.40139999999999998</v>
      </c>
      <c r="K472">
        <v>0.77390000000000003</v>
      </c>
      <c r="L472">
        <v>0.61299999999999999</v>
      </c>
      <c r="M472">
        <v>0.38690000000000002</v>
      </c>
      <c r="N472">
        <v>0.74680000000000002</v>
      </c>
      <c r="O472">
        <v>0.59850000000000003</v>
      </c>
      <c r="P472">
        <v>0.40139999999999998</v>
      </c>
      <c r="Q472">
        <v>0.745</v>
      </c>
      <c r="R472">
        <v>0.55510000000000004</v>
      </c>
      <c r="S472">
        <v>0.81010000000000004</v>
      </c>
      <c r="T472">
        <v>0.79200000000000004</v>
      </c>
      <c r="U472">
        <v>7.6200000000000004E-2</v>
      </c>
      <c r="V472">
        <v>7.8E-2</v>
      </c>
      <c r="W472">
        <v>0.62560000000000004</v>
      </c>
      <c r="X472">
        <v>0.56779999999999997</v>
      </c>
      <c r="Y472">
        <v>0.40679999999999999</v>
      </c>
      <c r="Z472">
        <v>0.29649999999999999</v>
      </c>
      <c r="AA472">
        <v>0.4032</v>
      </c>
      <c r="AB472">
        <v>0.49359999999999998</v>
      </c>
      <c r="AC472">
        <v>0.69979999999999998</v>
      </c>
      <c r="AD472">
        <v>0.80469999999999997</v>
      </c>
      <c r="AE472">
        <v>0.88780000000000003</v>
      </c>
      <c r="AF472">
        <v>0.83</v>
      </c>
      <c r="AG472">
        <v>0.64729999999999999</v>
      </c>
      <c r="AH472">
        <v>0.82450000000000001</v>
      </c>
      <c r="AI472">
        <v>1.8E-3</v>
      </c>
      <c r="AJ472">
        <v>1.8E-3</v>
      </c>
      <c r="AK472">
        <v>1.8E-3</v>
      </c>
      <c r="AL472">
        <v>0.74760000000000004</v>
      </c>
      <c r="AM472">
        <v>0.72119999999999995</v>
      </c>
      <c r="AN472">
        <v>0.8105</v>
      </c>
      <c r="AO472">
        <v>0.63160000000000005</v>
      </c>
      <c r="AP472">
        <v>0.93779999999999997</v>
      </c>
      <c r="AQ472">
        <v>0.45400000000000001</v>
      </c>
      <c r="AR472">
        <v>0.54769999999999996</v>
      </c>
      <c r="AS472">
        <v>0.36149999999999999</v>
      </c>
      <c r="AT472">
        <v>0.38879999999999998</v>
      </c>
      <c r="AU472">
        <v>0.63170000000000004</v>
      </c>
      <c r="AV472">
        <v>0.39810000000000001</v>
      </c>
      <c r="AW472">
        <v>1.49E-2</v>
      </c>
      <c r="AX472">
        <v>0</v>
      </c>
      <c r="AY472">
        <v>0</v>
      </c>
      <c r="AZ472">
        <v>0.85980000000000001</v>
      </c>
      <c r="BA472">
        <v>0.99239999999999995</v>
      </c>
      <c r="BB472">
        <v>2.2499999999999999E-2</v>
      </c>
      <c r="BC472">
        <v>0.50360000000000005</v>
      </c>
      <c r="BD472">
        <v>0.52990000000000004</v>
      </c>
      <c r="BE472">
        <v>0.57709999999999995</v>
      </c>
      <c r="BF472">
        <v>0.57889999999999997</v>
      </c>
      <c r="BG472">
        <v>0.44280000000000003</v>
      </c>
      <c r="BH472">
        <v>0.3629</v>
      </c>
      <c r="BI472">
        <v>0.28489999999999999</v>
      </c>
      <c r="BJ472" s="13">
        <v>0.35930000000000001</v>
      </c>
      <c r="BK472" s="13">
        <v>0.46820000000000001</v>
      </c>
      <c r="BL472">
        <v>0</v>
      </c>
    </row>
    <row r="473" spans="2:64" ht="15.75" customHeight="1">
      <c r="B473" t="s">
        <v>1115</v>
      </c>
      <c r="C473">
        <v>0.2087</v>
      </c>
      <c r="D473">
        <v>0.38290000000000002</v>
      </c>
      <c r="E473">
        <v>0.76580000000000004</v>
      </c>
      <c r="F473">
        <v>0.24590000000000001</v>
      </c>
      <c r="G473">
        <v>0.23319999999999999</v>
      </c>
      <c r="H473">
        <v>0.24410000000000001</v>
      </c>
      <c r="I473">
        <v>0.62019999999999997</v>
      </c>
      <c r="J473">
        <v>0.37969999999999998</v>
      </c>
      <c r="K473">
        <v>0.72689999999999999</v>
      </c>
      <c r="L473">
        <v>0.64910000000000001</v>
      </c>
      <c r="M473">
        <v>0.3508</v>
      </c>
      <c r="N473">
        <v>0.71240000000000003</v>
      </c>
      <c r="O473">
        <v>0.66539999999999999</v>
      </c>
      <c r="P473">
        <v>0.33450000000000002</v>
      </c>
      <c r="Q473">
        <v>0.66539999999999999</v>
      </c>
      <c r="R473">
        <v>0.31819999999999998</v>
      </c>
      <c r="S473">
        <v>0.1898</v>
      </c>
      <c r="T473">
        <v>0.5262</v>
      </c>
      <c r="U473">
        <v>0.1988</v>
      </c>
      <c r="V473">
        <v>0.32340000000000002</v>
      </c>
      <c r="W473">
        <v>0.62560000000000004</v>
      </c>
      <c r="X473">
        <v>0.70340000000000003</v>
      </c>
      <c r="Y473">
        <v>0.69430000000000003</v>
      </c>
      <c r="Z473">
        <v>0.52980000000000005</v>
      </c>
      <c r="AA473">
        <v>0.66900000000000004</v>
      </c>
      <c r="AB473">
        <v>0.49359999999999998</v>
      </c>
      <c r="AC473">
        <v>0.37790000000000001</v>
      </c>
      <c r="AD473">
        <v>0.45200000000000001</v>
      </c>
      <c r="AE473">
        <v>0.52259999999999995</v>
      </c>
      <c r="AF473">
        <v>0.51529999999999998</v>
      </c>
      <c r="AG473">
        <v>0.46829999999999999</v>
      </c>
      <c r="AH473">
        <v>0.51170000000000004</v>
      </c>
      <c r="AI473">
        <v>1.8E-3</v>
      </c>
      <c r="AJ473">
        <v>0.22600000000000001</v>
      </c>
      <c r="AK473">
        <v>0.20250000000000001</v>
      </c>
      <c r="AL473">
        <v>0.93030000000000002</v>
      </c>
      <c r="AM473">
        <v>0.96609999999999996</v>
      </c>
      <c r="AN473">
        <v>0.66410000000000002</v>
      </c>
      <c r="AO473">
        <v>0.51900000000000002</v>
      </c>
      <c r="AP473">
        <v>0.7984</v>
      </c>
      <c r="AQ473">
        <v>0.57269999999999999</v>
      </c>
      <c r="AR473">
        <v>0.52290000000000003</v>
      </c>
      <c r="AS473">
        <v>0.61580000000000001</v>
      </c>
      <c r="AT473">
        <v>0.51480000000000004</v>
      </c>
      <c r="AU473">
        <v>0.65790000000000004</v>
      </c>
      <c r="AV473">
        <v>0.51959999999999995</v>
      </c>
      <c r="AW473">
        <v>0.37569999999999998</v>
      </c>
      <c r="AX473">
        <v>0</v>
      </c>
      <c r="AY473">
        <v>0</v>
      </c>
      <c r="AZ473">
        <v>0.31580000000000003</v>
      </c>
      <c r="BA473">
        <v>0.72419999999999995</v>
      </c>
      <c r="BB473">
        <v>0.64910000000000001</v>
      </c>
      <c r="BC473">
        <v>0.28299999999999997</v>
      </c>
      <c r="BD473">
        <v>0.3266</v>
      </c>
      <c r="BE473">
        <v>0.90739999999999998</v>
      </c>
      <c r="BF473">
        <v>0.8911</v>
      </c>
      <c r="BG473">
        <v>0.46820000000000001</v>
      </c>
      <c r="BH473">
        <v>0.42099999999999999</v>
      </c>
      <c r="BI473">
        <v>0.83840000000000003</v>
      </c>
      <c r="BJ473" s="13">
        <v>0.8548</v>
      </c>
      <c r="BK473" s="13">
        <v>0.91830000000000001</v>
      </c>
      <c r="BL473">
        <v>0</v>
      </c>
    </row>
    <row r="474" spans="2:64" ht="15.75" customHeight="1">
      <c r="B474" t="s">
        <v>1116</v>
      </c>
      <c r="C474">
        <v>0.16689999999999999</v>
      </c>
      <c r="D474">
        <v>0.40100000000000002</v>
      </c>
      <c r="E474">
        <v>0.80579999999999996</v>
      </c>
      <c r="F474">
        <v>0.46829999999999999</v>
      </c>
      <c r="G474">
        <v>0.2802</v>
      </c>
      <c r="H474">
        <v>0.57499999999999996</v>
      </c>
      <c r="I474">
        <v>0.61119999999999997</v>
      </c>
      <c r="J474">
        <v>0.38869999999999999</v>
      </c>
      <c r="K474">
        <v>0.7016</v>
      </c>
      <c r="L474">
        <v>0.63829999999999998</v>
      </c>
      <c r="M474">
        <v>0.36159999999999998</v>
      </c>
      <c r="N474">
        <v>0.72870000000000001</v>
      </c>
      <c r="O474">
        <v>0.55330000000000001</v>
      </c>
      <c r="P474">
        <v>0.4466</v>
      </c>
      <c r="Q474">
        <v>0.61660000000000004</v>
      </c>
      <c r="R474">
        <v>0.3291</v>
      </c>
      <c r="S474">
        <v>0.3417</v>
      </c>
      <c r="T474">
        <v>0.49540000000000001</v>
      </c>
      <c r="U474">
        <v>1.4800000000000001E-2</v>
      </c>
      <c r="V474">
        <v>1.2999999999999999E-2</v>
      </c>
      <c r="W474">
        <v>0.62560000000000004</v>
      </c>
      <c r="X474">
        <v>0.65090000000000003</v>
      </c>
      <c r="Y474">
        <v>0.7016</v>
      </c>
      <c r="Z474">
        <v>0.52800000000000002</v>
      </c>
      <c r="AA474">
        <v>0.72689999999999999</v>
      </c>
      <c r="AB474">
        <v>0.18440000000000001</v>
      </c>
      <c r="AC474">
        <v>0.37790000000000001</v>
      </c>
      <c r="AD474">
        <v>0.27479999999999999</v>
      </c>
      <c r="AE474">
        <v>0.40679999999999999</v>
      </c>
      <c r="AF474">
        <v>0.56779999999999997</v>
      </c>
      <c r="AG474">
        <v>0.443</v>
      </c>
      <c r="AH474">
        <v>0.48820000000000002</v>
      </c>
      <c r="AI474">
        <v>1.8E-3</v>
      </c>
      <c r="AJ474">
        <v>1.8E-3</v>
      </c>
      <c r="AK474">
        <v>1.8E-3</v>
      </c>
      <c r="AL474">
        <v>0.82289999999999996</v>
      </c>
      <c r="AM474">
        <v>0.83050000000000002</v>
      </c>
      <c r="AN474">
        <v>0.77859999999999996</v>
      </c>
      <c r="AO474">
        <v>0.58199999999999996</v>
      </c>
      <c r="AP474">
        <v>0.84179999999999999</v>
      </c>
      <c r="AQ474">
        <v>0.52869999999999995</v>
      </c>
      <c r="AR474">
        <v>0.3664</v>
      </c>
      <c r="AS474">
        <v>0.48209999999999997</v>
      </c>
      <c r="AT474">
        <v>0.6018</v>
      </c>
      <c r="AU474">
        <v>0.8841</v>
      </c>
      <c r="AV474">
        <v>0.94199999999999995</v>
      </c>
      <c r="AW474">
        <v>0.67469999999999997</v>
      </c>
      <c r="AX474">
        <v>0</v>
      </c>
      <c r="AY474">
        <v>0</v>
      </c>
      <c r="AZ474">
        <v>0.81489999999999996</v>
      </c>
      <c r="BA474">
        <v>0.65469999999999995</v>
      </c>
      <c r="BB474">
        <v>0.71479999999999999</v>
      </c>
      <c r="BC474">
        <v>0.80330000000000001</v>
      </c>
      <c r="BD474">
        <v>0.82940000000000003</v>
      </c>
      <c r="BE474">
        <v>0.77669999999999995</v>
      </c>
      <c r="BF474">
        <v>0.71140000000000003</v>
      </c>
      <c r="BG474">
        <v>0.70960000000000001</v>
      </c>
      <c r="BH474">
        <v>0.39739999999999998</v>
      </c>
      <c r="BI474">
        <v>0.74409999999999998</v>
      </c>
      <c r="BJ474" s="13">
        <v>0.76759999999999995</v>
      </c>
      <c r="BK474" s="13">
        <v>0.86750000000000005</v>
      </c>
      <c r="BL474">
        <v>0</v>
      </c>
    </row>
    <row r="475" spans="2:64" ht="15.75" customHeight="1">
      <c r="B475" t="s">
        <v>1117</v>
      </c>
      <c r="C475">
        <v>0.59340000000000004</v>
      </c>
      <c r="D475">
        <v>0.64419999999999999</v>
      </c>
      <c r="E475">
        <v>0.54259999999999997</v>
      </c>
      <c r="F475">
        <v>0.55330000000000001</v>
      </c>
      <c r="G475">
        <v>0.40500000000000003</v>
      </c>
      <c r="H475">
        <v>0.53700000000000003</v>
      </c>
      <c r="I475">
        <v>0.75219999999999998</v>
      </c>
      <c r="J475">
        <v>0.2477</v>
      </c>
      <c r="K475">
        <v>0.58950000000000002</v>
      </c>
      <c r="L475">
        <v>0.7631</v>
      </c>
      <c r="M475">
        <v>0.23680000000000001</v>
      </c>
      <c r="N475">
        <v>0.62560000000000004</v>
      </c>
      <c r="O475">
        <v>0.7359</v>
      </c>
      <c r="P475">
        <v>0.26400000000000001</v>
      </c>
      <c r="Q475">
        <v>0.62560000000000004</v>
      </c>
      <c r="R475">
        <v>0.33450000000000002</v>
      </c>
      <c r="S475">
        <v>0.3417</v>
      </c>
      <c r="T475">
        <v>0.49180000000000001</v>
      </c>
      <c r="U475">
        <v>0.61519999999999997</v>
      </c>
      <c r="V475">
        <v>0.61329999999999996</v>
      </c>
      <c r="W475">
        <v>0.62560000000000004</v>
      </c>
      <c r="X475">
        <v>0.35620000000000002</v>
      </c>
      <c r="Y475">
        <v>0.53339999999999999</v>
      </c>
      <c r="Z475">
        <v>0.35260000000000002</v>
      </c>
      <c r="AA475">
        <v>0.53700000000000003</v>
      </c>
      <c r="AB475">
        <v>0.75219999999999998</v>
      </c>
      <c r="AC475">
        <v>0.29649999999999999</v>
      </c>
      <c r="AD475">
        <v>0.66</v>
      </c>
      <c r="AE475">
        <v>0.60029999999999994</v>
      </c>
      <c r="AF475">
        <v>0.39960000000000001</v>
      </c>
      <c r="AG475">
        <v>0.40679999999999999</v>
      </c>
      <c r="AH475">
        <v>0.49</v>
      </c>
      <c r="AI475">
        <v>0.3291</v>
      </c>
      <c r="AJ475">
        <v>1.8E-3</v>
      </c>
      <c r="AK475">
        <v>0.25130000000000002</v>
      </c>
      <c r="AL475">
        <v>0.76449999999999996</v>
      </c>
      <c r="AM475">
        <v>0.87</v>
      </c>
      <c r="AN475">
        <v>0.47460000000000002</v>
      </c>
      <c r="AO475">
        <v>0.42359999999999998</v>
      </c>
      <c r="AP475">
        <v>0.56120000000000003</v>
      </c>
      <c r="AQ475">
        <v>0.56510000000000005</v>
      </c>
      <c r="AR475">
        <v>0.41220000000000001</v>
      </c>
      <c r="AS475">
        <v>0.82669999999999999</v>
      </c>
      <c r="AT475">
        <v>0.72219999999999995</v>
      </c>
      <c r="AU475">
        <v>0.63729999999999998</v>
      </c>
      <c r="AV475">
        <v>0.83550000000000002</v>
      </c>
      <c r="AW475">
        <v>5.79E-2</v>
      </c>
      <c r="AX475">
        <v>0</v>
      </c>
      <c r="AY475">
        <v>0</v>
      </c>
      <c r="AZ475">
        <v>0.3962</v>
      </c>
      <c r="BA475">
        <v>0.86299999999999999</v>
      </c>
      <c r="BB475">
        <v>0.2326</v>
      </c>
      <c r="BC475">
        <v>0.47049999999999997</v>
      </c>
      <c r="BD475">
        <v>0.36470000000000002</v>
      </c>
      <c r="BE475">
        <v>0.68779999999999997</v>
      </c>
      <c r="BF475">
        <v>0.70409999999999995</v>
      </c>
      <c r="BG475">
        <v>0.44280000000000003</v>
      </c>
      <c r="BH475">
        <v>0.64790000000000003</v>
      </c>
      <c r="BI475">
        <v>0.63880000000000003</v>
      </c>
      <c r="BJ475" s="13">
        <v>0.58069999999999999</v>
      </c>
      <c r="BK475" s="13">
        <v>0.58250000000000002</v>
      </c>
      <c r="BL475">
        <v>0</v>
      </c>
    </row>
    <row r="476" spans="2:64" ht="15.75" customHeight="1">
      <c r="B476" t="s">
        <v>1118</v>
      </c>
      <c r="C476">
        <v>0.62060000000000004</v>
      </c>
      <c r="D476">
        <v>0.27939999999999998</v>
      </c>
      <c r="E476">
        <v>0.24859999999999999</v>
      </c>
      <c r="F476">
        <v>0.22420000000000001</v>
      </c>
      <c r="G476">
        <v>0.21690000000000001</v>
      </c>
      <c r="H476">
        <v>0.6401</v>
      </c>
      <c r="I476">
        <v>0.71789999999999998</v>
      </c>
      <c r="J476">
        <v>0.28199999999999997</v>
      </c>
      <c r="K476">
        <v>0.67810000000000004</v>
      </c>
      <c r="L476">
        <v>0.65639999999999998</v>
      </c>
      <c r="M476">
        <v>0.34350000000000003</v>
      </c>
      <c r="N476">
        <v>0.78480000000000005</v>
      </c>
      <c r="O476">
        <v>0.44479999999999997</v>
      </c>
      <c r="P476">
        <v>0.55510000000000004</v>
      </c>
      <c r="Q476">
        <v>0.86429999999999996</v>
      </c>
      <c r="R476">
        <v>0.49359999999999998</v>
      </c>
      <c r="S476">
        <v>0.51529999999999998</v>
      </c>
      <c r="T476">
        <v>0.3851</v>
      </c>
      <c r="U476">
        <v>0.42</v>
      </c>
      <c r="V476">
        <v>0.38840000000000002</v>
      </c>
      <c r="W476">
        <v>0.62560000000000004</v>
      </c>
      <c r="X476">
        <v>0.1229</v>
      </c>
      <c r="Y476">
        <v>0.35620000000000002</v>
      </c>
      <c r="Z476">
        <v>0.20069999999999999</v>
      </c>
      <c r="AA476">
        <v>0.31819999999999998</v>
      </c>
      <c r="AB476">
        <v>0.67449999999999999</v>
      </c>
      <c r="AC476">
        <v>0.3236</v>
      </c>
      <c r="AD476">
        <v>0.56230000000000002</v>
      </c>
      <c r="AE476">
        <v>0.56410000000000005</v>
      </c>
      <c r="AF476">
        <v>0.40860000000000002</v>
      </c>
      <c r="AG476">
        <v>0.40679999999999999</v>
      </c>
      <c r="AH476">
        <v>0.47189999999999999</v>
      </c>
      <c r="AI476">
        <v>0.32540000000000002</v>
      </c>
      <c r="AJ476">
        <v>0.25130000000000002</v>
      </c>
      <c r="AK476">
        <v>0.25669999999999998</v>
      </c>
      <c r="AL476">
        <v>0.84360000000000002</v>
      </c>
      <c r="AM476">
        <v>0.86439999999999995</v>
      </c>
      <c r="AN476">
        <v>0.41830000000000001</v>
      </c>
      <c r="AO476">
        <v>0.41220000000000001</v>
      </c>
      <c r="AP476">
        <v>0.48020000000000002</v>
      </c>
      <c r="AQ476">
        <v>0.51910000000000001</v>
      </c>
      <c r="AR476">
        <v>0.43509999999999999</v>
      </c>
      <c r="AS476">
        <v>0.6986</v>
      </c>
      <c r="AT476">
        <v>0.67030000000000001</v>
      </c>
      <c r="AU476">
        <v>0.73640000000000005</v>
      </c>
      <c r="AV476">
        <v>0.68030000000000002</v>
      </c>
      <c r="AW476">
        <v>0.628</v>
      </c>
      <c r="AX476">
        <v>0</v>
      </c>
      <c r="AY476">
        <v>0</v>
      </c>
      <c r="AZ476">
        <v>0.68220000000000003</v>
      </c>
      <c r="BA476">
        <v>0.69230000000000003</v>
      </c>
      <c r="BB476">
        <v>0.50090000000000001</v>
      </c>
      <c r="BC476">
        <v>0.68010000000000004</v>
      </c>
      <c r="BD476">
        <v>0.80579999999999996</v>
      </c>
      <c r="BE476">
        <v>0.74950000000000006</v>
      </c>
      <c r="BF476">
        <v>0.51170000000000004</v>
      </c>
      <c r="BG476">
        <v>0.89470000000000005</v>
      </c>
      <c r="BH476">
        <v>0.28310000000000002</v>
      </c>
      <c r="BI476">
        <v>0.86750000000000005</v>
      </c>
      <c r="BJ476" s="13">
        <v>0.90380000000000005</v>
      </c>
      <c r="BK476" s="13">
        <v>0.85840000000000005</v>
      </c>
      <c r="BL476">
        <v>0</v>
      </c>
    </row>
    <row r="477" spans="2:64" ht="15.75" customHeight="1">
      <c r="B477" t="s">
        <v>1119</v>
      </c>
      <c r="C477">
        <v>0.56799999999999995</v>
      </c>
      <c r="D477">
        <v>0.73499999999999999</v>
      </c>
      <c r="E477">
        <v>0.66600000000000004</v>
      </c>
      <c r="F477">
        <v>0.68169999999999997</v>
      </c>
      <c r="G477">
        <v>0.7359</v>
      </c>
      <c r="H477">
        <v>0.57679999999999998</v>
      </c>
      <c r="I477">
        <v>0.40139999999999998</v>
      </c>
      <c r="J477">
        <v>0.59850000000000003</v>
      </c>
      <c r="K477">
        <v>0.85170000000000001</v>
      </c>
      <c r="L477">
        <v>0.1862</v>
      </c>
      <c r="M477">
        <v>0.81369999999999998</v>
      </c>
      <c r="N477">
        <v>0.877</v>
      </c>
      <c r="O477">
        <v>0.2278</v>
      </c>
      <c r="P477">
        <v>0.77210000000000001</v>
      </c>
      <c r="Q477">
        <v>0.90229999999999999</v>
      </c>
      <c r="R477">
        <v>0.85709999999999997</v>
      </c>
      <c r="S477">
        <v>0.64549999999999996</v>
      </c>
      <c r="T477">
        <v>0.84989999999999999</v>
      </c>
      <c r="U477">
        <v>0.95350000000000001</v>
      </c>
      <c r="V477">
        <v>0.95909999999999995</v>
      </c>
      <c r="W477">
        <v>0.35260000000000002</v>
      </c>
      <c r="X477">
        <v>0.2802</v>
      </c>
      <c r="Y477">
        <v>0.90590000000000004</v>
      </c>
      <c r="Z477">
        <v>0.75939999999999996</v>
      </c>
      <c r="AA477">
        <v>0.89329999999999998</v>
      </c>
      <c r="AB477">
        <v>0.26939999999999997</v>
      </c>
      <c r="AC477">
        <v>0.55149999999999999</v>
      </c>
      <c r="AD477">
        <v>0.53700000000000003</v>
      </c>
      <c r="AE477">
        <v>0.65639999999999998</v>
      </c>
      <c r="AF477">
        <v>0.7016</v>
      </c>
      <c r="AG477">
        <v>0.64729999999999999</v>
      </c>
      <c r="AH477">
        <v>0.66180000000000005</v>
      </c>
      <c r="AI477">
        <v>0.7016</v>
      </c>
      <c r="AJ477">
        <v>0.64549999999999996</v>
      </c>
      <c r="AK477">
        <v>0.61299999999999999</v>
      </c>
      <c r="AL477">
        <v>0.4783</v>
      </c>
      <c r="AM477">
        <v>0.59689999999999999</v>
      </c>
      <c r="AN477">
        <v>0.78979999999999995</v>
      </c>
      <c r="AO477">
        <v>0.65449999999999997</v>
      </c>
      <c r="AP477">
        <v>0.75319999999999998</v>
      </c>
      <c r="AQ477">
        <v>0.50949999999999995</v>
      </c>
      <c r="AR477">
        <v>0.54959999999999998</v>
      </c>
      <c r="AS477">
        <v>0.26169999999999999</v>
      </c>
      <c r="AT477">
        <v>0.65369999999999995</v>
      </c>
      <c r="AU477">
        <v>0.80559999999999998</v>
      </c>
      <c r="AV477">
        <v>0.63170000000000004</v>
      </c>
      <c r="AW477">
        <v>0.30649999999999999</v>
      </c>
      <c r="AX477">
        <v>0</v>
      </c>
      <c r="AY477">
        <v>0</v>
      </c>
      <c r="AZ477">
        <v>0.3831</v>
      </c>
      <c r="BA477">
        <v>0.54779999999999995</v>
      </c>
      <c r="BB477">
        <v>0.75790000000000002</v>
      </c>
      <c r="BC477">
        <v>0.93189999999999995</v>
      </c>
      <c r="BD477">
        <v>0.82030000000000003</v>
      </c>
      <c r="BE477">
        <v>0.91469999999999996</v>
      </c>
      <c r="BF477">
        <v>0.90190000000000003</v>
      </c>
      <c r="BG477">
        <v>0.4264</v>
      </c>
      <c r="BH477">
        <v>0.72589999999999999</v>
      </c>
      <c r="BI477">
        <v>0.94730000000000003</v>
      </c>
      <c r="BJ477" s="13">
        <v>0.91830000000000001</v>
      </c>
      <c r="BK477" s="13">
        <v>0.89470000000000005</v>
      </c>
      <c r="BL477">
        <v>0</v>
      </c>
    </row>
    <row r="478" spans="2:64" ht="15.75" customHeight="1">
      <c r="B478" t="s">
        <v>1120</v>
      </c>
      <c r="C478">
        <v>0.72409999999999997</v>
      </c>
      <c r="D478">
        <v>0.3448</v>
      </c>
      <c r="E478">
        <v>0.1923</v>
      </c>
      <c r="F478">
        <v>0.1754</v>
      </c>
      <c r="G478">
        <v>0.16450000000000001</v>
      </c>
      <c r="H478">
        <v>0.3019</v>
      </c>
      <c r="I478">
        <v>0.83</v>
      </c>
      <c r="J478">
        <v>0.1699</v>
      </c>
      <c r="K478">
        <v>0.44840000000000002</v>
      </c>
      <c r="L478">
        <v>0.77569999999999995</v>
      </c>
      <c r="M478">
        <v>0.22420000000000001</v>
      </c>
      <c r="N478">
        <v>0.56410000000000005</v>
      </c>
      <c r="O478">
        <v>0.77929999999999999</v>
      </c>
      <c r="P478">
        <v>0.22059999999999999</v>
      </c>
      <c r="Q478">
        <v>0.52980000000000005</v>
      </c>
      <c r="R478">
        <v>0.35439999999999999</v>
      </c>
      <c r="S478">
        <v>0.64549999999999996</v>
      </c>
      <c r="T478">
        <v>0.3236</v>
      </c>
      <c r="U478">
        <v>0.94599999999999995</v>
      </c>
      <c r="V478">
        <v>0.94599999999999995</v>
      </c>
      <c r="W478">
        <v>0.35260000000000002</v>
      </c>
      <c r="X478">
        <v>0.28570000000000001</v>
      </c>
      <c r="Y478">
        <v>0.75219999999999998</v>
      </c>
      <c r="Z478">
        <v>0.72689999999999999</v>
      </c>
      <c r="AA478">
        <v>0.75039999999999996</v>
      </c>
      <c r="AB478">
        <v>0.79920000000000002</v>
      </c>
      <c r="AC478">
        <v>0.23860000000000001</v>
      </c>
      <c r="AD478">
        <v>0.4773</v>
      </c>
      <c r="AE478">
        <v>0.44840000000000002</v>
      </c>
      <c r="AF478">
        <v>0.29649999999999999</v>
      </c>
      <c r="AG478">
        <v>0.33629999999999999</v>
      </c>
      <c r="AH478">
        <v>0.36520000000000002</v>
      </c>
      <c r="AI478">
        <v>0.68530000000000002</v>
      </c>
      <c r="AJ478">
        <v>0.41770000000000002</v>
      </c>
      <c r="AK478">
        <v>0.52800000000000002</v>
      </c>
      <c r="AL478">
        <v>0.6986</v>
      </c>
      <c r="AM478">
        <v>0.80410000000000004</v>
      </c>
      <c r="AN478">
        <v>0.66790000000000005</v>
      </c>
      <c r="AO478">
        <v>0.70030000000000003</v>
      </c>
      <c r="AP478">
        <v>0.63270000000000004</v>
      </c>
      <c r="AQ478">
        <v>0.64549999999999996</v>
      </c>
      <c r="AR478">
        <v>0.59160000000000001</v>
      </c>
      <c r="AS478">
        <v>0.82289999999999996</v>
      </c>
      <c r="AT478">
        <v>0.76659999999999995</v>
      </c>
      <c r="AU478">
        <v>0.68030000000000002</v>
      </c>
      <c r="AV478">
        <v>0.71020000000000005</v>
      </c>
      <c r="AW478">
        <v>5.79E-2</v>
      </c>
      <c r="AX478">
        <v>0</v>
      </c>
      <c r="AY478">
        <v>0</v>
      </c>
      <c r="AZ478">
        <v>0.54949999999999999</v>
      </c>
      <c r="BA478">
        <v>0.73919999999999997</v>
      </c>
      <c r="BB478">
        <v>0.4446</v>
      </c>
      <c r="BC478">
        <v>0.83630000000000004</v>
      </c>
      <c r="BD478">
        <v>0.89290000000000003</v>
      </c>
      <c r="BE478">
        <v>0.61519999999999997</v>
      </c>
      <c r="BF478">
        <v>0.66779999999999995</v>
      </c>
      <c r="BG478">
        <v>0.4047</v>
      </c>
      <c r="BH478">
        <v>0.3992</v>
      </c>
      <c r="BI478">
        <v>0.80940000000000001</v>
      </c>
      <c r="BJ478" s="13">
        <v>0.83299999999999996</v>
      </c>
      <c r="BK478" s="13">
        <v>0.75129999999999997</v>
      </c>
      <c r="BL478">
        <v>0</v>
      </c>
    </row>
    <row r="479" spans="2:64" ht="15.75" customHeight="1">
      <c r="B479" t="s">
        <v>303</v>
      </c>
      <c r="C479">
        <v>0.37019999999999997</v>
      </c>
      <c r="D479">
        <v>7.9799999999999996E-2</v>
      </c>
      <c r="E479">
        <v>0.27039999999999997</v>
      </c>
      <c r="F479">
        <v>0.49</v>
      </c>
      <c r="G479">
        <v>0.71970000000000001</v>
      </c>
      <c r="H479">
        <v>0.70520000000000005</v>
      </c>
      <c r="I479">
        <v>5.4199999999999998E-2</v>
      </c>
      <c r="J479">
        <v>0.94569999999999999</v>
      </c>
      <c r="K479">
        <v>0.61480000000000001</v>
      </c>
      <c r="L479">
        <v>0.21329999999999999</v>
      </c>
      <c r="M479">
        <v>0.78659999999999997</v>
      </c>
      <c r="N479">
        <v>0.60029999999999994</v>
      </c>
      <c r="O479">
        <v>0.2477</v>
      </c>
      <c r="P479">
        <v>0.75219999999999998</v>
      </c>
      <c r="Q479">
        <v>0.7016</v>
      </c>
      <c r="R479">
        <v>0.73960000000000004</v>
      </c>
      <c r="S479">
        <v>0.94569999999999999</v>
      </c>
      <c r="T479">
        <v>0.92220000000000002</v>
      </c>
      <c r="U479">
        <v>0.89029999999999998</v>
      </c>
      <c r="V479">
        <v>0.95350000000000001</v>
      </c>
      <c r="W479">
        <v>0.35260000000000002</v>
      </c>
      <c r="X479">
        <v>0.73050000000000004</v>
      </c>
      <c r="Y479">
        <v>0.99270000000000003</v>
      </c>
      <c r="Z479">
        <v>0.9728</v>
      </c>
      <c r="AA479">
        <v>0.9909</v>
      </c>
      <c r="AB479">
        <v>0.77210000000000001</v>
      </c>
      <c r="AC479">
        <v>0.88959999999999995</v>
      </c>
      <c r="AD479">
        <v>0.94569999999999999</v>
      </c>
      <c r="AE479">
        <v>0.9385</v>
      </c>
      <c r="AF479">
        <v>0.7016</v>
      </c>
      <c r="AG479">
        <v>0.95289999999999997</v>
      </c>
      <c r="AH479">
        <v>0.90049999999999997</v>
      </c>
      <c r="AI479">
        <v>0.86429999999999996</v>
      </c>
      <c r="AJ479">
        <v>0.90229999999999999</v>
      </c>
      <c r="AK479">
        <v>0.87160000000000004</v>
      </c>
      <c r="AL479">
        <v>0.80969999999999998</v>
      </c>
      <c r="AM479">
        <v>0.7137</v>
      </c>
      <c r="AN479">
        <v>0.94369999999999998</v>
      </c>
      <c r="AO479">
        <v>0.95609999999999995</v>
      </c>
      <c r="AP479">
        <v>0.8135</v>
      </c>
      <c r="AQ479">
        <v>0.95589999999999997</v>
      </c>
      <c r="AR479">
        <v>0.95220000000000005</v>
      </c>
      <c r="AS479">
        <v>0.91900000000000004</v>
      </c>
      <c r="AT479">
        <v>0.33700000000000002</v>
      </c>
      <c r="AU479">
        <v>0.13270000000000001</v>
      </c>
      <c r="AV479">
        <v>0.42609999999999998</v>
      </c>
      <c r="AW479">
        <v>0.1177</v>
      </c>
      <c r="AX479">
        <v>0.23519999999999999</v>
      </c>
      <c r="AY479">
        <v>0.38229999999999997</v>
      </c>
      <c r="AZ479">
        <v>0.80559999999999998</v>
      </c>
      <c r="BA479">
        <v>0.63780000000000003</v>
      </c>
      <c r="BB479">
        <v>0.33200000000000002</v>
      </c>
      <c r="BC479">
        <v>0.38229999999999997</v>
      </c>
      <c r="BD479">
        <v>0.72589999999999999</v>
      </c>
      <c r="BE479">
        <v>8.3400000000000002E-2</v>
      </c>
      <c r="BF479">
        <v>8.8900000000000007E-2</v>
      </c>
      <c r="BG479">
        <v>0.79120000000000001</v>
      </c>
      <c r="BH479">
        <v>8.1600000000000006E-2</v>
      </c>
      <c r="BI479">
        <v>0.41010000000000002</v>
      </c>
      <c r="BJ479" s="13">
        <v>0.60250000000000004</v>
      </c>
      <c r="BK479" s="13">
        <v>0.69320000000000004</v>
      </c>
      <c r="BL479">
        <v>0.71319999999999995</v>
      </c>
    </row>
    <row r="480" spans="2:64" ht="15.75" customHeight="1">
      <c r="B480" t="s">
        <v>291</v>
      </c>
      <c r="C480">
        <v>0.27579999999999999</v>
      </c>
      <c r="D480">
        <v>0.14510000000000001</v>
      </c>
      <c r="E480">
        <v>0.40649999999999997</v>
      </c>
      <c r="F480">
        <v>0.499</v>
      </c>
      <c r="G480">
        <v>0.47920000000000001</v>
      </c>
      <c r="H480">
        <v>0.65459999999999996</v>
      </c>
      <c r="I480">
        <v>0.14099999999999999</v>
      </c>
      <c r="J480">
        <v>0.8589</v>
      </c>
      <c r="K480">
        <v>0.63649999999999995</v>
      </c>
      <c r="L480">
        <v>1.8E-3</v>
      </c>
      <c r="M480">
        <v>0.84989999999999999</v>
      </c>
      <c r="N480">
        <v>0.74319999999999997</v>
      </c>
      <c r="O480">
        <v>1.8E-3</v>
      </c>
      <c r="P480">
        <v>0.81369999999999998</v>
      </c>
      <c r="Q480">
        <v>0.65820000000000001</v>
      </c>
      <c r="R480">
        <v>0.88959999999999995</v>
      </c>
      <c r="S480">
        <v>0.94569999999999999</v>
      </c>
      <c r="T480">
        <v>0.91859999999999997</v>
      </c>
      <c r="U480">
        <v>0.49440000000000001</v>
      </c>
      <c r="V480">
        <v>0.63560000000000005</v>
      </c>
      <c r="W480">
        <v>0.35260000000000002</v>
      </c>
      <c r="X480">
        <v>0.49359999999999998</v>
      </c>
      <c r="Y480">
        <v>0.96199999999999997</v>
      </c>
      <c r="Z480">
        <v>0.88959999999999995</v>
      </c>
      <c r="AA480">
        <v>0.96560000000000001</v>
      </c>
      <c r="AB480">
        <v>0.67449999999999999</v>
      </c>
      <c r="AC480">
        <v>0.88959999999999995</v>
      </c>
      <c r="AD480">
        <v>0.98909999999999998</v>
      </c>
      <c r="AE480">
        <v>0.9819</v>
      </c>
      <c r="AF480">
        <v>0.87519999999999998</v>
      </c>
      <c r="AG480">
        <v>0.97640000000000005</v>
      </c>
      <c r="AH480">
        <v>0.97640000000000005</v>
      </c>
      <c r="AI480">
        <v>0.92579999999999996</v>
      </c>
      <c r="AJ480">
        <v>0.79200000000000004</v>
      </c>
      <c r="AK480">
        <v>0.88060000000000005</v>
      </c>
      <c r="AL480">
        <v>0.80030000000000001</v>
      </c>
      <c r="AM480">
        <v>0.80030000000000001</v>
      </c>
      <c r="AN480">
        <v>0.95679999999999998</v>
      </c>
      <c r="AO480">
        <v>0.97319999999999995</v>
      </c>
      <c r="AP480">
        <v>0.6421</v>
      </c>
      <c r="AQ480">
        <v>0.93669999999999998</v>
      </c>
      <c r="AR480">
        <v>0.93889999999999996</v>
      </c>
      <c r="AS480">
        <v>0.76270000000000004</v>
      </c>
      <c r="AT480">
        <v>0.23699999999999999</v>
      </c>
      <c r="AU480">
        <v>0.24110000000000001</v>
      </c>
      <c r="AV480">
        <v>0.24479999999999999</v>
      </c>
      <c r="AW480">
        <v>0.29149999999999998</v>
      </c>
      <c r="AX480">
        <v>0.55879999999999996</v>
      </c>
      <c r="AY480">
        <v>0.73519999999999996</v>
      </c>
      <c r="AZ480">
        <v>0.89710000000000001</v>
      </c>
      <c r="BA480">
        <v>0.39960000000000001</v>
      </c>
      <c r="BB480">
        <v>0.5121</v>
      </c>
      <c r="BC480">
        <v>0.58079999999999998</v>
      </c>
      <c r="BD480">
        <v>0.84570000000000001</v>
      </c>
      <c r="BE480">
        <v>5.8000000000000003E-2</v>
      </c>
      <c r="BF480">
        <v>5.62E-2</v>
      </c>
      <c r="BG480">
        <v>0.88019999999999998</v>
      </c>
      <c r="BH480">
        <v>0.12520000000000001</v>
      </c>
      <c r="BI480">
        <v>0.44819999999999999</v>
      </c>
      <c r="BJ480" s="13">
        <v>0.60609999999999997</v>
      </c>
      <c r="BK480" s="13">
        <v>0.72409999999999997</v>
      </c>
      <c r="BL480">
        <v>0.71319999999999995</v>
      </c>
    </row>
    <row r="481" spans="2:64" ht="15.75" customHeight="1">
      <c r="B481" t="s">
        <v>310</v>
      </c>
      <c r="C481">
        <v>0.52080000000000004</v>
      </c>
      <c r="D481">
        <v>0.56799999999999995</v>
      </c>
      <c r="E481">
        <v>0.59340000000000004</v>
      </c>
      <c r="F481">
        <v>0.63649999999999995</v>
      </c>
      <c r="G481">
        <v>0.50629999999999997</v>
      </c>
      <c r="H481">
        <v>0.85529999999999995</v>
      </c>
      <c r="I481">
        <v>0.311</v>
      </c>
      <c r="J481">
        <v>0.68889999999999996</v>
      </c>
      <c r="K481">
        <v>0.77210000000000001</v>
      </c>
      <c r="L481">
        <v>0.56230000000000002</v>
      </c>
      <c r="M481">
        <v>0.43759999999999999</v>
      </c>
      <c r="N481">
        <v>0.77749999999999997</v>
      </c>
      <c r="O481">
        <v>0.54430000000000001</v>
      </c>
      <c r="P481">
        <v>0.4556</v>
      </c>
      <c r="Q481">
        <v>0.74680000000000002</v>
      </c>
      <c r="R481">
        <v>0.94569999999999999</v>
      </c>
      <c r="S481">
        <v>0.81010000000000004</v>
      </c>
      <c r="T481">
        <v>0.82450000000000001</v>
      </c>
      <c r="U481">
        <v>0.53900000000000003</v>
      </c>
      <c r="V481">
        <v>0.56869999999999998</v>
      </c>
      <c r="W481">
        <v>0.35260000000000002</v>
      </c>
      <c r="X481">
        <v>0.35260000000000002</v>
      </c>
      <c r="Y481">
        <v>0.70699999999999996</v>
      </c>
      <c r="Z481">
        <v>0.69620000000000004</v>
      </c>
      <c r="AA481">
        <v>0.70340000000000003</v>
      </c>
      <c r="AB481">
        <v>0.57140000000000002</v>
      </c>
      <c r="AC481">
        <v>0.87160000000000004</v>
      </c>
      <c r="AD481">
        <v>0.877</v>
      </c>
      <c r="AE481">
        <v>0.90949999999999998</v>
      </c>
      <c r="AF481">
        <v>0.80830000000000002</v>
      </c>
      <c r="AG481">
        <v>0.88600000000000001</v>
      </c>
      <c r="AH481">
        <v>0.89329999999999998</v>
      </c>
      <c r="AI481">
        <v>0.94210000000000005</v>
      </c>
      <c r="AJ481">
        <v>0.8155</v>
      </c>
      <c r="AK481">
        <v>0.88959999999999995</v>
      </c>
      <c r="AL481">
        <v>0</v>
      </c>
      <c r="AM481">
        <v>0</v>
      </c>
      <c r="AN481">
        <v>0.85550000000000004</v>
      </c>
      <c r="AO481">
        <v>0.88739999999999997</v>
      </c>
      <c r="AP481">
        <v>0.54420000000000002</v>
      </c>
      <c r="AQ481">
        <v>0.74709999999999999</v>
      </c>
      <c r="AR481">
        <v>0.76900000000000002</v>
      </c>
      <c r="AS481">
        <v>0.66659999999999997</v>
      </c>
      <c r="AT481">
        <v>0.23139999999999999</v>
      </c>
      <c r="AU481">
        <v>0.23549999999999999</v>
      </c>
      <c r="AV481">
        <v>0.49709999999999999</v>
      </c>
      <c r="AW481">
        <v>0.4037</v>
      </c>
      <c r="AX481">
        <v>0.79410000000000003</v>
      </c>
      <c r="AY481">
        <v>0.88229999999999997</v>
      </c>
      <c r="AZ481">
        <v>0.59060000000000001</v>
      </c>
      <c r="BA481">
        <v>0.77480000000000004</v>
      </c>
      <c r="BB481">
        <v>0.1744</v>
      </c>
      <c r="BC481">
        <v>0.55330000000000001</v>
      </c>
      <c r="BD481">
        <v>0.48270000000000002</v>
      </c>
      <c r="BE481">
        <v>0.2903</v>
      </c>
      <c r="BF481">
        <v>0.30120000000000002</v>
      </c>
      <c r="BG481">
        <v>0.61160000000000003</v>
      </c>
      <c r="BH481">
        <v>0.54990000000000006</v>
      </c>
      <c r="BI481">
        <v>0.39560000000000001</v>
      </c>
      <c r="BJ481" s="13">
        <v>0.40289999999999998</v>
      </c>
      <c r="BK481" s="13">
        <v>0.41010000000000002</v>
      </c>
      <c r="BL481">
        <v>0</v>
      </c>
    </row>
    <row r="482" spans="2:64" ht="15.75" customHeight="1">
      <c r="B482" t="s">
        <v>1121</v>
      </c>
      <c r="C482">
        <v>0.65880000000000005</v>
      </c>
      <c r="D482">
        <v>0.38109999999999999</v>
      </c>
      <c r="E482">
        <v>0.27400000000000002</v>
      </c>
      <c r="F482">
        <v>0.55689999999999995</v>
      </c>
      <c r="G482">
        <v>0.40860000000000002</v>
      </c>
      <c r="H482">
        <v>0.95660000000000001</v>
      </c>
      <c r="I482">
        <v>0.42130000000000001</v>
      </c>
      <c r="J482">
        <v>0.5786</v>
      </c>
      <c r="K482">
        <v>0.78110000000000002</v>
      </c>
      <c r="L482">
        <v>0.4032</v>
      </c>
      <c r="M482">
        <v>0.59670000000000001</v>
      </c>
      <c r="N482">
        <v>0.84619999999999995</v>
      </c>
      <c r="O482">
        <v>0.48459999999999998</v>
      </c>
      <c r="P482">
        <v>0.51529999999999998</v>
      </c>
      <c r="Q482">
        <v>0.78110000000000002</v>
      </c>
      <c r="R482">
        <v>0.88060000000000005</v>
      </c>
      <c r="S482">
        <v>0.94569999999999999</v>
      </c>
      <c r="T482">
        <v>0.94569999999999999</v>
      </c>
      <c r="U482">
        <v>0.26950000000000002</v>
      </c>
      <c r="V482">
        <v>0.20069999999999999</v>
      </c>
      <c r="W482">
        <v>0.35260000000000002</v>
      </c>
      <c r="X482">
        <v>0.28199999999999997</v>
      </c>
      <c r="Y482">
        <v>0.66</v>
      </c>
      <c r="Z482">
        <v>0.64549999999999996</v>
      </c>
      <c r="AA482">
        <v>0.69799999999999995</v>
      </c>
      <c r="AB482">
        <v>0.52439999999999998</v>
      </c>
      <c r="AC482">
        <v>0.78300000000000003</v>
      </c>
      <c r="AD482">
        <v>0.87160000000000004</v>
      </c>
      <c r="AE482">
        <v>0.9113</v>
      </c>
      <c r="AF482">
        <v>0.80830000000000002</v>
      </c>
      <c r="AG482">
        <v>0.86250000000000004</v>
      </c>
      <c r="AH482">
        <v>0.90049999999999997</v>
      </c>
      <c r="AI482">
        <v>0.31640000000000001</v>
      </c>
      <c r="AJ482">
        <v>0.40139999999999998</v>
      </c>
      <c r="AK482">
        <v>0.30919999999999997</v>
      </c>
      <c r="AL482">
        <v>0.61199999999999999</v>
      </c>
      <c r="AM482">
        <v>0.71750000000000003</v>
      </c>
      <c r="AN482">
        <v>0.90429999999999999</v>
      </c>
      <c r="AO482">
        <v>0.93510000000000004</v>
      </c>
      <c r="AP482">
        <v>0.63080000000000003</v>
      </c>
      <c r="AQ482">
        <v>0.84670000000000001</v>
      </c>
      <c r="AR482">
        <v>0.86060000000000003</v>
      </c>
      <c r="AS482">
        <v>0.74380000000000002</v>
      </c>
      <c r="AT482">
        <v>0.54620000000000002</v>
      </c>
      <c r="AU482">
        <v>0.52329999999999999</v>
      </c>
      <c r="AV482">
        <v>0.3906</v>
      </c>
      <c r="AW482">
        <v>5.79E-2</v>
      </c>
      <c r="AX482">
        <v>0</v>
      </c>
      <c r="AY482">
        <v>0</v>
      </c>
      <c r="AZ482">
        <v>0.85419999999999996</v>
      </c>
      <c r="BA482">
        <v>0.59279999999999999</v>
      </c>
      <c r="BB482">
        <v>0.48959999999999998</v>
      </c>
      <c r="BC482">
        <v>0.86939999999999995</v>
      </c>
      <c r="BD482">
        <v>0.90380000000000005</v>
      </c>
      <c r="BE482">
        <v>0.2631</v>
      </c>
      <c r="BF482">
        <v>0.29580000000000001</v>
      </c>
      <c r="BG482">
        <v>0.55349999999999999</v>
      </c>
      <c r="BH482">
        <v>0.31569999999999998</v>
      </c>
      <c r="BI482">
        <v>0.85660000000000003</v>
      </c>
      <c r="BJ482" s="13">
        <v>0.88380000000000003</v>
      </c>
      <c r="BK482" s="13">
        <v>0.82750000000000001</v>
      </c>
      <c r="BL482">
        <v>0</v>
      </c>
    </row>
    <row r="483" spans="2:64" ht="15.75" customHeight="1">
      <c r="B483" t="s">
        <v>307</v>
      </c>
      <c r="C483">
        <v>0.61339999999999995</v>
      </c>
      <c r="D483">
        <v>0.62060000000000004</v>
      </c>
      <c r="E483">
        <v>0.5081</v>
      </c>
      <c r="F483">
        <v>0.86609999999999998</v>
      </c>
      <c r="G483">
        <v>0.64729999999999999</v>
      </c>
      <c r="H483">
        <v>0.97099999999999997</v>
      </c>
      <c r="I483">
        <v>0.31640000000000001</v>
      </c>
      <c r="J483">
        <v>0.6835</v>
      </c>
      <c r="K483">
        <v>0.74139999999999995</v>
      </c>
      <c r="L483">
        <v>1.8E-3</v>
      </c>
      <c r="M483">
        <v>0.84989999999999999</v>
      </c>
      <c r="N483">
        <v>0.62380000000000002</v>
      </c>
      <c r="O483">
        <v>1.8E-3</v>
      </c>
      <c r="P483">
        <v>0.81369999999999998</v>
      </c>
      <c r="Q483">
        <v>0.57679999999999998</v>
      </c>
      <c r="R483">
        <v>0.93120000000000003</v>
      </c>
      <c r="S483">
        <v>0.81010000000000004</v>
      </c>
      <c r="T483">
        <v>0.90410000000000001</v>
      </c>
      <c r="U483">
        <v>0.73229999999999995</v>
      </c>
      <c r="V483">
        <v>0.77500000000000002</v>
      </c>
      <c r="W483">
        <v>0.35260000000000002</v>
      </c>
      <c r="X483">
        <v>0.35799999999999998</v>
      </c>
      <c r="Y483">
        <v>0.66359999999999997</v>
      </c>
      <c r="Z483">
        <v>0.54430000000000001</v>
      </c>
      <c r="AA483">
        <v>0.60209999999999997</v>
      </c>
      <c r="AB483">
        <v>0.43390000000000001</v>
      </c>
      <c r="AC483">
        <v>0.8155</v>
      </c>
      <c r="AD483">
        <v>0.81189999999999996</v>
      </c>
      <c r="AE483">
        <v>0.83179999999999998</v>
      </c>
      <c r="AF483">
        <v>0.87519999999999998</v>
      </c>
      <c r="AG483">
        <v>0.80279999999999996</v>
      </c>
      <c r="AH483">
        <v>0.88600000000000001</v>
      </c>
      <c r="AI483">
        <v>0.9113</v>
      </c>
      <c r="AJ483">
        <v>0.84809999999999997</v>
      </c>
      <c r="AK483">
        <v>0.877</v>
      </c>
      <c r="AL483">
        <v>0.44629999999999997</v>
      </c>
      <c r="AM483">
        <v>0.56679999999999997</v>
      </c>
      <c r="AN483">
        <v>0.7823</v>
      </c>
      <c r="AO483">
        <v>0.84540000000000004</v>
      </c>
      <c r="AP483">
        <v>0.52539999999999998</v>
      </c>
      <c r="AQ483">
        <v>0.84860000000000002</v>
      </c>
      <c r="AR483">
        <v>0.85299999999999998</v>
      </c>
      <c r="AS483">
        <v>0.76449999999999996</v>
      </c>
      <c r="AT483">
        <v>0.3851</v>
      </c>
      <c r="AU483">
        <v>0.39429999999999998</v>
      </c>
      <c r="AV483">
        <v>0.34389999999999998</v>
      </c>
      <c r="AW483">
        <v>0.4037</v>
      </c>
      <c r="AX483">
        <v>0.91169999999999995</v>
      </c>
      <c r="AY483">
        <v>0.97050000000000003</v>
      </c>
      <c r="AZ483">
        <v>0.23169999999999999</v>
      </c>
      <c r="BA483">
        <v>0.58160000000000001</v>
      </c>
      <c r="BB483">
        <v>0.51590000000000003</v>
      </c>
      <c r="BC483">
        <v>0.74080000000000001</v>
      </c>
      <c r="BD483">
        <v>0.61699999999999999</v>
      </c>
      <c r="BE483">
        <v>0.18509999999999999</v>
      </c>
      <c r="BF483">
        <v>0.2268</v>
      </c>
      <c r="BG483">
        <v>0.499</v>
      </c>
      <c r="BH483">
        <v>0.5444</v>
      </c>
      <c r="BI483">
        <v>0.68779999999999997</v>
      </c>
      <c r="BJ483" s="13">
        <v>0.67689999999999995</v>
      </c>
      <c r="BK483" s="13">
        <v>0.65510000000000002</v>
      </c>
      <c r="BL483">
        <v>0</v>
      </c>
    </row>
    <row r="484" spans="2:64" ht="15.75" customHeight="1">
      <c r="B484" t="s">
        <v>1122</v>
      </c>
      <c r="C484">
        <v>0.79490000000000005</v>
      </c>
      <c r="D484">
        <v>0.31940000000000002</v>
      </c>
      <c r="E484">
        <v>0.1343</v>
      </c>
      <c r="F484">
        <v>0.1066</v>
      </c>
      <c r="G484">
        <v>0.1573</v>
      </c>
      <c r="H484">
        <v>0.15909999999999999</v>
      </c>
      <c r="I484">
        <v>0.42849999999999999</v>
      </c>
      <c r="J484">
        <v>0.57140000000000002</v>
      </c>
      <c r="K484">
        <v>0.2712</v>
      </c>
      <c r="L484">
        <v>0.66359999999999997</v>
      </c>
      <c r="M484">
        <v>0.33629999999999999</v>
      </c>
      <c r="N484">
        <v>0.26579999999999998</v>
      </c>
      <c r="O484">
        <v>0.66900000000000004</v>
      </c>
      <c r="P484">
        <v>0.33090000000000003</v>
      </c>
      <c r="Q484">
        <v>0.35439999999999999</v>
      </c>
      <c r="R484">
        <v>0.9728</v>
      </c>
      <c r="S484">
        <v>0.81010000000000004</v>
      </c>
      <c r="T484">
        <v>0.39960000000000001</v>
      </c>
      <c r="U484">
        <v>0.3513</v>
      </c>
      <c r="V484">
        <v>0.18770000000000001</v>
      </c>
      <c r="W484">
        <v>0.35260000000000002</v>
      </c>
      <c r="X484">
        <v>0.2893</v>
      </c>
      <c r="Y484">
        <v>0.61299999999999999</v>
      </c>
      <c r="Z484">
        <v>0.5262</v>
      </c>
      <c r="AA484">
        <v>0.622</v>
      </c>
      <c r="AB484">
        <v>0.8679</v>
      </c>
      <c r="AC484">
        <v>0.88959999999999995</v>
      </c>
      <c r="AD484">
        <v>0.96020000000000005</v>
      </c>
      <c r="AE484">
        <v>0.9113</v>
      </c>
      <c r="AF484">
        <v>0.55689999999999995</v>
      </c>
      <c r="AG484">
        <v>0.8589</v>
      </c>
      <c r="AH484">
        <v>0.745</v>
      </c>
      <c r="AI484">
        <v>0.76129999999999998</v>
      </c>
      <c r="AJ484">
        <v>0.35799999999999998</v>
      </c>
      <c r="AK484">
        <v>0.57140000000000002</v>
      </c>
      <c r="AL484">
        <v>0.66849999999999998</v>
      </c>
      <c r="AM484">
        <v>0.6986</v>
      </c>
      <c r="AN484">
        <v>0.94550000000000001</v>
      </c>
      <c r="AO484">
        <v>0.95409999999999995</v>
      </c>
      <c r="AP484">
        <v>0.85489999999999999</v>
      </c>
      <c r="AQ484">
        <v>0.85440000000000005</v>
      </c>
      <c r="AR484">
        <v>0.86450000000000005</v>
      </c>
      <c r="AS484">
        <v>0.90769999999999995</v>
      </c>
      <c r="AT484">
        <v>0.41289999999999999</v>
      </c>
      <c r="AU484">
        <v>9.1499999999999998E-2</v>
      </c>
      <c r="AV484">
        <v>6.54E-2</v>
      </c>
      <c r="AW484">
        <v>0.1401</v>
      </c>
      <c r="AX484">
        <v>0</v>
      </c>
      <c r="AY484">
        <v>0</v>
      </c>
      <c r="AZ484">
        <v>0.8</v>
      </c>
      <c r="BA484">
        <v>0.90049999999999997</v>
      </c>
      <c r="BB484">
        <v>5.4399999999999997E-2</v>
      </c>
      <c r="BC484">
        <v>0.63600000000000001</v>
      </c>
      <c r="BD484">
        <v>0.74950000000000006</v>
      </c>
      <c r="BE484">
        <v>6.5299999999999997E-2</v>
      </c>
      <c r="BF484">
        <v>0.1016</v>
      </c>
      <c r="BG484">
        <v>0.61160000000000003</v>
      </c>
      <c r="BH484">
        <v>0.372</v>
      </c>
      <c r="BI484">
        <v>0.3266</v>
      </c>
      <c r="BJ484" s="13">
        <v>0.38829999999999998</v>
      </c>
      <c r="BK484" s="13">
        <v>0.25950000000000001</v>
      </c>
      <c r="BL484">
        <v>0.71319999999999995</v>
      </c>
    </row>
    <row r="485" spans="2:64" ht="15.75" customHeight="1">
      <c r="B485" t="s">
        <v>1123</v>
      </c>
      <c r="C485">
        <v>0.4355</v>
      </c>
      <c r="D485">
        <v>0.45</v>
      </c>
      <c r="E485">
        <v>0.58250000000000002</v>
      </c>
      <c r="F485">
        <v>0.41220000000000001</v>
      </c>
      <c r="G485">
        <v>0.19889999999999999</v>
      </c>
      <c r="H485">
        <v>0.43030000000000002</v>
      </c>
      <c r="I485">
        <v>0.78110000000000002</v>
      </c>
      <c r="J485">
        <v>0.21879999999999999</v>
      </c>
      <c r="K485">
        <v>0.51529999999999998</v>
      </c>
      <c r="L485">
        <v>0.77390000000000003</v>
      </c>
      <c r="M485">
        <v>0.22600000000000001</v>
      </c>
      <c r="N485">
        <v>0.53700000000000003</v>
      </c>
      <c r="O485">
        <v>0.78110000000000002</v>
      </c>
      <c r="P485">
        <v>0.21879999999999999</v>
      </c>
      <c r="Q485">
        <v>0.443</v>
      </c>
      <c r="R485">
        <v>0.1103</v>
      </c>
      <c r="S485">
        <v>0.1898</v>
      </c>
      <c r="T485">
        <v>0.30009999999999998</v>
      </c>
      <c r="U485">
        <v>9.4700000000000006E-2</v>
      </c>
      <c r="V485">
        <v>8.5500000000000007E-2</v>
      </c>
      <c r="W485">
        <v>0.35260000000000002</v>
      </c>
      <c r="X485">
        <v>0.19339999999999999</v>
      </c>
      <c r="Y485">
        <v>0.58399999999999996</v>
      </c>
      <c r="Z485">
        <v>0.4864</v>
      </c>
      <c r="AA485">
        <v>0.58579999999999999</v>
      </c>
      <c r="AB485">
        <v>0.92400000000000004</v>
      </c>
      <c r="AC485">
        <v>0.2676</v>
      </c>
      <c r="AD485">
        <v>0.71970000000000001</v>
      </c>
      <c r="AE485">
        <v>0.52259999999999995</v>
      </c>
      <c r="AF485">
        <v>0.23860000000000001</v>
      </c>
      <c r="AG485">
        <v>0.31819999999999998</v>
      </c>
      <c r="AH485">
        <v>0.38690000000000002</v>
      </c>
      <c r="AI485">
        <v>0.25130000000000002</v>
      </c>
      <c r="AJ485">
        <v>1.8E-3</v>
      </c>
      <c r="AK485">
        <v>0.19339999999999999</v>
      </c>
      <c r="AL485">
        <v>0.45</v>
      </c>
      <c r="AM485">
        <v>0.36720000000000003</v>
      </c>
      <c r="AN485">
        <v>0.57410000000000005</v>
      </c>
      <c r="AO485">
        <v>0.65639999999999998</v>
      </c>
      <c r="AP485">
        <v>0.66849999999999998</v>
      </c>
      <c r="AQ485">
        <v>0.498</v>
      </c>
      <c r="AR485">
        <v>0.62780000000000002</v>
      </c>
      <c r="AS485">
        <v>0.42370000000000002</v>
      </c>
      <c r="AT485">
        <v>0.68879999999999997</v>
      </c>
      <c r="AU485">
        <v>0.628</v>
      </c>
      <c r="AV485">
        <v>0.1532</v>
      </c>
      <c r="AW485">
        <v>3.5499999999999997E-2</v>
      </c>
      <c r="AX485">
        <v>0</v>
      </c>
      <c r="AY485">
        <v>0</v>
      </c>
      <c r="AZ485">
        <v>0.28220000000000001</v>
      </c>
      <c r="BA485">
        <v>0.8367</v>
      </c>
      <c r="BB485">
        <v>6.3700000000000007E-2</v>
      </c>
      <c r="BC485">
        <v>0.24629999999999999</v>
      </c>
      <c r="BD485">
        <v>0.254</v>
      </c>
      <c r="BE485">
        <v>0.27039999999999997</v>
      </c>
      <c r="BF485">
        <v>0.39560000000000001</v>
      </c>
      <c r="BG485">
        <v>0.1724</v>
      </c>
      <c r="BH485">
        <v>0.441</v>
      </c>
      <c r="BI485">
        <v>0.23039999999999999</v>
      </c>
      <c r="BJ485" s="13">
        <v>0.254</v>
      </c>
      <c r="BK485" s="13">
        <v>0.35570000000000002</v>
      </c>
      <c r="BL485">
        <v>0</v>
      </c>
    </row>
    <row r="486" spans="2:64" ht="15.75" customHeight="1">
      <c r="B486" t="s">
        <v>1124</v>
      </c>
      <c r="C486">
        <v>0.52810000000000001</v>
      </c>
      <c r="D486">
        <v>0.29759999999999998</v>
      </c>
      <c r="E486">
        <v>0.33389999999999997</v>
      </c>
      <c r="F486">
        <v>0.29110000000000003</v>
      </c>
      <c r="G486">
        <v>0.1754</v>
      </c>
      <c r="H486">
        <v>0.14460000000000001</v>
      </c>
      <c r="I486">
        <v>0.87519999999999998</v>
      </c>
      <c r="J486">
        <v>0.12470000000000001</v>
      </c>
      <c r="K486">
        <v>0.39419999999999999</v>
      </c>
      <c r="L486">
        <v>0.8679</v>
      </c>
      <c r="M486">
        <v>0.13200000000000001</v>
      </c>
      <c r="N486">
        <v>0.3851</v>
      </c>
      <c r="O486">
        <v>0.82269999999999999</v>
      </c>
      <c r="P486">
        <v>0.1772</v>
      </c>
      <c r="Q486">
        <v>0.38869999999999999</v>
      </c>
      <c r="R486">
        <v>0.23499999999999999</v>
      </c>
      <c r="S486">
        <v>0.1898</v>
      </c>
      <c r="T486">
        <v>0.17169999999999999</v>
      </c>
      <c r="U486">
        <v>0.52039999999999997</v>
      </c>
      <c r="V486">
        <v>0.53149999999999997</v>
      </c>
      <c r="W486">
        <v>0.35260000000000002</v>
      </c>
      <c r="X486">
        <v>0.22600000000000001</v>
      </c>
      <c r="Y486">
        <v>0.66539999999999999</v>
      </c>
      <c r="Z486">
        <v>0.58950000000000002</v>
      </c>
      <c r="AA486">
        <v>0.63649999999999995</v>
      </c>
      <c r="AB486">
        <v>0.79920000000000002</v>
      </c>
      <c r="AC486">
        <v>0.188</v>
      </c>
      <c r="AD486">
        <v>0.31819999999999998</v>
      </c>
      <c r="AE486">
        <v>0.3019</v>
      </c>
      <c r="AF486">
        <v>0.2079</v>
      </c>
      <c r="AG486">
        <v>0.2296</v>
      </c>
      <c r="AH486">
        <v>0.26400000000000001</v>
      </c>
      <c r="AI486">
        <v>1.8E-3</v>
      </c>
      <c r="AJ486">
        <v>1.8E-3</v>
      </c>
      <c r="AK486">
        <v>1.8E-3</v>
      </c>
      <c r="AL486">
        <v>0.96230000000000004</v>
      </c>
      <c r="AM486">
        <v>0.93400000000000005</v>
      </c>
      <c r="AN486">
        <v>0.60409999999999997</v>
      </c>
      <c r="AO486">
        <v>0.68700000000000006</v>
      </c>
      <c r="AP486">
        <v>0.7702</v>
      </c>
      <c r="AQ486">
        <v>0.55169999999999997</v>
      </c>
      <c r="AR486">
        <v>0.65069999999999995</v>
      </c>
      <c r="AS486">
        <v>0.78339999999999999</v>
      </c>
      <c r="AT486">
        <v>0.82220000000000004</v>
      </c>
      <c r="AU486">
        <v>0.69899999999999995</v>
      </c>
      <c r="AV486">
        <v>0.2336</v>
      </c>
      <c r="AW486">
        <v>5.79E-2</v>
      </c>
      <c r="AX486">
        <v>0</v>
      </c>
      <c r="AY486">
        <v>0</v>
      </c>
      <c r="AZ486">
        <v>0.86160000000000003</v>
      </c>
      <c r="BA486">
        <v>0.85550000000000004</v>
      </c>
      <c r="BB486">
        <v>4.6899999999999997E-2</v>
      </c>
      <c r="BC486">
        <v>0.19109999999999999</v>
      </c>
      <c r="BD486">
        <v>0.24129999999999999</v>
      </c>
      <c r="BE486">
        <v>0.55349999999999999</v>
      </c>
      <c r="BF486">
        <v>0.63519999999999999</v>
      </c>
      <c r="BG486">
        <v>0.27939999999999998</v>
      </c>
      <c r="BH486">
        <v>0.28849999999999998</v>
      </c>
      <c r="BI486">
        <v>0.45369999999999999</v>
      </c>
      <c r="BJ486" s="13">
        <v>0.5353</v>
      </c>
      <c r="BK486" s="13">
        <v>0.55710000000000004</v>
      </c>
      <c r="BL486">
        <v>0</v>
      </c>
    </row>
    <row r="487" spans="2:64" ht="15.75" customHeight="1">
      <c r="B487" t="s">
        <v>1125</v>
      </c>
      <c r="C487">
        <v>0.2994</v>
      </c>
      <c r="D487">
        <v>0.16869999999999999</v>
      </c>
      <c r="E487">
        <v>0.41189999999999999</v>
      </c>
      <c r="F487">
        <v>0.33090000000000003</v>
      </c>
      <c r="G487">
        <v>0.28570000000000001</v>
      </c>
      <c r="H487">
        <v>1.8E-3</v>
      </c>
      <c r="I487">
        <v>0.91679999999999995</v>
      </c>
      <c r="J487">
        <v>8.3099999999999993E-2</v>
      </c>
      <c r="K487">
        <v>0.37430000000000002</v>
      </c>
      <c r="L487">
        <v>0.90769999999999995</v>
      </c>
      <c r="M487">
        <v>9.2200000000000004E-2</v>
      </c>
      <c r="N487">
        <v>0.3417</v>
      </c>
      <c r="O487">
        <v>0.88959999999999995</v>
      </c>
      <c r="P487">
        <v>0.1103</v>
      </c>
      <c r="Q487">
        <v>0.35980000000000001</v>
      </c>
      <c r="R487">
        <v>0.1139</v>
      </c>
      <c r="S487">
        <v>1.8E-3</v>
      </c>
      <c r="T487">
        <v>0.1157</v>
      </c>
      <c r="U487">
        <v>3.5299999999999998E-2</v>
      </c>
      <c r="V487">
        <v>3.15E-2</v>
      </c>
      <c r="W487">
        <v>0.35260000000000002</v>
      </c>
      <c r="X487">
        <v>0.1699</v>
      </c>
      <c r="Y487">
        <v>0.68889999999999996</v>
      </c>
      <c r="Z487">
        <v>0.60570000000000002</v>
      </c>
      <c r="AA487">
        <v>0.67989999999999995</v>
      </c>
      <c r="AB487">
        <v>0.79920000000000002</v>
      </c>
      <c r="AC487">
        <v>0.188</v>
      </c>
      <c r="AD487">
        <v>0.31819999999999998</v>
      </c>
      <c r="AE487">
        <v>0.3019</v>
      </c>
      <c r="AF487">
        <v>0.21329999999999999</v>
      </c>
      <c r="AG487">
        <v>0.23860000000000001</v>
      </c>
      <c r="AH487">
        <v>0.26400000000000001</v>
      </c>
      <c r="AI487">
        <v>1.8E-3</v>
      </c>
      <c r="AJ487">
        <v>0.2296</v>
      </c>
      <c r="AK487">
        <v>0.20430000000000001</v>
      </c>
      <c r="AL487">
        <v>0.95099999999999996</v>
      </c>
      <c r="AM487">
        <v>0.78339999999999999</v>
      </c>
      <c r="AN487">
        <v>0.31330000000000002</v>
      </c>
      <c r="AO487">
        <v>0.437</v>
      </c>
      <c r="AP487">
        <v>0.38040000000000002</v>
      </c>
      <c r="AQ487">
        <v>0.42330000000000001</v>
      </c>
      <c r="AR487">
        <v>0.57820000000000005</v>
      </c>
      <c r="AS487">
        <v>0.73250000000000004</v>
      </c>
      <c r="AT487">
        <v>0.7611</v>
      </c>
      <c r="AU487">
        <v>0.74950000000000006</v>
      </c>
      <c r="AV487">
        <v>0.46160000000000001</v>
      </c>
      <c r="AW487">
        <v>0.74950000000000006</v>
      </c>
      <c r="AX487">
        <v>0</v>
      </c>
      <c r="AY487">
        <v>0</v>
      </c>
      <c r="AZ487">
        <v>0.74009999999999998</v>
      </c>
      <c r="BA487">
        <v>0.78420000000000001</v>
      </c>
      <c r="BB487">
        <v>0.2157</v>
      </c>
      <c r="BC487">
        <v>0.2077</v>
      </c>
      <c r="BD487">
        <v>0.3448</v>
      </c>
      <c r="BE487">
        <v>0.56259999999999999</v>
      </c>
      <c r="BF487">
        <v>0.66600000000000004</v>
      </c>
      <c r="BG487">
        <v>0.2268</v>
      </c>
      <c r="BH487">
        <v>0.14330000000000001</v>
      </c>
      <c r="BI487">
        <v>0.67510000000000003</v>
      </c>
      <c r="BJ487" s="13">
        <v>0.80389999999999995</v>
      </c>
      <c r="BK487" s="13">
        <v>0.84570000000000001</v>
      </c>
      <c r="BL487">
        <v>0.71319999999999995</v>
      </c>
    </row>
    <row r="488" spans="2:64" ht="15.75" customHeight="1">
      <c r="B488" t="s">
        <v>1126</v>
      </c>
      <c r="C488">
        <v>0.41370000000000001</v>
      </c>
      <c r="D488">
        <v>0.27579999999999999</v>
      </c>
      <c r="E488">
        <v>0.43919999999999998</v>
      </c>
      <c r="F488">
        <v>0.1772</v>
      </c>
      <c r="G488">
        <v>0.1229</v>
      </c>
      <c r="H488">
        <v>0.42130000000000001</v>
      </c>
      <c r="I488">
        <v>0.76670000000000005</v>
      </c>
      <c r="J488">
        <v>0.23319999999999999</v>
      </c>
      <c r="K488">
        <v>0.54059999999999997</v>
      </c>
      <c r="L488">
        <v>0.70879999999999999</v>
      </c>
      <c r="M488">
        <v>0.29110000000000003</v>
      </c>
      <c r="N488">
        <v>0.66180000000000005</v>
      </c>
      <c r="O488">
        <v>0.60570000000000002</v>
      </c>
      <c r="P488">
        <v>0.39419999999999999</v>
      </c>
      <c r="Q488">
        <v>0.58950000000000002</v>
      </c>
      <c r="R488">
        <v>9.9400000000000002E-2</v>
      </c>
      <c r="S488">
        <v>0.1898</v>
      </c>
      <c r="T488">
        <v>0.33810000000000001</v>
      </c>
      <c r="U488">
        <v>0.44230000000000003</v>
      </c>
      <c r="V488">
        <v>0.51670000000000005</v>
      </c>
      <c r="W488">
        <v>0.35260000000000002</v>
      </c>
      <c r="X488">
        <v>0.12470000000000001</v>
      </c>
      <c r="Y488">
        <v>0.6925</v>
      </c>
      <c r="Z488">
        <v>0.50270000000000004</v>
      </c>
      <c r="AA488">
        <v>0.64729999999999999</v>
      </c>
      <c r="AB488">
        <v>0.82089999999999996</v>
      </c>
      <c r="AC488">
        <v>0.23860000000000001</v>
      </c>
      <c r="AD488">
        <v>0.4773</v>
      </c>
      <c r="AE488">
        <v>0.41770000000000002</v>
      </c>
      <c r="AF488">
        <v>0.26579999999999998</v>
      </c>
      <c r="AG488">
        <v>0.31819999999999998</v>
      </c>
      <c r="AH488">
        <v>0.33989999999999998</v>
      </c>
      <c r="AI488">
        <v>0.91679999999999995</v>
      </c>
      <c r="AJ488">
        <v>0.69799999999999995</v>
      </c>
      <c r="AK488">
        <v>0.85350000000000004</v>
      </c>
      <c r="AL488">
        <v>0</v>
      </c>
      <c r="AM488">
        <v>0</v>
      </c>
      <c r="AN488">
        <v>0.439</v>
      </c>
      <c r="AO488">
        <v>0.60489999999999999</v>
      </c>
      <c r="AP488">
        <v>0</v>
      </c>
      <c r="AQ488">
        <v>0.3831</v>
      </c>
      <c r="AR488">
        <v>0.57440000000000002</v>
      </c>
      <c r="AS488">
        <v>0.2994</v>
      </c>
      <c r="AT488">
        <v>0.60370000000000001</v>
      </c>
      <c r="AU488">
        <v>0.59619999999999995</v>
      </c>
      <c r="AV488">
        <v>0.43919999999999998</v>
      </c>
      <c r="AW488">
        <v>0.4037</v>
      </c>
      <c r="AX488">
        <v>0</v>
      </c>
      <c r="AY488">
        <v>0</v>
      </c>
      <c r="AZ488">
        <v>0.34200000000000003</v>
      </c>
      <c r="BA488">
        <v>0.92120000000000002</v>
      </c>
      <c r="BB488">
        <v>4.1200000000000001E-2</v>
      </c>
      <c r="BC488">
        <v>0.32529999999999998</v>
      </c>
      <c r="BD488">
        <v>0.4083</v>
      </c>
      <c r="BE488">
        <v>0.64239999999999997</v>
      </c>
      <c r="BF488">
        <v>0.74590000000000001</v>
      </c>
      <c r="BG488">
        <v>0.20499999999999999</v>
      </c>
      <c r="BH488">
        <v>0.30299999999999999</v>
      </c>
      <c r="BI488">
        <v>0.14149999999999999</v>
      </c>
      <c r="BJ488" s="13">
        <v>0.17419999999999999</v>
      </c>
      <c r="BK488" s="13">
        <v>0.25040000000000001</v>
      </c>
      <c r="BL488">
        <v>0</v>
      </c>
    </row>
    <row r="489" spans="2:64" ht="15.75" customHeight="1">
      <c r="B489" t="s">
        <v>1127</v>
      </c>
      <c r="C489">
        <v>0.26860000000000001</v>
      </c>
      <c r="D489">
        <v>0.73680000000000001</v>
      </c>
      <c r="E489">
        <v>0.90559999999999996</v>
      </c>
      <c r="F489">
        <v>0.78110000000000002</v>
      </c>
      <c r="G489">
        <v>0.66</v>
      </c>
      <c r="H489">
        <v>0.75939999999999996</v>
      </c>
      <c r="I489">
        <v>0.55869999999999997</v>
      </c>
      <c r="J489">
        <v>0.44119999999999998</v>
      </c>
      <c r="K489">
        <v>0.82269999999999999</v>
      </c>
      <c r="L489">
        <v>0.43030000000000002</v>
      </c>
      <c r="M489">
        <v>0.5696</v>
      </c>
      <c r="N489">
        <v>0.89870000000000005</v>
      </c>
      <c r="O489">
        <v>0.3417</v>
      </c>
      <c r="P489">
        <v>0.65820000000000001</v>
      </c>
      <c r="Q489">
        <v>0.84619999999999995</v>
      </c>
      <c r="R489">
        <v>0.35260000000000002</v>
      </c>
      <c r="S489">
        <v>0.51529999999999998</v>
      </c>
      <c r="T489">
        <v>0.81369999999999998</v>
      </c>
      <c r="U489">
        <v>0.80289999999999995</v>
      </c>
      <c r="V489">
        <v>0.91439999999999999</v>
      </c>
      <c r="W489">
        <v>0.35260000000000002</v>
      </c>
      <c r="X489">
        <v>0.20610000000000001</v>
      </c>
      <c r="Y489">
        <v>0.79200000000000004</v>
      </c>
      <c r="Z489">
        <v>0.70520000000000005</v>
      </c>
      <c r="AA489">
        <v>0.80100000000000005</v>
      </c>
      <c r="AB489">
        <v>0.39960000000000001</v>
      </c>
      <c r="AC489">
        <v>0.55149999999999999</v>
      </c>
      <c r="AD489">
        <v>0.50090000000000001</v>
      </c>
      <c r="AE489">
        <v>0.63470000000000004</v>
      </c>
      <c r="AF489">
        <v>0.63470000000000004</v>
      </c>
      <c r="AG489">
        <v>0.57679999999999998</v>
      </c>
      <c r="AH489">
        <v>0.5877</v>
      </c>
      <c r="AI489">
        <v>0.67449999999999999</v>
      </c>
      <c r="AJ489">
        <v>0.86429999999999996</v>
      </c>
      <c r="AK489">
        <v>0.73229999999999995</v>
      </c>
      <c r="AL489">
        <v>0.61580000000000001</v>
      </c>
      <c r="AM489">
        <v>0.66849999999999998</v>
      </c>
      <c r="AN489">
        <v>0.63970000000000005</v>
      </c>
      <c r="AO489">
        <v>0.6583</v>
      </c>
      <c r="AP489">
        <v>0.60450000000000004</v>
      </c>
      <c r="AQ489">
        <v>0.48849999999999999</v>
      </c>
      <c r="AR489">
        <v>0.51900000000000002</v>
      </c>
      <c r="AS489">
        <v>0.35399999999999998</v>
      </c>
      <c r="AT489">
        <v>0.41660000000000003</v>
      </c>
      <c r="AU489">
        <v>0.56820000000000004</v>
      </c>
      <c r="AV489">
        <v>0.48970000000000002</v>
      </c>
      <c r="AW489">
        <v>0.78500000000000003</v>
      </c>
      <c r="AX489">
        <v>0</v>
      </c>
      <c r="AY489">
        <v>0</v>
      </c>
      <c r="AZ489">
        <v>0.37940000000000002</v>
      </c>
      <c r="BA489">
        <v>0.6472</v>
      </c>
      <c r="BB489">
        <v>0.67910000000000004</v>
      </c>
      <c r="BC489">
        <v>0.90439999999999998</v>
      </c>
      <c r="BD489">
        <v>0.76400000000000001</v>
      </c>
      <c r="BE489">
        <v>0.49540000000000001</v>
      </c>
      <c r="BF489">
        <v>0.45729999999999998</v>
      </c>
      <c r="BG489">
        <v>0.64600000000000002</v>
      </c>
      <c r="BH489">
        <v>0.72050000000000003</v>
      </c>
      <c r="BI489">
        <v>0.56259999999999999</v>
      </c>
      <c r="BJ489" s="13">
        <v>0.51900000000000002</v>
      </c>
      <c r="BK489" s="13">
        <v>0.64600000000000002</v>
      </c>
      <c r="BL489">
        <v>0</v>
      </c>
    </row>
    <row r="490" spans="2:64" ht="15.75" customHeight="1">
      <c r="B490" t="s">
        <v>1128</v>
      </c>
      <c r="C490">
        <v>8.5199999999999998E-2</v>
      </c>
      <c r="D490">
        <v>3.9899999999999998E-2</v>
      </c>
      <c r="E490">
        <v>0.49359999999999998</v>
      </c>
      <c r="F490">
        <v>6.8699999999999997E-2</v>
      </c>
      <c r="G490">
        <v>0.1139</v>
      </c>
      <c r="H490">
        <v>0.311</v>
      </c>
      <c r="I490">
        <v>0.81910000000000005</v>
      </c>
      <c r="J490">
        <v>0.18079999999999999</v>
      </c>
      <c r="K490">
        <v>0.50449999999999995</v>
      </c>
      <c r="L490">
        <v>0.71419999999999995</v>
      </c>
      <c r="M490">
        <v>0.28570000000000001</v>
      </c>
      <c r="N490">
        <v>0.67630000000000001</v>
      </c>
      <c r="O490">
        <v>0.69069999999999998</v>
      </c>
      <c r="P490">
        <v>0.30919999999999997</v>
      </c>
      <c r="Q490">
        <v>0.81010000000000004</v>
      </c>
      <c r="R490">
        <v>0.28749999999999998</v>
      </c>
      <c r="S490">
        <v>0.1898</v>
      </c>
      <c r="T490">
        <v>0.2893</v>
      </c>
      <c r="U490">
        <v>0.78620000000000001</v>
      </c>
      <c r="V490">
        <v>0.94230000000000003</v>
      </c>
      <c r="W490">
        <v>0.35260000000000002</v>
      </c>
      <c r="X490">
        <v>9.7600000000000006E-2</v>
      </c>
      <c r="Y490">
        <v>0.59670000000000001</v>
      </c>
      <c r="Z490">
        <v>0.38329999999999997</v>
      </c>
      <c r="AA490">
        <v>0.56410000000000005</v>
      </c>
      <c r="AB490">
        <v>0.94210000000000005</v>
      </c>
      <c r="AC490">
        <v>0.23860000000000001</v>
      </c>
      <c r="AD490">
        <v>0.77929999999999999</v>
      </c>
      <c r="AE490">
        <v>0.63470000000000004</v>
      </c>
      <c r="AF490">
        <v>0.26579999999999998</v>
      </c>
      <c r="AG490">
        <v>0.32179999999999997</v>
      </c>
      <c r="AH490">
        <v>0.42309999999999998</v>
      </c>
      <c r="AI490">
        <v>0.73409999999999997</v>
      </c>
      <c r="AJ490">
        <v>0.94930000000000003</v>
      </c>
      <c r="AK490">
        <v>0.8589</v>
      </c>
      <c r="AL490">
        <v>0</v>
      </c>
      <c r="AM490">
        <v>0</v>
      </c>
      <c r="AN490">
        <v>0.41270000000000001</v>
      </c>
      <c r="AO490">
        <v>0.58389999999999997</v>
      </c>
      <c r="AP490">
        <v>0</v>
      </c>
      <c r="AQ490">
        <v>0.30649999999999999</v>
      </c>
      <c r="AR490">
        <v>0.49230000000000002</v>
      </c>
      <c r="AS490">
        <v>0.34649999999999997</v>
      </c>
      <c r="AT490">
        <v>0.32219999999999999</v>
      </c>
      <c r="AU490">
        <v>0.37190000000000001</v>
      </c>
      <c r="AV490">
        <v>8.2199999999999995E-2</v>
      </c>
      <c r="AW490">
        <v>0.78129999999999999</v>
      </c>
      <c r="AX490">
        <v>0</v>
      </c>
      <c r="AY490">
        <v>0</v>
      </c>
      <c r="AZ490">
        <v>0.50839999999999996</v>
      </c>
      <c r="BA490">
        <v>0.86109999999999998</v>
      </c>
      <c r="BB490">
        <v>0.1913</v>
      </c>
      <c r="BC490">
        <v>0.26829999999999998</v>
      </c>
      <c r="BD490">
        <v>0.62429999999999997</v>
      </c>
      <c r="BE490">
        <v>0.65880000000000005</v>
      </c>
      <c r="BF490">
        <v>0.72050000000000003</v>
      </c>
      <c r="BG490">
        <v>0.3049</v>
      </c>
      <c r="BH490">
        <v>8.8900000000000007E-2</v>
      </c>
      <c r="BI490">
        <v>0.43009999999999998</v>
      </c>
      <c r="BJ490" s="13">
        <v>0.63329999999999997</v>
      </c>
      <c r="BK490" s="13">
        <v>0.80940000000000001</v>
      </c>
      <c r="BL490">
        <v>0</v>
      </c>
    </row>
    <row r="491" spans="2:64" ht="15.75" customHeight="1">
      <c r="B491" t="s">
        <v>1129</v>
      </c>
      <c r="C491">
        <v>0.4083</v>
      </c>
      <c r="D491">
        <v>0.14330000000000001</v>
      </c>
      <c r="E491">
        <v>0.3049</v>
      </c>
      <c r="F491">
        <v>8.4900000000000003E-2</v>
      </c>
      <c r="G491">
        <v>7.0499999999999993E-2</v>
      </c>
      <c r="H491">
        <v>1.8E-3</v>
      </c>
      <c r="I491">
        <v>0.73960000000000004</v>
      </c>
      <c r="J491">
        <v>0.26029999999999998</v>
      </c>
      <c r="K491">
        <v>0.50629999999999997</v>
      </c>
      <c r="L491">
        <v>0.73960000000000004</v>
      </c>
      <c r="M491">
        <v>0.26029999999999998</v>
      </c>
      <c r="N491">
        <v>0.44119999999999998</v>
      </c>
      <c r="O491">
        <v>0.62919999999999998</v>
      </c>
      <c r="P491">
        <v>0.37069999999999997</v>
      </c>
      <c r="Q491">
        <v>0.41589999999999999</v>
      </c>
      <c r="R491">
        <v>0.4032</v>
      </c>
      <c r="S491">
        <v>0.51529999999999998</v>
      </c>
      <c r="T491">
        <v>0.2097</v>
      </c>
      <c r="U491">
        <v>0.81220000000000003</v>
      </c>
      <c r="V491">
        <v>0.89959999999999996</v>
      </c>
      <c r="W491">
        <v>0.35260000000000002</v>
      </c>
      <c r="X491">
        <v>7.7700000000000005E-2</v>
      </c>
      <c r="Y491">
        <v>0.57140000000000002</v>
      </c>
      <c r="Z491">
        <v>0.38869999999999999</v>
      </c>
      <c r="AA491">
        <v>0.5786</v>
      </c>
      <c r="AB491">
        <v>0.82640000000000002</v>
      </c>
      <c r="AC491">
        <v>0.2676</v>
      </c>
      <c r="AD491">
        <v>0.5171</v>
      </c>
      <c r="AE491">
        <v>0.44840000000000002</v>
      </c>
      <c r="AF491">
        <v>0.3019</v>
      </c>
      <c r="AG491">
        <v>0.34899999999999998</v>
      </c>
      <c r="AH491">
        <v>0.38150000000000001</v>
      </c>
      <c r="AI491">
        <v>0.26029999999999998</v>
      </c>
      <c r="AJ491">
        <v>0.2477</v>
      </c>
      <c r="AK491">
        <v>0.21879999999999999</v>
      </c>
      <c r="AL491">
        <v>0</v>
      </c>
      <c r="AM491">
        <v>0</v>
      </c>
      <c r="AN491">
        <v>0.53090000000000004</v>
      </c>
      <c r="AO491">
        <v>0.64119999999999999</v>
      </c>
      <c r="AP491">
        <v>0.51780000000000004</v>
      </c>
      <c r="AQ491">
        <v>0.44819999999999999</v>
      </c>
      <c r="AR491">
        <v>0.49419999999999997</v>
      </c>
      <c r="AS491">
        <v>0.71560000000000001</v>
      </c>
      <c r="AT491">
        <v>0.50549999999999995</v>
      </c>
      <c r="AU491">
        <v>0.499</v>
      </c>
      <c r="AV491">
        <v>0.25979999999999998</v>
      </c>
      <c r="AW491">
        <v>0.53449999999999998</v>
      </c>
      <c r="AX491">
        <v>0</v>
      </c>
      <c r="AY491">
        <v>0</v>
      </c>
      <c r="AZ491">
        <v>0.4093</v>
      </c>
      <c r="BA491">
        <v>0.71289999999999998</v>
      </c>
      <c r="BB491">
        <v>0.42580000000000001</v>
      </c>
      <c r="BC491">
        <v>0.47610000000000002</v>
      </c>
      <c r="BD491">
        <v>0.76949999999999996</v>
      </c>
      <c r="BE491">
        <v>0.58430000000000004</v>
      </c>
      <c r="BF491">
        <v>0.69869999999999999</v>
      </c>
      <c r="BG491">
        <v>0.1905</v>
      </c>
      <c r="BH491">
        <v>0.18690000000000001</v>
      </c>
      <c r="BI491">
        <v>0.27400000000000002</v>
      </c>
      <c r="BJ491" s="13">
        <v>0.43009999999999998</v>
      </c>
      <c r="BK491" s="13">
        <v>0.50990000000000002</v>
      </c>
      <c r="BL491">
        <v>0</v>
      </c>
    </row>
    <row r="492" spans="2:64" ht="15.75" customHeight="1">
      <c r="B492" t="s">
        <v>1130</v>
      </c>
      <c r="C492">
        <v>0.52449999999999997</v>
      </c>
      <c r="D492">
        <v>0.22320000000000001</v>
      </c>
      <c r="E492">
        <v>0.28670000000000001</v>
      </c>
      <c r="F492">
        <v>0.39600000000000002</v>
      </c>
      <c r="G492">
        <v>0.23680000000000001</v>
      </c>
      <c r="H492">
        <v>0.11749999999999999</v>
      </c>
      <c r="I492">
        <v>0.78839999999999999</v>
      </c>
      <c r="J492">
        <v>0.21149999999999999</v>
      </c>
      <c r="K492">
        <v>0.54430000000000001</v>
      </c>
      <c r="L492">
        <v>0.78659999999999997</v>
      </c>
      <c r="M492">
        <v>0.21329999999999999</v>
      </c>
      <c r="N492">
        <v>0.54610000000000003</v>
      </c>
      <c r="O492">
        <v>0.74680000000000002</v>
      </c>
      <c r="P492">
        <v>0.25309999999999999</v>
      </c>
      <c r="Q492">
        <v>0.54239999999999999</v>
      </c>
      <c r="R492">
        <v>0.13009999999999999</v>
      </c>
      <c r="S492">
        <v>0.1898</v>
      </c>
      <c r="T492">
        <v>0.25850000000000001</v>
      </c>
      <c r="U492">
        <v>0.55200000000000005</v>
      </c>
      <c r="V492">
        <v>0.58360000000000001</v>
      </c>
      <c r="W492">
        <v>0.35260000000000002</v>
      </c>
      <c r="X492">
        <v>6.3200000000000006E-2</v>
      </c>
      <c r="Y492">
        <v>0.39960000000000001</v>
      </c>
      <c r="Z492">
        <v>0.31459999999999999</v>
      </c>
      <c r="AA492">
        <v>0.45019999999999999</v>
      </c>
      <c r="AB492">
        <v>0.877</v>
      </c>
      <c r="AC492">
        <v>0.2676</v>
      </c>
      <c r="AD492">
        <v>0.56230000000000002</v>
      </c>
      <c r="AE492">
        <v>0.47010000000000002</v>
      </c>
      <c r="AF492">
        <v>0.27839999999999998</v>
      </c>
      <c r="AG492">
        <v>0.30740000000000001</v>
      </c>
      <c r="AH492">
        <v>0.36520000000000002</v>
      </c>
      <c r="AI492">
        <v>0.80830000000000002</v>
      </c>
      <c r="AJ492">
        <v>0.4647</v>
      </c>
      <c r="AK492">
        <v>0.67449999999999999</v>
      </c>
      <c r="AL492">
        <v>0.50090000000000001</v>
      </c>
      <c r="AM492">
        <v>0.48209999999999997</v>
      </c>
      <c r="AN492">
        <v>0.48399999999999999</v>
      </c>
      <c r="AO492">
        <v>0.62209999999999999</v>
      </c>
      <c r="AP492">
        <v>0.39350000000000002</v>
      </c>
      <c r="AQ492">
        <v>0.63790000000000002</v>
      </c>
      <c r="AR492">
        <v>0.59540000000000004</v>
      </c>
      <c r="AS492">
        <v>0.97740000000000005</v>
      </c>
      <c r="AT492">
        <v>0.62960000000000005</v>
      </c>
      <c r="AU492">
        <v>0.54949999999999999</v>
      </c>
      <c r="AV492">
        <v>0.2074</v>
      </c>
      <c r="AW492">
        <v>3.9199999999999999E-2</v>
      </c>
      <c r="AX492">
        <v>0</v>
      </c>
      <c r="AY492">
        <v>0</v>
      </c>
      <c r="AZ492">
        <v>0.73270000000000002</v>
      </c>
      <c r="BA492">
        <v>0.85919999999999996</v>
      </c>
      <c r="BB492">
        <v>0.23069999999999999</v>
      </c>
      <c r="BC492">
        <v>0.27379999999999999</v>
      </c>
      <c r="BD492">
        <v>0.38469999999999999</v>
      </c>
      <c r="BE492">
        <v>0.32119999999999999</v>
      </c>
      <c r="BF492">
        <v>0.48089999999999999</v>
      </c>
      <c r="BG492">
        <v>3.9899999999999998E-2</v>
      </c>
      <c r="BH492">
        <v>0.23039999999999999</v>
      </c>
      <c r="BI492">
        <v>0.49540000000000001</v>
      </c>
      <c r="BJ492" s="13">
        <v>0.58799999999999997</v>
      </c>
      <c r="BK492" s="13">
        <v>0.62970000000000004</v>
      </c>
      <c r="BL492">
        <v>0</v>
      </c>
    </row>
    <row r="493" spans="2:64" ht="15.75" customHeight="1">
      <c r="B493" t="s">
        <v>1131</v>
      </c>
      <c r="C493">
        <v>0.38469999999999999</v>
      </c>
      <c r="D493">
        <v>0.23039999999999999</v>
      </c>
      <c r="E493">
        <v>0.41739999999999999</v>
      </c>
      <c r="F493">
        <v>0.3851</v>
      </c>
      <c r="G493">
        <v>0.16270000000000001</v>
      </c>
      <c r="H493">
        <v>0.21329999999999999</v>
      </c>
      <c r="I493">
        <v>0.89690000000000003</v>
      </c>
      <c r="J493">
        <v>0.10299999999999999</v>
      </c>
      <c r="K493">
        <v>0.39050000000000001</v>
      </c>
      <c r="L493">
        <v>0.83720000000000006</v>
      </c>
      <c r="M493">
        <v>0.16270000000000001</v>
      </c>
      <c r="N493">
        <v>0.45750000000000002</v>
      </c>
      <c r="O493">
        <v>0.73409999999999997</v>
      </c>
      <c r="P493">
        <v>0.26579999999999998</v>
      </c>
      <c r="Q493">
        <v>0.50270000000000004</v>
      </c>
      <c r="R493">
        <v>8.1299999999999997E-2</v>
      </c>
      <c r="S493">
        <v>5.7799999999999997E-2</v>
      </c>
      <c r="T493">
        <v>6.3200000000000006E-2</v>
      </c>
      <c r="U493">
        <v>0.1226</v>
      </c>
      <c r="V493">
        <v>0.1394</v>
      </c>
      <c r="W493">
        <v>0.35260000000000002</v>
      </c>
      <c r="X493">
        <v>9.4E-2</v>
      </c>
      <c r="Y493">
        <v>0.52800000000000002</v>
      </c>
      <c r="Z493">
        <v>0.35620000000000002</v>
      </c>
      <c r="AA493">
        <v>0.48099999999999998</v>
      </c>
      <c r="AB493">
        <v>0.91320000000000001</v>
      </c>
      <c r="AC493">
        <v>0.2079</v>
      </c>
      <c r="AD493">
        <v>0.43759999999999999</v>
      </c>
      <c r="AE493">
        <v>0.37069999999999997</v>
      </c>
      <c r="AF493">
        <v>0.1971</v>
      </c>
      <c r="AG493">
        <v>0.19339999999999999</v>
      </c>
      <c r="AH493">
        <v>0.27300000000000002</v>
      </c>
      <c r="AI493">
        <v>0.55330000000000001</v>
      </c>
      <c r="AJ493">
        <v>0.63470000000000004</v>
      </c>
      <c r="AK493">
        <v>0.50090000000000001</v>
      </c>
      <c r="AL493">
        <v>0.44440000000000002</v>
      </c>
      <c r="AM493">
        <v>0.3634</v>
      </c>
      <c r="AN493">
        <v>0.2908</v>
      </c>
      <c r="AO493">
        <v>0.35299999999999998</v>
      </c>
      <c r="AP493">
        <v>0.40860000000000002</v>
      </c>
      <c r="AQ493">
        <v>0.53059999999999996</v>
      </c>
      <c r="AR493">
        <v>0.55530000000000002</v>
      </c>
      <c r="AS493">
        <v>0.99050000000000005</v>
      </c>
      <c r="AT493">
        <v>0.75</v>
      </c>
      <c r="AU493">
        <v>0.68779999999999997</v>
      </c>
      <c r="AV493">
        <v>0.2616</v>
      </c>
      <c r="AW493">
        <v>0.53449999999999998</v>
      </c>
      <c r="AX493">
        <v>0</v>
      </c>
      <c r="AY493">
        <v>0</v>
      </c>
      <c r="AZ493">
        <v>0.61680000000000001</v>
      </c>
      <c r="BA493">
        <v>0.87990000000000002</v>
      </c>
      <c r="BB493">
        <v>0.16320000000000001</v>
      </c>
      <c r="BC493">
        <v>0.36020000000000002</v>
      </c>
      <c r="BD493">
        <v>0.499</v>
      </c>
      <c r="BE493">
        <v>0.74950000000000006</v>
      </c>
      <c r="BF493">
        <v>0.86560000000000004</v>
      </c>
      <c r="BG493">
        <v>6.5299999999999997E-2</v>
      </c>
      <c r="BH493">
        <v>0.21959999999999999</v>
      </c>
      <c r="BI493">
        <v>0.49</v>
      </c>
      <c r="BJ493" s="13">
        <v>0.59160000000000001</v>
      </c>
      <c r="BK493" s="13">
        <v>0.68049999999999999</v>
      </c>
      <c r="BL493">
        <v>0.71319999999999995</v>
      </c>
    </row>
    <row r="494" spans="2:64" ht="15.75" customHeight="1">
      <c r="B494" t="s">
        <v>1132</v>
      </c>
      <c r="C494">
        <v>0.67869999999999997</v>
      </c>
      <c r="D494">
        <v>6.7100000000000007E-2</v>
      </c>
      <c r="E494">
        <v>0.1016</v>
      </c>
      <c r="F494">
        <v>0.4647</v>
      </c>
      <c r="G494">
        <v>0.4773</v>
      </c>
      <c r="H494">
        <v>0.63829999999999998</v>
      </c>
      <c r="I494">
        <v>4.7E-2</v>
      </c>
      <c r="J494">
        <v>0.95289999999999997</v>
      </c>
      <c r="K494">
        <v>0.45019999999999999</v>
      </c>
      <c r="L494">
        <v>1.8E-3</v>
      </c>
      <c r="M494">
        <v>0.84989999999999999</v>
      </c>
      <c r="N494">
        <v>0.50990000000000002</v>
      </c>
      <c r="O494">
        <v>1.8E-3</v>
      </c>
      <c r="P494">
        <v>0.81369999999999998</v>
      </c>
      <c r="Q494">
        <v>0.56230000000000002</v>
      </c>
      <c r="R494">
        <v>0.77749999999999997</v>
      </c>
      <c r="S494">
        <v>0.51529999999999998</v>
      </c>
      <c r="T494">
        <v>0.64910000000000001</v>
      </c>
      <c r="U494">
        <v>0.17280000000000001</v>
      </c>
      <c r="V494">
        <v>0.1022</v>
      </c>
      <c r="W494">
        <v>0.35260000000000002</v>
      </c>
      <c r="X494">
        <v>0.1971</v>
      </c>
      <c r="Y494">
        <v>0.49</v>
      </c>
      <c r="Z494">
        <v>0.3508</v>
      </c>
      <c r="AA494">
        <v>0.42309999999999998</v>
      </c>
      <c r="AB494">
        <v>0.7016</v>
      </c>
      <c r="AC494">
        <v>0.93489999999999995</v>
      </c>
      <c r="AD494">
        <v>0.90049999999999997</v>
      </c>
      <c r="AE494">
        <v>0.91679999999999995</v>
      </c>
      <c r="AF494">
        <v>0.75219999999999998</v>
      </c>
      <c r="AG494">
        <v>0.92579999999999996</v>
      </c>
      <c r="AH494">
        <v>0.81910000000000005</v>
      </c>
      <c r="AI494">
        <v>0.29110000000000003</v>
      </c>
      <c r="AJ494">
        <v>0.311</v>
      </c>
      <c r="AK494">
        <v>0.2712</v>
      </c>
      <c r="AL494">
        <v>0.58379999999999999</v>
      </c>
      <c r="AM494">
        <v>0.48580000000000001</v>
      </c>
      <c r="AN494">
        <v>0.86109999999999998</v>
      </c>
      <c r="AO494">
        <v>0.90069999999999995</v>
      </c>
      <c r="AP494">
        <v>0.33700000000000002</v>
      </c>
      <c r="AQ494">
        <v>0.8639</v>
      </c>
      <c r="AR494">
        <v>0.87209999999999999</v>
      </c>
      <c r="AS494">
        <v>0.72119999999999995</v>
      </c>
      <c r="AT494">
        <v>0.15920000000000001</v>
      </c>
      <c r="AU494">
        <v>6.3500000000000001E-2</v>
      </c>
      <c r="AV494">
        <v>0.114</v>
      </c>
      <c r="AW494">
        <v>0.17749999999999999</v>
      </c>
      <c r="AX494">
        <v>0</v>
      </c>
      <c r="AY494">
        <v>0</v>
      </c>
      <c r="AZ494">
        <v>0.80930000000000002</v>
      </c>
      <c r="BA494">
        <v>0.98680000000000001</v>
      </c>
      <c r="BB494">
        <v>5.5999999999999999E-3</v>
      </c>
      <c r="BC494">
        <v>0.2389</v>
      </c>
      <c r="BD494">
        <v>0.50990000000000002</v>
      </c>
      <c r="BE494">
        <v>2.1700000000000001E-2</v>
      </c>
      <c r="BF494">
        <v>4.53E-2</v>
      </c>
      <c r="BG494">
        <v>0.68230000000000002</v>
      </c>
      <c r="BH494">
        <v>7.0699999999999999E-2</v>
      </c>
      <c r="BI494">
        <v>0.1615</v>
      </c>
      <c r="BJ494" s="13">
        <v>0.29210000000000003</v>
      </c>
      <c r="BK494" s="13">
        <v>0.27039999999999997</v>
      </c>
      <c r="BL494">
        <v>0</v>
      </c>
    </row>
    <row r="495" spans="2:64" ht="15.75" customHeight="1">
      <c r="B495" t="s">
        <v>1133</v>
      </c>
      <c r="C495">
        <v>0.77310000000000001</v>
      </c>
      <c r="D495">
        <v>0.42830000000000001</v>
      </c>
      <c r="E495">
        <v>0.17050000000000001</v>
      </c>
      <c r="F495">
        <v>0.35439999999999999</v>
      </c>
      <c r="G495">
        <v>0.55149999999999999</v>
      </c>
      <c r="H495">
        <v>0.84079999999999999</v>
      </c>
      <c r="I495">
        <v>0.2802</v>
      </c>
      <c r="J495">
        <v>0.71970000000000001</v>
      </c>
      <c r="K495">
        <v>0.3417</v>
      </c>
      <c r="L495">
        <v>0.49540000000000001</v>
      </c>
      <c r="M495">
        <v>0.50449999999999995</v>
      </c>
      <c r="N495">
        <v>0.32729999999999998</v>
      </c>
      <c r="O495">
        <v>0.4864</v>
      </c>
      <c r="P495">
        <v>0.51349999999999996</v>
      </c>
      <c r="Q495">
        <v>0.37790000000000001</v>
      </c>
      <c r="R495">
        <v>0.74319999999999997</v>
      </c>
      <c r="S495">
        <v>0.81010000000000004</v>
      </c>
      <c r="T495">
        <v>0.62019999999999997</v>
      </c>
      <c r="U495">
        <v>0.34749999999999998</v>
      </c>
      <c r="V495">
        <v>0.2026</v>
      </c>
      <c r="W495">
        <v>0.35260000000000002</v>
      </c>
      <c r="X495">
        <v>8.6699999999999999E-2</v>
      </c>
      <c r="Y495">
        <v>0.3634</v>
      </c>
      <c r="Z495">
        <v>0.30370000000000003</v>
      </c>
      <c r="AA495">
        <v>0.35439999999999999</v>
      </c>
      <c r="AB495">
        <v>0.64729999999999999</v>
      </c>
      <c r="AC495">
        <v>0.93489999999999995</v>
      </c>
      <c r="AD495">
        <v>0.88600000000000001</v>
      </c>
      <c r="AE495">
        <v>0.9113</v>
      </c>
      <c r="AF495">
        <v>0.76670000000000005</v>
      </c>
      <c r="AG495">
        <v>0.94930000000000003</v>
      </c>
      <c r="AH495">
        <v>0.82450000000000001</v>
      </c>
      <c r="AI495">
        <v>0.66</v>
      </c>
      <c r="AJ495">
        <v>0.39419999999999999</v>
      </c>
      <c r="AK495">
        <v>0.50270000000000004</v>
      </c>
      <c r="AL495">
        <v>0.61950000000000005</v>
      </c>
      <c r="AM495">
        <v>0.58750000000000002</v>
      </c>
      <c r="AN495">
        <v>0.72419999999999995</v>
      </c>
      <c r="AO495">
        <v>0.79190000000000005</v>
      </c>
      <c r="AP495">
        <v>0.4708</v>
      </c>
      <c r="AQ495">
        <v>0.78159999999999996</v>
      </c>
      <c r="AR495">
        <v>0.81100000000000005</v>
      </c>
      <c r="AS495">
        <v>0.60260000000000002</v>
      </c>
      <c r="AT495">
        <v>0.33139999999999997</v>
      </c>
      <c r="AU495">
        <v>0.1028</v>
      </c>
      <c r="AV495">
        <v>0.18870000000000001</v>
      </c>
      <c r="AW495">
        <v>2.6100000000000002E-2</v>
      </c>
      <c r="AX495">
        <v>0</v>
      </c>
      <c r="AY495">
        <v>0</v>
      </c>
      <c r="AZ495">
        <v>0.95879999999999999</v>
      </c>
      <c r="BA495">
        <v>0.98309999999999997</v>
      </c>
      <c r="BB495">
        <v>2.6200000000000001E-2</v>
      </c>
      <c r="BC495">
        <v>0.43190000000000001</v>
      </c>
      <c r="BD495">
        <v>0.46460000000000001</v>
      </c>
      <c r="BE495">
        <v>4.3499999999999997E-2</v>
      </c>
      <c r="BF495">
        <v>9.4299999999999995E-2</v>
      </c>
      <c r="BG495">
        <v>0.36840000000000001</v>
      </c>
      <c r="BH495">
        <v>0.44640000000000002</v>
      </c>
      <c r="BI495">
        <v>0.36470000000000002</v>
      </c>
      <c r="BJ495" s="13">
        <v>0.42459999999999998</v>
      </c>
      <c r="BK495" s="13">
        <v>0.29759999999999998</v>
      </c>
      <c r="BL495">
        <v>0.71319999999999995</v>
      </c>
    </row>
    <row r="496" spans="2:64" ht="15.75" customHeight="1">
      <c r="B496" t="s">
        <v>1134</v>
      </c>
      <c r="C496">
        <v>0.42830000000000001</v>
      </c>
      <c r="D496">
        <v>0.68420000000000003</v>
      </c>
      <c r="E496">
        <v>0.77849999999999997</v>
      </c>
      <c r="F496">
        <v>0.53339999999999999</v>
      </c>
      <c r="G496">
        <v>0.39600000000000002</v>
      </c>
      <c r="H496">
        <v>0.71789999999999998</v>
      </c>
      <c r="I496">
        <v>0.57140000000000002</v>
      </c>
      <c r="J496">
        <v>0.42849999999999999</v>
      </c>
      <c r="K496">
        <v>0.5171</v>
      </c>
      <c r="L496">
        <v>0.52980000000000005</v>
      </c>
      <c r="M496">
        <v>0.47010000000000002</v>
      </c>
      <c r="N496">
        <v>0.51349999999999996</v>
      </c>
      <c r="O496">
        <v>0.57679999999999998</v>
      </c>
      <c r="P496">
        <v>0.42309999999999998</v>
      </c>
      <c r="Q496">
        <v>0.48820000000000002</v>
      </c>
      <c r="R496">
        <v>0.43390000000000001</v>
      </c>
      <c r="S496">
        <v>0.51529999999999998</v>
      </c>
      <c r="T496">
        <v>0.88600000000000001</v>
      </c>
      <c r="U496">
        <v>8.1699999999999995E-2</v>
      </c>
      <c r="V496">
        <v>6.5000000000000002E-2</v>
      </c>
      <c r="W496">
        <v>0.35260000000000002</v>
      </c>
      <c r="X496">
        <v>6.8699999999999997E-2</v>
      </c>
      <c r="Y496">
        <v>0.41039999999999999</v>
      </c>
      <c r="Z496">
        <v>0.26219999999999999</v>
      </c>
      <c r="AA496">
        <v>0.33989999999999998</v>
      </c>
      <c r="AB496">
        <v>0.39960000000000001</v>
      </c>
      <c r="AC496">
        <v>0.90590000000000004</v>
      </c>
      <c r="AD496">
        <v>0.64729999999999999</v>
      </c>
      <c r="AE496">
        <v>0.81369999999999998</v>
      </c>
      <c r="AF496">
        <v>0.78480000000000005</v>
      </c>
      <c r="AG496">
        <v>0.83</v>
      </c>
      <c r="AH496">
        <v>0.68889999999999996</v>
      </c>
      <c r="AI496">
        <v>0.81910000000000005</v>
      </c>
      <c r="AJ496">
        <v>0.68710000000000004</v>
      </c>
      <c r="AK496">
        <v>0.74319999999999997</v>
      </c>
      <c r="AL496">
        <v>0.77959999999999996</v>
      </c>
      <c r="AM496">
        <v>0.88880000000000003</v>
      </c>
      <c r="AN496">
        <v>0.87419999999999998</v>
      </c>
      <c r="AO496">
        <v>0.54579999999999995</v>
      </c>
      <c r="AP496">
        <v>0.84930000000000005</v>
      </c>
      <c r="AQ496">
        <v>0.4501</v>
      </c>
      <c r="AR496">
        <v>0</v>
      </c>
      <c r="AS496">
        <v>0.1789</v>
      </c>
      <c r="AT496">
        <v>0.25180000000000002</v>
      </c>
      <c r="AU496">
        <v>0.54569999999999996</v>
      </c>
      <c r="AV496">
        <v>0.5252</v>
      </c>
      <c r="AW496">
        <v>0.4037</v>
      </c>
      <c r="AX496">
        <v>0</v>
      </c>
      <c r="AY496">
        <v>0</v>
      </c>
      <c r="AZ496">
        <v>0.37569999999999998</v>
      </c>
      <c r="BA496">
        <v>0.69410000000000005</v>
      </c>
      <c r="BB496">
        <v>0.34699999999999998</v>
      </c>
      <c r="BC496">
        <v>0.82530000000000003</v>
      </c>
      <c r="BD496">
        <v>0.68600000000000005</v>
      </c>
      <c r="BE496">
        <v>0.67869999999999997</v>
      </c>
      <c r="BF496">
        <v>0.53720000000000001</v>
      </c>
      <c r="BG496">
        <v>0.77129999999999999</v>
      </c>
      <c r="BH496">
        <v>0.66959999999999997</v>
      </c>
      <c r="BI496">
        <v>0.31759999999999999</v>
      </c>
      <c r="BJ496" s="13">
        <v>0.28129999999999999</v>
      </c>
      <c r="BK496" s="13">
        <v>0.36840000000000001</v>
      </c>
      <c r="BL496">
        <v>0.71319999999999995</v>
      </c>
    </row>
    <row r="497" spans="2:64" ht="15.75" customHeight="1">
      <c r="B497" t="s">
        <v>1135</v>
      </c>
      <c r="C497">
        <v>2.35E-2</v>
      </c>
      <c r="D497">
        <v>3.5999999999999999E-3</v>
      </c>
      <c r="E497">
        <v>0.36470000000000002</v>
      </c>
      <c r="F497">
        <v>0.18260000000000001</v>
      </c>
      <c r="G497">
        <v>0.2097</v>
      </c>
      <c r="H497">
        <v>0.10299999999999999</v>
      </c>
      <c r="I497">
        <v>0.82450000000000001</v>
      </c>
      <c r="J497">
        <v>0.1754</v>
      </c>
      <c r="K497">
        <v>0.36699999999999999</v>
      </c>
      <c r="L497">
        <v>0.81010000000000004</v>
      </c>
      <c r="M497">
        <v>0.1898</v>
      </c>
      <c r="N497">
        <v>0.27300000000000002</v>
      </c>
      <c r="O497">
        <v>0.81189999999999996</v>
      </c>
      <c r="P497">
        <v>0.188</v>
      </c>
      <c r="Q497">
        <v>0.28199999999999997</v>
      </c>
      <c r="R497">
        <v>0.21879999999999999</v>
      </c>
      <c r="S497">
        <v>0.1898</v>
      </c>
      <c r="T497">
        <v>0.25309999999999999</v>
      </c>
      <c r="U497">
        <v>3.7100000000000001E-2</v>
      </c>
      <c r="V497">
        <v>0.16719999999999999</v>
      </c>
      <c r="W497">
        <v>0.35260000000000002</v>
      </c>
      <c r="X497">
        <v>5.7799999999999997E-2</v>
      </c>
      <c r="Y497">
        <v>0.36880000000000002</v>
      </c>
      <c r="Z497">
        <v>0.24229999999999999</v>
      </c>
      <c r="AA497">
        <v>0.36159999999999998</v>
      </c>
      <c r="AB497">
        <v>0.8679</v>
      </c>
      <c r="AC497">
        <v>0.23860000000000001</v>
      </c>
      <c r="AD497">
        <v>0.5171</v>
      </c>
      <c r="AE497">
        <v>0.40679999999999999</v>
      </c>
      <c r="AF497">
        <v>0.22420000000000001</v>
      </c>
      <c r="AG497">
        <v>0.34350000000000003</v>
      </c>
      <c r="AH497">
        <v>0.32179999999999997</v>
      </c>
      <c r="AI497">
        <v>0.81730000000000003</v>
      </c>
      <c r="AJ497">
        <v>0.78839999999999999</v>
      </c>
      <c r="AK497">
        <v>0.77569999999999995</v>
      </c>
      <c r="AL497">
        <v>0</v>
      </c>
      <c r="AM497">
        <v>0</v>
      </c>
      <c r="AN497">
        <v>0.31140000000000001</v>
      </c>
      <c r="AO497">
        <v>0.45800000000000002</v>
      </c>
      <c r="AP497">
        <v>0</v>
      </c>
      <c r="AQ497">
        <v>0.52290000000000003</v>
      </c>
      <c r="AR497">
        <v>0.63349999999999995</v>
      </c>
      <c r="AS497">
        <v>0.98109999999999997</v>
      </c>
      <c r="AT497">
        <v>6.4799999999999996E-2</v>
      </c>
      <c r="AU497">
        <v>0.26910000000000001</v>
      </c>
      <c r="AV497">
        <v>2.24E-2</v>
      </c>
      <c r="AW497">
        <v>0.80930000000000002</v>
      </c>
      <c r="AX497">
        <v>0</v>
      </c>
      <c r="AY497">
        <v>0</v>
      </c>
      <c r="AZ497">
        <v>0</v>
      </c>
      <c r="BA497">
        <v>0.93430000000000002</v>
      </c>
      <c r="BB497">
        <v>4.87E-2</v>
      </c>
      <c r="BC497">
        <v>0.1011</v>
      </c>
      <c r="BD497">
        <v>0.30299999999999999</v>
      </c>
      <c r="BE497">
        <v>0.67869999999999997</v>
      </c>
      <c r="BF497">
        <v>0.82750000000000001</v>
      </c>
      <c r="BG497">
        <v>3.0800000000000001E-2</v>
      </c>
      <c r="BH497">
        <v>3.5999999999999999E-3</v>
      </c>
      <c r="BI497">
        <v>2.9000000000000001E-2</v>
      </c>
      <c r="BJ497" s="13">
        <v>0.13059999999999999</v>
      </c>
      <c r="BK497" s="13">
        <v>0.43369999999999997</v>
      </c>
      <c r="BL497">
        <v>0</v>
      </c>
    </row>
    <row r="498" spans="2:64" ht="15.75" customHeight="1">
      <c r="B498" t="s">
        <v>1136</v>
      </c>
      <c r="C498">
        <v>0.4047</v>
      </c>
      <c r="D498">
        <v>0.76219999999999999</v>
      </c>
      <c r="E498">
        <v>0.85289999999999999</v>
      </c>
      <c r="F498">
        <v>0.59130000000000005</v>
      </c>
      <c r="G498">
        <v>0.41589999999999999</v>
      </c>
      <c r="H498">
        <v>0.94930000000000003</v>
      </c>
      <c r="I498">
        <v>0.48459999999999998</v>
      </c>
      <c r="J498">
        <v>0.51529999999999998</v>
      </c>
      <c r="K498">
        <v>0.71970000000000001</v>
      </c>
      <c r="L498">
        <v>0.38690000000000002</v>
      </c>
      <c r="M498">
        <v>0.61299999999999999</v>
      </c>
      <c r="N498">
        <v>0.74139999999999995</v>
      </c>
      <c r="O498">
        <v>0.47010000000000002</v>
      </c>
      <c r="P498">
        <v>0.52980000000000005</v>
      </c>
      <c r="Q498">
        <v>0.63470000000000004</v>
      </c>
      <c r="R498">
        <v>0.29830000000000001</v>
      </c>
      <c r="S498">
        <v>0.3417</v>
      </c>
      <c r="T498">
        <v>0.81189999999999996</v>
      </c>
      <c r="U498">
        <v>0.2379</v>
      </c>
      <c r="V498">
        <v>0.29920000000000002</v>
      </c>
      <c r="W498">
        <v>0.35260000000000002</v>
      </c>
      <c r="X498">
        <v>6.6900000000000001E-2</v>
      </c>
      <c r="Y498">
        <v>0.5081</v>
      </c>
      <c r="Z498">
        <v>0.2802</v>
      </c>
      <c r="AA498">
        <v>0.45750000000000002</v>
      </c>
      <c r="AB498">
        <v>0.52439999999999998</v>
      </c>
      <c r="AC498">
        <v>0.7974</v>
      </c>
      <c r="AD498">
        <v>0.73770000000000002</v>
      </c>
      <c r="AE498">
        <v>0.86250000000000004</v>
      </c>
      <c r="AF498">
        <v>0.79200000000000004</v>
      </c>
      <c r="AG498">
        <v>0.69979999999999998</v>
      </c>
      <c r="AH498">
        <v>0.74139999999999995</v>
      </c>
      <c r="AI498">
        <v>0.67630000000000001</v>
      </c>
      <c r="AJ498">
        <v>0.76849999999999996</v>
      </c>
      <c r="AK498">
        <v>0.67630000000000001</v>
      </c>
      <c r="AL498">
        <v>0.35780000000000001</v>
      </c>
      <c r="AM498">
        <v>0.34649999999999997</v>
      </c>
      <c r="AN498">
        <v>0.72230000000000005</v>
      </c>
      <c r="AO498">
        <v>0.3034</v>
      </c>
      <c r="AP498">
        <v>0.91520000000000001</v>
      </c>
      <c r="AQ498">
        <v>0.36969999999999997</v>
      </c>
      <c r="AR498">
        <v>0.4637</v>
      </c>
      <c r="AS498">
        <v>0.2354</v>
      </c>
      <c r="AT498">
        <v>0.36659999999999998</v>
      </c>
      <c r="AU498">
        <v>0.32140000000000002</v>
      </c>
      <c r="AV498">
        <v>0.33450000000000002</v>
      </c>
      <c r="AW498">
        <v>0.64849999999999997</v>
      </c>
      <c r="AX498">
        <v>0</v>
      </c>
      <c r="AY498">
        <v>0</v>
      </c>
      <c r="AZ498">
        <v>0.21299999999999999</v>
      </c>
      <c r="BA498">
        <v>0.83299999999999996</v>
      </c>
      <c r="BB498">
        <v>0.28699999999999998</v>
      </c>
      <c r="BC498">
        <v>0.89329999999999998</v>
      </c>
      <c r="BD498">
        <v>0.72409999999999997</v>
      </c>
      <c r="BE498">
        <v>0.37559999999999999</v>
      </c>
      <c r="BF498">
        <v>0.37019999999999997</v>
      </c>
      <c r="BG498">
        <v>0.59699999999999998</v>
      </c>
      <c r="BH498">
        <v>0.74409999999999998</v>
      </c>
      <c r="BI498">
        <v>0.50990000000000002</v>
      </c>
      <c r="BJ498" s="13">
        <v>0.4446</v>
      </c>
      <c r="BK498" s="13">
        <v>0.52449999999999997</v>
      </c>
      <c r="BL498">
        <v>0.71319999999999995</v>
      </c>
    </row>
    <row r="499" spans="2:64" ht="15.75" customHeight="1">
      <c r="B499" t="s">
        <v>1137</v>
      </c>
      <c r="C499">
        <v>0.39200000000000002</v>
      </c>
      <c r="D499">
        <v>0.29210000000000003</v>
      </c>
      <c r="E499">
        <v>0.4773</v>
      </c>
      <c r="F499">
        <v>0.96919999999999995</v>
      </c>
      <c r="G499">
        <v>0.91859999999999997</v>
      </c>
      <c r="H499">
        <v>0.86609999999999998</v>
      </c>
      <c r="I499">
        <v>0.46110000000000001</v>
      </c>
      <c r="J499">
        <v>0.53879999999999995</v>
      </c>
      <c r="K499">
        <v>0.68530000000000002</v>
      </c>
      <c r="L499">
        <v>0.34350000000000003</v>
      </c>
      <c r="M499">
        <v>0.65639999999999998</v>
      </c>
      <c r="N499">
        <v>0.64370000000000005</v>
      </c>
      <c r="O499">
        <v>0.34710000000000002</v>
      </c>
      <c r="P499">
        <v>0.65280000000000005</v>
      </c>
      <c r="Q499">
        <v>0.5877</v>
      </c>
      <c r="R499">
        <v>0.60029999999999994</v>
      </c>
      <c r="S499">
        <v>0.81010000000000004</v>
      </c>
      <c r="T499">
        <v>0.877</v>
      </c>
      <c r="U499">
        <v>0.2044</v>
      </c>
      <c r="V499">
        <v>0.2676</v>
      </c>
      <c r="W499">
        <v>0.877</v>
      </c>
      <c r="X499">
        <v>7.4099999999999999E-2</v>
      </c>
      <c r="Y499">
        <v>0.62739999999999996</v>
      </c>
      <c r="Z499">
        <v>0.37430000000000002</v>
      </c>
      <c r="AA499">
        <v>0.59130000000000005</v>
      </c>
      <c r="AB499">
        <v>0.43390000000000001</v>
      </c>
      <c r="AC499">
        <v>0.9113</v>
      </c>
      <c r="AD499">
        <v>0.73770000000000002</v>
      </c>
      <c r="AE499">
        <v>0.88959999999999995</v>
      </c>
      <c r="AF499">
        <v>0.90590000000000004</v>
      </c>
      <c r="AG499">
        <v>0.84809999999999997</v>
      </c>
      <c r="AH499">
        <v>0.80279999999999996</v>
      </c>
      <c r="AI499">
        <v>0.5605</v>
      </c>
      <c r="AJ499">
        <v>0.90949999999999998</v>
      </c>
      <c r="AK499">
        <v>0.7359</v>
      </c>
      <c r="AL499">
        <v>0</v>
      </c>
      <c r="AM499">
        <v>0</v>
      </c>
      <c r="AN499">
        <v>0.47839999999999999</v>
      </c>
      <c r="AO499">
        <v>0</v>
      </c>
      <c r="AP499">
        <v>0.55930000000000002</v>
      </c>
      <c r="AQ499">
        <v>0.61680000000000001</v>
      </c>
      <c r="AR499">
        <v>0.43319999999999997</v>
      </c>
      <c r="AS499">
        <v>0.66100000000000003</v>
      </c>
      <c r="AT499">
        <v>0.32769999999999999</v>
      </c>
      <c r="AU499">
        <v>0.57569999999999999</v>
      </c>
      <c r="AV499">
        <v>0.51580000000000004</v>
      </c>
      <c r="AW499">
        <v>0.87280000000000002</v>
      </c>
      <c r="AX499">
        <v>0</v>
      </c>
      <c r="AY499">
        <v>0</v>
      </c>
      <c r="AZ499">
        <v>0.31769999999999998</v>
      </c>
      <c r="BA499">
        <v>0.55900000000000005</v>
      </c>
      <c r="BB499">
        <v>0.74850000000000005</v>
      </c>
      <c r="BC499">
        <v>0.5202</v>
      </c>
      <c r="BD499">
        <v>0.65149999999999997</v>
      </c>
      <c r="BE499">
        <v>0.74039999999999995</v>
      </c>
      <c r="BF499">
        <v>0.69320000000000004</v>
      </c>
      <c r="BG499">
        <v>0.59699999999999998</v>
      </c>
      <c r="BH499">
        <v>0.20680000000000001</v>
      </c>
      <c r="BI499">
        <v>0.71860000000000002</v>
      </c>
      <c r="BJ499" s="13">
        <v>0.81120000000000003</v>
      </c>
      <c r="BK499" s="13">
        <v>0.83840000000000003</v>
      </c>
      <c r="BL499">
        <v>0</v>
      </c>
    </row>
    <row r="500" spans="2:64" ht="15.75" customHeight="1">
      <c r="B500" t="s">
        <v>1138</v>
      </c>
      <c r="C500">
        <v>0.86019999999999996</v>
      </c>
      <c r="D500">
        <v>0.77490000000000003</v>
      </c>
      <c r="E500">
        <v>0.19600000000000001</v>
      </c>
      <c r="F500">
        <v>0.55149999999999999</v>
      </c>
      <c r="G500">
        <v>0.4556</v>
      </c>
      <c r="H500">
        <v>0.37790000000000001</v>
      </c>
      <c r="I500">
        <v>0.52980000000000005</v>
      </c>
      <c r="J500">
        <v>0.47010000000000002</v>
      </c>
      <c r="K500">
        <v>0.64190000000000003</v>
      </c>
      <c r="L500">
        <v>0.50629999999999997</v>
      </c>
      <c r="M500">
        <v>0.49359999999999998</v>
      </c>
      <c r="N500">
        <v>0.63829999999999998</v>
      </c>
      <c r="O500">
        <v>0.51349999999999996</v>
      </c>
      <c r="P500">
        <v>0.4864</v>
      </c>
      <c r="Q500">
        <v>0.57320000000000004</v>
      </c>
      <c r="R500">
        <v>0.55330000000000001</v>
      </c>
      <c r="S500">
        <v>0.64549999999999996</v>
      </c>
      <c r="T500">
        <v>0.43390000000000001</v>
      </c>
      <c r="U500">
        <v>0.9516</v>
      </c>
      <c r="V500">
        <v>0.87909999999999999</v>
      </c>
      <c r="W500">
        <v>0.58040000000000003</v>
      </c>
      <c r="X500">
        <v>0.1157</v>
      </c>
      <c r="Y500">
        <v>0.65459999999999996</v>
      </c>
      <c r="Z500">
        <v>0.3851</v>
      </c>
      <c r="AA500">
        <v>0.60940000000000005</v>
      </c>
      <c r="AB500">
        <v>0.29470000000000002</v>
      </c>
      <c r="AC500">
        <v>0.55149999999999999</v>
      </c>
      <c r="AD500">
        <v>0.24049999999999999</v>
      </c>
      <c r="AE500">
        <v>0.39600000000000002</v>
      </c>
      <c r="AF500">
        <v>0.48459999999999998</v>
      </c>
      <c r="AG500">
        <v>0.46829999999999999</v>
      </c>
      <c r="AH500">
        <v>0.39050000000000001</v>
      </c>
      <c r="AI500">
        <v>0.87519999999999998</v>
      </c>
      <c r="AJ500">
        <v>0.93489999999999995</v>
      </c>
      <c r="AK500">
        <v>0.90049999999999997</v>
      </c>
      <c r="AL500">
        <v>0.35399999999999998</v>
      </c>
      <c r="AM500">
        <v>0.43120000000000003</v>
      </c>
      <c r="AN500">
        <v>0.41649999999999998</v>
      </c>
      <c r="AO500">
        <v>0.55149999999999999</v>
      </c>
      <c r="AP500">
        <v>0.2994</v>
      </c>
      <c r="AQ500">
        <v>0.58620000000000005</v>
      </c>
      <c r="AR500">
        <v>0.53239999999999998</v>
      </c>
      <c r="AS500">
        <v>0.41799999999999998</v>
      </c>
      <c r="AT500">
        <v>0.85550000000000004</v>
      </c>
      <c r="AU500">
        <v>0.88219999999999998</v>
      </c>
      <c r="AV500">
        <v>0.78869999999999996</v>
      </c>
      <c r="AW500">
        <v>0.1028</v>
      </c>
      <c r="AX500">
        <v>0</v>
      </c>
      <c r="AY500">
        <v>0</v>
      </c>
      <c r="AZ500">
        <v>0.1925</v>
      </c>
      <c r="BA500">
        <v>0.57220000000000004</v>
      </c>
      <c r="BB500">
        <v>0.73540000000000005</v>
      </c>
      <c r="BC500">
        <v>0.99629999999999996</v>
      </c>
      <c r="BD500">
        <v>0.97640000000000005</v>
      </c>
      <c r="BE500">
        <v>0.86199999999999999</v>
      </c>
      <c r="BF500">
        <v>0.89829999999999999</v>
      </c>
      <c r="BG500">
        <v>0.1724</v>
      </c>
      <c r="BH500">
        <v>0.75309999999999999</v>
      </c>
      <c r="BI500">
        <v>0.96</v>
      </c>
      <c r="BJ500" s="13">
        <v>0.92920000000000003</v>
      </c>
      <c r="BK500" s="13">
        <v>0.79120000000000001</v>
      </c>
      <c r="BL500">
        <v>0.90010000000000001</v>
      </c>
    </row>
    <row r="501" spans="2:64" ht="15.75" customHeight="1">
      <c r="B501" t="s">
        <v>1139</v>
      </c>
      <c r="C501">
        <v>0.80210000000000004</v>
      </c>
      <c r="D501">
        <v>0.74770000000000003</v>
      </c>
      <c r="E501">
        <v>0.30120000000000002</v>
      </c>
      <c r="F501">
        <v>0.83179999999999998</v>
      </c>
      <c r="G501">
        <v>0.84079999999999999</v>
      </c>
      <c r="H501">
        <v>0.4032</v>
      </c>
      <c r="I501">
        <v>0.58220000000000005</v>
      </c>
      <c r="J501">
        <v>0.41770000000000002</v>
      </c>
      <c r="K501">
        <v>0.754</v>
      </c>
      <c r="L501">
        <v>0.44479999999999997</v>
      </c>
      <c r="M501">
        <v>0.55510000000000004</v>
      </c>
      <c r="N501">
        <v>0.8155</v>
      </c>
      <c r="O501">
        <v>0.43580000000000002</v>
      </c>
      <c r="P501">
        <v>0.56410000000000005</v>
      </c>
      <c r="Q501">
        <v>0.85350000000000004</v>
      </c>
      <c r="R501">
        <v>0.36880000000000002</v>
      </c>
      <c r="S501">
        <v>0.3417</v>
      </c>
      <c r="T501">
        <v>0.29830000000000001</v>
      </c>
      <c r="U501">
        <v>0.67469999999999997</v>
      </c>
      <c r="V501">
        <v>0.52039999999999997</v>
      </c>
      <c r="W501">
        <v>0.59309999999999996</v>
      </c>
      <c r="X501">
        <v>8.3099999999999993E-2</v>
      </c>
      <c r="Y501">
        <v>0.32</v>
      </c>
      <c r="Z501">
        <v>0.17899999999999999</v>
      </c>
      <c r="AA501">
        <v>0.28389999999999999</v>
      </c>
      <c r="AB501">
        <v>0.52439999999999998</v>
      </c>
      <c r="AC501">
        <v>0.3236</v>
      </c>
      <c r="AD501">
        <v>0.43759999999999999</v>
      </c>
      <c r="AE501">
        <v>0.44840000000000002</v>
      </c>
      <c r="AF501">
        <v>0.44119999999999998</v>
      </c>
      <c r="AG501">
        <v>0.4647</v>
      </c>
      <c r="AH501">
        <v>0.4773</v>
      </c>
      <c r="AI501">
        <v>0.93300000000000005</v>
      </c>
      <c r="AJ501">
        <v>0.88780000000000003</v>
      </c>
      <c r="AK501">
        <v>0.91679999999999995</v>
      </c>
      <c r="AL501">
        <v>0.5423</v>
      </c>
      <c r="AM501">
        <v>0.54610000000000003</v>
      </c>
      <c r="AN501">
        <v>0.34329999999999999</v>
      </c>
      <c r="AO501">
        <v>0.28810000000000002</v>
      </c>
      <c r="AP501">
        <v>0.57430000000000003</v>
      </c>
      <c r="AQ501">
        <v>0.40610000000000002</v>
      </c>
      <c r="AR501">
        <v>0.42359999999999998</v>
      </c>
      <c r="AS501">
        <v>0.70620000000000005</v>
      </c>
      <c r="AT501">
        <v>0.55000000000000004</v>
      </c>
      <c r="AU501">
        <v>0.35880000000000001</v>
      </c>
      <c r="AV501">
        <v>0.70279999999999998</v>
      </c>
      <c r="AW501">
        <v>0.65039999999999998</v>
      </c>
      <c r="AX501">
        <v>0</v>
      </c>
      <c r="AY501">
        <v>0</v>
      </c>
      <c r="AZ501">
        <v>0.20369999999999999</v>
      </c>
      <c r="BA501">
        <v>0.91930000000000001</v>
      </c>
      <c r="BB501">
        <v>0.10879999999999999</v>
      </c>
      <c r="BC501">
        <v>0.40250000000000002</v>
      </c>
      <c r="BD501">
        <v>0.2631</v>
      </c>
      <c r="BE501">
        <v>0.64239999999999997</v>
      </c>
      <c r="BF501">
        <v>0.67689999999999995</v>
      </c>
      <c r="BG501">
        <v>0.36840000000000001</v>
      </c>
      <c r="BH501">
        <v>0.71319999999999995</v>
      </c>
      <c r="BI501">
        <v>0.57889999999999997</v>
      </c>
      <c r="BJ501" s="13">
        <v>0.52990000000000004</v>
      </c>
      <c r="BK501" s="13">
        <v>0.36109999999999998</v>
      </c>
      <c r="BL501">
        <v>0</v>
      </c>
    </row>
    <row r="502" spans="2:64" ht="15.75" customHeight="1">
      <c r="B502" t="s">
        <v>1140</v>
      </c>
      <c r="C502">
        <v>0.81120000000000003</v>
      </c>
      <c r="D502">
        <v>0.9274</v>
      </c>
      <c r="E502">
        <v>0.48820000000000002</v>
      </c>
      <c r="F502">
        <v>0.57679999999999998</v>
      </c>
      <c r="G502">
        <v>0.6925</v>
      </c>
      <c r="H502">
        <v>0.39600000000000002</v>
      </c>
      <c r="I502">
        <v>0.47010000000000002</v>
      </c>
      <c r="J502">
        <v>0.52980000000000005</v>
      </c>
      <c r="K502">
        <v>0.80100000000000005</v>
      </c>
      <c r="L502">
        <v>0.52259999999999995</v>
      </c>
      <c r="M502">
        <v>0.4773</v>
      </c>
      <c r="N502">
        <v>0.73229999999999995</v>
      </c>
      <c r="O502">
        <v>0.46829999999999999</v>
      </c>
      <c r="P502">
        <v>0.53159999999999996</v>
      </c>
      <c r="Q502">
        <v>0.77390000000000003</v>
      </c>
      <c r="R502">
        <v>0.443</v>
      </c>
      <c r="S502">
        <v>0.3417</v>
      </c>
      <c r="T502">
        <v>0.42849999999999999</v>
      </c>
      <c r="U502">
        <v>0.27879999999999999</v>
      </c>
      <c r="V502">
        <v>0.10780000000000001</v>
      </c>
      <c r="W502">
        <v>0.84989999999999999</v>
      </c>
      <c r="X502">
        <v>7.5899999999999995E-2</v>
      </c>
      <c r="Y502">
        <v>0.42309999999999998</v>
      </c>
      <c r="Z502">
        <v>0.21149999999999999</v>
      </c>
      <c r="AA502">
        <v>0.35799999999999998</v>
      </c>
      <c r="AB502">
        <v>0.3291</v>
      </c>
      <c r="AC502">
        <v>0.40500000000000003</v>
      </c>
      <c r="AD502">
        <v>0.41770000000000002</v>
      </c>
      <c r="AE502">
        <v>0.43390000000000001</v>
      </c>
      <c r="AF502">
        <v>0.54059999999999997</v>
      </c>
      <c r="AG502">
        <v>0.51349999999999996</v>
      </c>
      <c r="AH502">
        <v>0.53879999999999995</v>
      </c>
      <c r="AI502">
        <v>0.76670000000000005</v>
      </c>
      <c r="AJ502">
        <v>0.48099999999999998</v>
      </c>
      <c r="AK502">
        <v>0.61839999999999995</v>
      </c>
      <c r="AL502">
        <v>0</v>
      </c>
      <c r="AM502">
        <v>0</v>
      </c>
      <c r="AN502">
        <v>0.1275</v>
      </c>
      <c r="AO502">
        <v>0.22320000000000001</v>
      </c>
      <c r="AP502">
        <v>0</v>
      </c>
      <c r="AQ502">
        <v>0.16089999999999999</v>
      </c>
      <c r="AR502">
        <v>0.28810000000000002</v>
      </c>
      <c r="AS502">
        <v>0.87380000000000002</v>
      </c>
      <c r="AT502">
        <v>0.67220000000000002</v>
      </c>
      <c r="AU502">
        <v>0.30840000000000001</v>
      </c>
      <c r="AV502">
        <v>0.71399999999999997</v>
      </c>
      <c r="AW502">
        <v>0.31580000000000003</v>
      </c>
      <c r="AX502">
        <v>0</v>
      </c>
      <c r="AY502">
        <v>0</v>
      </c>
      <c r="AZ502">
        <v>0.40179999999999999</v>
      </c>
      <c r="BA502">
        <v>0.94179999999999997</v>
      </c>
      <c r="BB502">
        <v>9.1899999999999996E-2</v>
      </c>
      <c r="BC502">
        <v>7.5300000000000006E-2</v>
      </c>
      <c r="BD502">
        <v>8.5199999999999998E-2</v>
      </c>
      <c r="BE502">
        <v>0.63519999999999999</v>
      </c>
      <c r="BF502">
        <v>0.64239999999999997</v>
      </c>
      <c r="BG502">
        <v>0.46820000000000001</v>
      </c>
      <c r="BH502">
        <v>0.93100000000000005</v>
      </c>
      <c r="BI502">
        <v>0.2014</v>
      </c>
      <c r="BJ502" s="13">
        <v>9.2499999999999999E-2</v>
      </c>
      <c r="BK502" s="13">
        <v>6.7100000000000007E-2</v>
      </c>
      <c r="BL502">
        <v>0</v>
      </c>
    </row>
    <row r="503" spans="2:64" ht="15.75" customHeight="1">
      <c r="B503" t="s">
        <v>1141</v>
      </c>
      <c r="C503">
        <v>0.58979999999999999</v>
      </c>
      <c r="D503">
        <v>0.62429999999999997</v>
      </c>
      <c r="E503">
        <v>0.53169999999999995</v>
      </c>
      <c r="F503">
        <v>0.45019999999999999</v>
      </c>
      <c r="G503">
        <v>0.50270000000000004</v>
      </c>
      <c r="H503">
        <v>0.46650000000000003</v>
      </c>
      <c r="I503">
        <v>0.49</v>
      </c>
      <c r="J503">
        <v>0.50990000000000002</v>
      </c>
      <c r="K503">
        <v>0.83540000000000003</v>
      </c>
      <c r="L503">
        <v>0.62019999999999997</v>
      </c>
      <c r="M503">
        <v>0.37969999999999998</v>
      </c>
      <c r="N503">
        <v>0.79559999999999997</v>
      </c>
      <c r="O503">
        <v>0.61839999999999995</v>
      </c>
      <c r="P503">
        <v>0.38150000000000001</v>
      </c>
      <c r="Q503">
        <v>0.82450000000000001</v>
      </c>
      <c r="R503">
        <v>0.38150000000000001</v>
      </c>
      <c r="S503">
        <v>0.1898</v>
      </c>
      <c r="T503">
        <v>0.51170000000000004</v>
      </c>
      <c r="U503">
        <v>0.46650000000000003</v>
      </c>
      <c r="V503">
        <v>0.44790000000000002</v>
      </c>
      <c r="W503">
        <v>0.72870000000000001</v>
      </c>
      <c r="X503">
        <v>5.0599999999999999E-2</v>
      </c>
      <c r="Y503">
        <v>0.35799999999999998</v>
      </c>
      <c r="Z503">
        <v>0.1772</v>
      </c>
      <c r="AA503">
        <v>0.27660000000000001</v>
      </c>
      <c r="AB503">
        <v>0.35260000000000002</v>
      </c>
      <c r="AC503">
        <v>0.43030000000000002</v>
      </c>
      <c r="AD503">
        <v>0.50090000000000001</v>
      </c>
      <c r="AE503">
        <v>0.50449999999999995</v>
      </c>
      <c r="AF503">
        <v>0.59489999999999998</v>
      </c>
      <c r="AG503">
        <v>0.57140000000000002</v>
      </c>
      <c r="AH503">
        <v>0.59670000000000001</v>
      </c>
      <c r="AI503">
        <v>0.82820000000000005</v>
      </c>
      <c r="AJ503">
        <v>0.73050000000000004</v>
      </c>
      <c r="AK503">
        <v>0.77029999999999998</v>
      </c>
      <c r="AL503">
        <v>0</v>
      </c>
      <c r="AM503">
        <v>0</v>
      </c>
      <c r="AN503">
        <v>0.28510000000000002</v>
      </c>
      <c r="AO503">
        <v>0.4007</v>
      </c>
      <c r="AP503">
        <v>0.31630000000000003</v>
      </c>
      <c r="AQ503">
        <v>0.1704</v>
      </c>
      <c r="AR503">
        <v>0.4007</v>
      </c>
      <c r="AS503">
        <v>0.35780000000000001</v>
      </c>
      <c r="AT503">
        <v>0.30549999999999999</v>
      </c>
      <c r="AU503">
        <v>0.17749999999999999</v>
      </c>
      <c r="AV503">
        <v>0.13830000000000001</v>
      </c>
      <c r="AW503">
        <v>0.88219999999999998</v>
      </c>
      <c r="AX503">
        <v>0</v>
      </c>
      <c r="AY503">
        <v>0</v>
      </c>
      <c r="AZ503">
        <v>0</v>
      </c>
      <c r="BA503">
        <v>0.95679999999999998</v>
      </c>
      <c r="BB503">
        <v>4.3099999999999999E-2</v>
      </c>
      <c r="BC503">
        <v>0.24440000000000001</v>
      </c>
      <c r="BD503">
        <v>0.22500000000000001</v>
      </c>
      <c r="BE503">
        <v>0.33389999999999997</v>
      </c>
      <c r="BF503">
        <v>0.41189999999999999</v>
      </c>
      <c r="BG503">
        <v>0.3049</v>
      </c>
      <c r="BH503">
        <v>0.64419999999999999</v>
      </c>
      <c r="BI503">
        <v>8.7099999999999997E-2</v>
      </c>
      <c r="BJ503" s="13">
        <v>5.8000000000000003E-2</v>
      </c>
      <c r="BK503" s="13">
        <v>7.8E-2</v>
      </c>
      <c r="BL503">
        <v>0</v>
      </c>
    </row>
    <row r="504" spans="2:64" ht="15.75" customHeight="1">
      <c r="B504" t="s">
        <v>1142</v>
      </c>
      <c r="C504">
        <v>0.58250000000000002</v>
      </c>
      <c r="D504">
        <v>0.74039999999999995</v>
      </c>
      <c r="E504">
        <v>0.65690000000000004</v>
      </c>
      <c r="F504">
        <v>0.34350000000000003</v>
      </c>
      <c r="G504">
        <v>0.42849999999999999</v>
      </c>
      <c r="H504">
        <v>0.37609999999999999</v>
      </c>
      <c r="I504">
        <v>0.35439999999999999</v>
      </c>
      <c r="J504">
        <v>0.64549999999999996</v>
      </c>
      <c r="K504">
        <v>0.6401</v>
      </c>
      <c r="L504">
        <v>0.19159999999999999</v>
      </c>
      <c r="M504">
        <v>0.80830000000000002</v>
      </c>
      <c r="N504">
        <v>0.65280000000000005</v>
      </c>
      <c r="O504">
        <v>0.23680000000000001</v>
      </c>
      <c r="P504">
        <v>0.7631</v>
      </c>
      <c r="Q504">
        <v>0.6835</v>
      </c>
      <c r="R504">
        <v>0.56599999999999995</v>
      </c>
      <c r="S504">
        <v>0.51529999999999998</v>
      </c>
      <c r="T504">
        <v>0.52259999999999995</v>
      </c>
      <c r="U504">
        <v>0.40699999999999997</v>
      </c>
      <c r="V504">
        <v>0.37909999999999999</v>
      </c>
      <c r="W504">
        <v>0.79559999999999997</v>
      </c>
      <c r="X504">
        <v>0.1103</v>
      </c>
      <c r="Y504">
        <v>0.28389999999999999</v>
      </c>
      <c r="Z504">
        <v>0.1699</v>
      </c>
      <c r="AA504">
        <v>0.25309999999999999</v>
      </c>
      <c r="AB504">
        <v>0.29470000000000002</v>
      </c>
      <c r="AC504">
        <v>0.83179999999999998</v>
      </c>
      <c r="AD504">
        <v>0.53700000000000003</v>
      </c>
      <c r="AE504">
        <v>0.72870000000000001</v>
      </c>
      <c r="AF504">
        <v>0.75219999999999998</v>
      </c>
      <c r="AG504">
        <v>0.73229999999999995</v>
      </c>
      <c r="AH504">
        <v>0.68889999999999996</v>
      </c>
      <c r="AI504">
        <v>1.8E-3</v>
      </c>
      <c r="AJ504">
        <v>1.8E-3</v>
      </c>
      <c r="AK504">
        <v>1.8E-3</v>
      </c>
      <c r="AL504">
        <v>0.47639999999999999</v>
      </c>
      <c r="AM504">
        <v>0.4425</v>
      </c>
      <c r="AN504">
        <v>0.30199999999999999</v>
      </c>
      <c r="AO504">
        <v>0.38740000000000002</v>
      </c>
      <c r="AP504">
        <v>0.35959999999999998</v>
      </c>
      <c r="AQ504">
        <v>0.31990000000000002</v>
      </c>
      <c r="AR504">
        <v>0.25</v>
      </c>
      <c r="AS504">
        <v>0.46889999999999998</v>
      </c>
      <c r="AT504">
        <v>0.3574</v>
      </c>
      <c r="AU504">
        <v>0.21490000000000001</v>
      </c>
      <c r="AV504">
        <v>0.2878</v>
      </c>
      <c r="AW504">
        <v>0.3962</v>
      </c>
      <c r="AX504">
        <v>0</v>
      </c>
      <c r="AY504">
        <v>0</v>
      </c>
      <c r="AZ504">
        <v>0.2112</v>
      </c>
      <c r="BA504">
        <v>0.90429999999999999</v>
      </c>
      <c r="BB504">
        <v>0.1106</v>
      </c>
      <c r="BC504">
        <v>0.17829999999999999</v>
      </c>
      <c r="BD504">
        <v>0.1542</v>
      </c>
      <c r="BE504">
        <v>0.50449999999999995</v>
      </c>
      <c r="BF504">
        <v>0.42830000000000001</v>
      </c>
      <c r="BG504">
        <v>0.73319999999999996</v>
      </c>
      <c r="BH504">
        <v>0.75860000000000005</v>
      </c>
      <c r="BI504">
        <v>0.25580000000000003</v>
      </c>
      <c r="BJ504" s="13">
        <v>0.21590000000000001</v>
      </c>
      <c r="BK504" s="13">
        <v>0.2177</v>
      </c>
      <c r="BL504">
        <v>0</v>
      </c>
    </row>
    <row r="505" spans="2:64" ht="15.75" customHeight="1">
      <c r="B505" t="s">
        <v>1143</v>
      </c>
      <c r="C505">
        <v>0.58620000000000005</v>
      </c>
      <c r="D505">
        <v>0.61160000000000003</v>
      </c>
      <c r="E505">
        <v>0.52259999999999995</v>
      </c>
      <c r="F505">
        <v>0.56410000000000005</v>
      </c>
      <c r="G505">
        <v>0.61299999999999999</v>
      </c>
      <c r="H505">
        <v>0.58950000000000002</v>
      </c>
      <c r="I505">
        <v>0.49719999999999998</v>
      </c>
      <c r="J505">
        <v>0.50270000000000004</v>
      </c>
      <c r="K505">
        <v>0.52439999999999998</v>
      </c>
      <c r="L505">
        <v>0.43390000000000001</v>
      </c>
      <c r="M505">
        <v>0.56599999999999995</v>
      </c>
      <c r="N505">
        <v>0.58040000000000003</v>
      </c>
      <c r="O505">
        <v>0.49359999999999998</v>
      </c>
      <c r="P505">
        <v>0.50629999999999997</v>
      </c>
      <c r="Q505">
        <v>0.59489999999999998</v>
      </c>
      <c r="R505">
        <v>0.68710000000000004</v>
      </c>
      <c r="S505">
        <v>0.81010000000000004</v>
      </c>
      <c r="T505">
        <v>0.4556</v>
      </c>
      <c r="U505">
        <v>0.30659999999999998</v>
      </c>
      <c r="V505">
        <v>0.27500000000000002</v>
      </c>
      <c r="W505">
        <v>0.59309999999999996</v>
      </c>
      <c r="X505">
        <v>0.18079999999999999</v>
      </c>
      <c r="Y505">
        <v>0.33629999999999999</v>
      </c>
      <c r="Z505">
        <v>0.19889999999999999</v>
      </c>
      <c r="AA505">
        <v>0.30370000000000003</v>
      </c>
      <c r="AB505">
        <v>0.79920000000000002</v>
      </c>
      <c r="AC505">
        <v>0.63829999999999998</v>
      </c>
      <c r="AD505">
        <v>0.7631</v>
      </c>
      <c r="AE505">
        <v>0.75939999999999996</v>
      </c>
      <c r="AF505">
        <v>0.47010000000000002</v>
      </c>
      <c r="AG505">
        <v>0.5605</v>
      </c>
      <c r="AH505">
        <v>0.56410000000000005</v>
      </c>
      <c r="AI505">
        <v>0.88239999999999996</v>
      </c>
      <c r="AJ505">
        <v>0.58399999999999996</v>
      </c>
      <c r="AK505">
        <v>0.7974</v>
      </c>
      <c r="AL505">
        <v>0</v>
      </c>
      <c r="AM505">
        <v>0</v>
      </c>
      <c r="AN505">
        <v>9.3799999999999994E-2</v>
      </c>
      <c r="AO505">
        <v>0.18509999999999999</v>
      </c>
      <c r="AP505">
        <v>0</v>
      </c>
      <c r="AQ505">
        <v>0.18390000000000001</v>
      </c>
      <c r="AR505">
        <v>0.31669999999999998</v>
      </c>
      <c r="AS505">
        <v>0.39729999999999999</v>
      </c>
      <c r="AT505">
        <v>0.34620000000000001</v>
      </c>
      <c r="AU505">
        <v>0.21299999999999999</v>
      </c>
      <c r="AV505">
        <v>0.41860000000000003</v>
      </c>
      <c r="AW505">
        <v>0.54949999999999999</v>
      </c>
      <c r="AX505">
        <v>0</v>
      </c>
      <c r="AY505">
        <v>0</v>
      </c>
      <c r="AZ505">
        <v>0.2616</v>
      </c>
      <c r="BA505">
        <v>0.92679999999999996</v>
      </c>
      <c r="BB505">
        <v>3.3700000000000001E-2</v>
      </c>
      <c r="BC505">
        <v>0.2205</v>
      </c>
      <c r="BD505">
        <v>0.21229999999999999</v>
      </c>
      <c r="BE505">
        <v>0.1905</v>
      </c>
      <c r="BF505">
        <v>0.156</v>
      </c>
      <c r="BG505">
        <v>0.80389999999999995</v>
      </c>
      <c r="BH505">
        <v>0.60429999999999995</v>
      </c>
      <c r="BI505">
        <v>0.13239999999999999</v>
      </c>
      <c r="BJ505" s="13">
        <v>0.1143</v>
      </c>
      <c r="BK505" s="13">
        <v>0.127</v>
      </c>
      <c r="BL505">
        <v>0</v>
      </c>
    </row>
    <row r="506" spans="2:64" ht="15.75" customHeight="1">
      <c r="B506" t="s">
        <v>1144</v>
      </c>
      <c r="C506">
        <v>0.19600000000000001</v>
      </c>
      <c r="D506">
        <v>2.35E-2</v>
      </c>
      <c r="E506">
        <v>0.25950000000000001</v>
      </c>
      <c r="F506">
        <v>0.18079999999999999</v>
      </c>
      <c r="G506">
        <v>0.28199999999999997</v>
      </c>
      <c r="H506">
        <v>0.5262</v>
      </c>
      <c r="I506">
        <v>0.54059999999999997</v>
      </c>
      <c r="J506">
        <v>0.45929999999999999</v>
      </c>
      <c r="K506">
        <v>0.71419999999999995</v>
      </c>
      <c r="L506">
        <v>0.47370000000000001</v>
      </c>
      <c r="M506">
        <v>0.5262</v>
      </c>
      <c r="N506">
        <v>0.81910000000000005</v>
      </c>
      <c r="O506">
        <v>0.52070000000000005</v>
      </c>
      <c r="P506">
        <v>0.47920000000000001</v>
      </c>
      <c r="Q506">
        <v>0.85709999999999997</v>
      </c>
      <c r="R506">
        <v>0.6401</v>
      </c>
      <c r="S506">
        <v>0.64549999999999996</v>
      </c>
      <c r="T506">
        <v>0.42670000000000002</v>
      </c>
      <c r="U506">
        <v>0.14119999999999999</v>
      </c>
      <c r="V506">
        <v>0.25269999999999998</v>
      </c>
      <c r="W506">
        <v>0.72870000000000001</v>
      </c>
      <c r="X506">
        <v>0.188</v>
      </c>
      <c r="Y506">
        <v>0.25130000000000002</v>
      </c>
      <c r="Z506">
        <v>0.1971</v>
      </c>
      <c r="AA506">
        <v>0.24229999999999999</v>
      </c>
      <c r="AB506">
        <v>0.75219999999999998</v>
      </c>
      <c r="AC506">
        <v>0.63829999999999998</v>
      </c>
      <c r="AD506">
        <v>0.7631</v>
      </c>
      <c r="AE506">
        <v>0.745</v>
      </c>
      <c r="AF506">
        <v>0.50629999999999997</v>
      </c>
      <c r="AG506">
        <v>0.54239999999999999</v>
      </c>
      <c r="AH506">
        <v>0.59670000000000001</v>
      </c>
      <c r="AI506">
        <v>0.83179999999999998</v>
      </c>
      <c r="AJ506">
        <v>0.75760000000000005</v>
      </c>
      <c r="AK506">
        <v>0.78300000000000003</v>
      </c>
      <c r="AL506">
        <v>0</v>
      </c>
      <c r="AM506">
        <v>0</v>
      </c>
      <c r="AN506">
        <v>0.58530000000000004</v>
      </c>
      <c r="AO506">
        <v>0.28050000000000003</v>
      </c>
      <c r="AP506">
        <v>0.98109999999999997</v>
      </c>
      <c r="AQ506">
        <v>0.30259999999999998</v>
      </c>
      <c r="AR506">
        <v>0.3931</v>
      </c>
      <c r="AS506">
        <v>0.57430000000000003</v>
      </c>
      <c r="AT506">
        <v>8.8800000000000004E-2</v>
      </c>
      <c r="AU506">
        <v>0.22800000000000001</v>
      </c>
      <c r="AV506">
        <v>0.14760000000000001</v>
      </c>
      <c r="AW506">
        <v>0.35880000000000001</v>
      </c>
      <c r="AX506">
        <v>0</v>
      </c>
      <c r="AY506">
        <v>0</v>
      </c>
      <c r="AZ506">
        <v>0.61119999999999997</v>
      </c>
      <c r="BA506">
        <v>0.89490000000000003</v>
      </c>
      <c r="BB506">
        <v>0.105</v>
      </c>
      <c r="BC506">
        <v>0.20030000000000001</v>
      </c>
      <c r="BD506">
        <v>0.60429999999999995</v>
      </c>
      <c r="BE506">
        <v>0.63519999999999999</v>
      </c>
      <c r="BF506">
        <v>0.48820000000000002</v>
      </c>
      <c r="BG506">
        <v>0.77129999999999999</v>
      </c>
      <c r="BH506">
        <v>2.7199999999999998E-2</v>
      </c>
      <c r="BI506">
        <v>0.16689999999999999</v>
      </c>
      <c r="BJ506" s="13">
        <v>0.38290000000000002</v>
      </c>
      <c r="BK506" s="13">
        <v>0.56979999999999997</v>
      </c>
      <c r="BL506">
        <v>0</v>
      </c>
    </row>
    <row r="507" spans="2:64" ht="15.75" customHeight="1">
      <c r="B507" t="s">
        <v>1145</v>
      </c>
      <c r="C507">
        <v>0.32300000000000001</v>
      </c>
      <c r="D507">
        <v>0.63700000000000001</v>
      </c>
      <c r="E507">
        <v>0.82389999999999997</v>
      </c>
      <c r="F507">
        <v>0.73409999999999997</v>
      </c>
      <c r="G507">
        <v>0.77210000000000001</v>
      </c>
      <c r="H507">
        <v>0.65280000000000005</v>
      </c>
      <c r="I507">
        <v>0.1971</v>
      </c>
      <c r="J507">
        <v>0.80279999999999996</v>
      </c>
      <c r="K507">
        <v>0.60750000000000004</v>
      </c>
      <c r="L507">
        <v>1.8E-3</v>
      </c>
      <c r="M507">
        <v>0.84989999999999999</v>
      </c>
      <c r="N507">
        <v>0.61299999999999999</v>
      </c>
      <c r="O507">
        <v>1.8E-3</v>
      </c>
      <c r="P507">
        <v>0.81369999999999998</v>
      </c>
      <c r="Q507">
        <v>0.57140000000000002</v>
      </c>
      <c r="R507">
        <v>0.55869999999999997</v>
      </c>
      <c r="S507">
        <v>0.51529999999999998</v>
      </c>
      <c r="T507">
        <v>0.59850000000000003</v>
      </c>
      <c r="U507">
        <v>0.2286</v>
      </c>
      <c r="V507">
        <v>0.30659999999999998</v>
      </c>
      <c r="W507">
        <v>0.79559999999999997</v>
      </c>
      <c r="X507">
        <v>0.2097</v>
      </c>
      <c r="Y507">
        <v>0.25490000000000002</v>
      </c>
      <c r="Z507">
        <v>0.1537</v>
      </c>
      <c r="AA507">
        <v>0.20430000000000001</v>
      </c>
      <c r="AB507">
        <v>7.4099999999999999E-2</v>
      </c>
      <c r="AC507">
        <v>0.43030000000000002</v>
      </c>
      <c r="AD507">
        <v>0.22420000000000001</v>
      </c>
      <c r="AE507">
        <v>0.26400000000000001</v>
      </c>
      <c r="AF507">
        <v>0.63470000000000004</v>
      </c>
      <c r="AG507">
        <v>0.66</v>
      </c>
      <c r="AH507">
        <v>0.52800000000000002</v>
      </c>
      <c r="AI507">
        <v>0.38150000000000001</v>
      </c>
      <c r="AJ507">
        <v>0.2802</v>
      </c>
      <c r="AK507">
        <v>0.29110000000000003</v>
      </c>
      <c r="AL507">
        <v>0.84740000000000004</v>
      </c>
      <c r="AM507">
        <v>0.77400000000000002</v>
      </c>
      <c r="AN507">
        <v>0.60780000000000001</v>
      </c>
      <c r="AO507">
        <v>0.58579999999999999</v>
      </c>
      <c r="AP507">
        <v>0.92649999999999999</v>
      </c>
      <c r="AQ507">
        <v>0.22409999999999999</v>
      </c>
      <c r="AR507">
        <v>0.44269999999999998</v>
      </c>
      <c r="AS507">
        <v>0.19389999999999999</v>
      </c>
      <c r="AT507">
        <v>0.26850000000000002</v>
      </c>
      <c r="AU507">
        <v>0.22239999999999999</v>
      </c>
      <c r="AV507">
        <v>0.1757</v>
      </c>
      <c r="AW507">
        <v>0.82420000000000004</v>
      </c>
      <c r="AX507">
        <v>0</v>
      </c>
      <c r="AY507">
        <v>0</v>
      </c>
      <c r="AZ507">
        <v>0.20930000000000001</v>
      </c>
      <c r="BA507">
        <v>0.88180000000000003</v>
      </c>
      <c r="BB507">
        <v>0.12570000000000001</v>
      </c>
      <c r="BC507">
        <v>0.20399999999999999</v>
      </c>
      <c r="BD507">
        <v>0.1905</v>
      </c>
      <c r="BE507">
        <v>0.30669999999999997</v>
      </c>
      <c r="BF507">
        <v>0.23949999999999999</v>
      </c>
      <c r="BG507">
        <v>0.77129999999999999</v>
      </c>
      <c r="BH507">
        <v>0.63700000000000001</v>
      </c>
      <c r="BI507">
        <v>7.9799999999999996E-2</v>
      </c>
      <c r="BJ507" s="13">
        <v>5.4399999999999997E-2</v>
      </c>
      <c r="BK507" s="13">
        <v>0.1179</v>
      </c>
      <c r="BL507">
        <v>0</v>
      </c>
    </row>
    <row r="508" spans="2:64" ht="15.75" customHeight="1">
      <c r="B508" t="s">
        <v>1146</v>
      </c>
      <c r="C508">
        <v>0.35020000000000001</v>
      </c>
      <c r="D508">
        <v>0.11070000000000001</v>
      </c>
      <c r="E508">
        <v>0.31759999999999999</v>
      </c>
      <c r="F508">
        <v>0.99270000000000003</v>
      </c>
      <c r="G508">
        <v>0.99450000000000005</v>
      </c>
      <c r="H508">
        <v>0.9728</v>
      </c>
      <c r="I508">
        <v>2.53E-2</v>
      </c>
      <c r="J508">
        <v>0.97460000000000002</v>
      </c>
      <c r="K508">
        <v>0.45750000000000002</v>
      </c>
      <c r="L508">
        <v>1.8E-3</v>
      </c>
      <c r="M508">
        <v>0.84989999999999999</v>
      </c>
      <c r="N508">
        <v>0.41220000000000001</v>
      </c>
      <c r="O508">
        <v>1.8E-3</v>
      </c>
      <c r="P508">
        <v>0.81369999999999998</v>
      </c>
      <c r="Q508">
        <v>0.4466</v>
      </c>
      <c r="R508">
        <v>0.89329999999999998</v>
      </c>
      <c r="S508">
        <v>0.81010000000000004</v>
      </c>
      <c r="T508">
        <v>0.96020000000000005</v>
      </c>
      <c r="U508">
        <v>5.1999999999999998E-2</v>
      </c>
      <c r="V508">
        <v>3.5299999999999998E-2</v>
      </c>
      <c r="W508">
        <v>0.79559999999999997</v>
      </c>
      <c r="X508">
        <v>0.27300000000000002</v>
      </c>
      <c r="Y508">
        <v>0.23499999999999999</v>
      </c>
      <c r="Z508">
        <v>0.19159999999999999</v>
      </c>
      <c r="AA508">
        <v>0.20250000000000001</v>
      </c>
      <c r="AB508">
        <v>0.63470000000000004</v>
      </c>
      <c r="AC508">
        <v>0.92759999999999998</v>
      </c>
      <c r="AD508">
        <v>0.90049999999999997</v>
      </c>
      <c r="AE508">
        <v>0.93120000000000003</v>
      </c>
      <c r="AF508">
        <v>0.83</v>
      </c>
      <c r="AG508">
        <v>0.93300000000000005</v>
      </c>
      <c r="AH508">
        <v>0.89329999999999998</v>
      </c>
      <c r="AI508">
        <v>0.37430000000000002</v>
      </c>
      <c r="AJ508">
        <v>0.30740000000000001</v>
      </c>
      <c r="AK508">
        <v>0.30009999999999998</v>
      </c>
      <c r="AL508">
        <v>0.94159999999999999</v>
      </c>
      <c r="AM508">
        <v>0.84740000000000004</v>
      </c>
      <c r="AN508">
        <v>0.74850000000000005</v>
      </c>
      <c r="AO508">
        <v>0.60680000000000001</v>
      </c>
      <c r="AP508">
        <v>0.88319999999999999</v>
      </c>
      <c r="AQ508">
        <v>0.92330000000000001</v>
      </c>
      <c r="AR508">
        <v>0.94840000000000002</v>
      </c>
      <c r="AS508">
        <v>0.49149999999999999</v>
      </c>
      <c r="AT508">
        <v>1.8499999999999999E-2</v>
      </c>
      <c r="AU508">
        <v>5.9799999999999999E-2</v>
      </c>
      <c r="AV508">
        <v>0.28589999999999999</v>
      </c>
      <c r="AW508">
        <v>0.4037</v>
      </c>
      <c r="AX508">
        <v>0</v>
      </c>
      <c r="AY508">
        <v>0</v>
      </c>
      <c r="AZ508">
        <v>0</v>
      </c>
      <c r="BA508">
        <v>0.93049999999999999</v>
      </c>
      <c r="BB508">
        <v>1.6799999999999999E-2</v>
      </c>
      <c r="BC508">
        <v>0.33079999999999998</v>
      </c>
      <c r="BD508">
        <v>0.58069999999999999</v>
      </c>
      <c r="BE508">
        <v>0.3266</v>
      </c>
      <c r="BF508">
        <v>0.17050000000000001</v>
      </c>
      <c r="BG508">
        <v>0.9274</v>
      </c>
      <c r="BH508">
        <v>5.0799999999999998E-2</v>
      </c>
      <c r="BI508">
        <v>4.9000000000000002E-2</v>
      </c>
      <c r="BJ508" s="13">
        <v>0.1016</v>
      </c>
      <c r="BK508" s="13">
        <v>0.17419999999999999</v>
      </c>
      <c r="BL508">
        <v>0</v>
      </c>
    </row>
    <row r="509" spans="2:64" ht="15.75" customHeight="1">
      <c r="B509" t="s">
        <v>1147</v>
      </c>
      <c r="C509">
        <v>0.71679999999999999</v>
      </c>
      <c r="D509">
        <v>0.82389999999999997</v>
      </c>
      <c r="E509">
        <v>0.55349999999999999</v>
      </c>
      <c r="F509">
        <v>0.76129999999999998</v>
      </c>
      <c r="G509">
        <v>0.42130000000000001</v>
      </c>
      <c r="H509">
        <v>0.59309999999999996</v>
      </c>
      <c r="I509">
        <v>0.25490000000000002</v>
      </c>
      <c r="J509">
        <v>0.745</v>
      </c>
      <c r="K509">
        <v>0.35439999999999999</v>
      </c>
      <c r="L509">
        <v>0.22059999999999999</v>
      </c>
      <c r="M509">
        <v>0.77929999999999999</v>
      </c>
      <c r="N509">
        <v>0.20430000000000001</v>
      </c>
      <c r="O509">
        <v>0.30559999999999998</v>
      </c>
      <c r="P509">
        <v>0.69430000000000003</v>
      </c>
      <c r="Q509">
        <v>0.15</v>
      </c>
      <c r="R509">
        <v>0.47920000000000001</v>
      </c>
      <c r="S509">
        <v>0.3417</v>
      </c>
      <c r="T509">
        <v>0.4249</v>
      </c>
      <c r="U509">
        <v>0.18579999999999999</v>
      </c>
      <c r="V509">
        <v>0.1003</v>
      </c>
      <c r="W509">
        <v>0.59309999999999996</v>
      </c>
      <c r="X509">
        <v>0.23499999999999999</v>
      </c>
      <c r="Y509">
        <v>0.26579999999999998</v>
      </c>
      <c r="Z509">
        <v>0.18440000000000001</v>
      </c>
      <c r="AA509">
        <v>0.21510000000000001</v>
      </c>
      <c r="AB509">
        <v>0.52439999999999998</v>
      </c>
      <c r="AC509">
        <v>0.85529999999999995</v>
      </c>
      <c r="AD509">
        <v>0.53700000000000003</v>
      </c>
      <c r="AE509">
        <v>0.63470000000000004</v>
      </c>
      <c r="AF509">
        <v>0.57499999999999996</v>
      </c>
      <c r="AG509">
        <v>0.72150000000000003</v>
      </c>
      <c r="AH509">
        <v>0.56410000000000005</v>
      </c>
      <c r="AI509">
        <v>0.35620000000000002</v>
      </c>
      <c r="AJ509">
        <v>0.39779999999999999</v>
      </c>
      <c r="AK509">
        <v>0.31819999999999998</v>
      </c>
      <c r="AL509">
        <v>0</v>
      </c>
      <c r="AM509">
        <v>0</v>
      </c>
      <c r="AN509">
        <v>0.65659999999999996</v>
      </c>
      <c r="AO509">
        <v>0.75</v>
      </c>
      <c r="AP509">
        <v>0.43869999999999998</v>
      </c>
      <c r="AQ509">
        <v>0.51719999999999999</v>
      </c>
      <c r="AR509">
        <v>0.67549999999999999</v>
      </c>
      <c r="AS509">
        <v>6.9599999999999995E-2</v>
      </c>
      <c r="AT509">
        <v>0.36109999999999998</v>
      </c>
      <c r="AU509">
        <v>8.5900000000000004E-2</v>
      </c>
      <c r="AV509">
        <v>0.37</v>
      </c>
      <c r="AW509">
        <v>0.62990000000000002</v>
      </c>
      <c r="AX509">
        <v>0</v>
      </c>
      <c r="AY509">
        <v>0</v>
      </c>
      <c r="AZ509">
        <v>0.5514</v>
      </c>
      <c r="BA509">
        <v>0.96430000000000005</v>
      </c>
      <c r="BB509">
        <v>1.8700000000000001E-2</v>
      </c>
      <c r="BC509">
        <v>0.4834</v>
      </c>
      <c r="BD509">
        <v>0.27939999999999998</v>
      </c>
      <c r="BE509">
        <v>0.47539999999999999</v>
      </c>
      <c r="BF509">
        <v>0.33389999999999997</v>
      </c>
      <c r="BG509">
        <v>0.8548</v>
      </c>
      <c r="BH509">
        <v>0.76400000000000001</v>
      </c>
      <c r="BI509">
        <v>1.2699999999999999E-2</v>
      </c>
      <c r="BJ509" s="13">
        <v>8.9999999999999993E-3</v>
      </c>
      <c r="BK509" s="13">
        <v>8.9999999999999993E-3</v>
      </c>
      <c r="BL509">
        <v>0.90010000000000001</v>
      </c>
    </row>
    <row r="510" spans="2:64" ht="15.75" customHeight="1">
      <c r="B510" t="s">
        <v>1148</v>
      </c>
      <c r="C510">
        <v>0.58430000000000004</v>
      </c>
      <c r="D510">
        <v>0.30120000000000002</v>
      </c>
      <c r="E510">
        <v>0.28310000000000002</v>
      </c>
      <c r="F510">
        <v>0.60209999999999997</v>
      </c>
      <c r="G510">
        <v>0.57679999999999998</v>
      </c>
      <c r="H510">
        <v>0.57140000000000002</v>
      </c>
      <c r="I510">
        <v>0.2296</v>
      </c>
      <c r="J510">
        <v>0.77029999999999998</v>
      </c>
      <c r="K510">
        <v>0.38329999999999997</v>
      </c>
      <c r="L510">
        <v>1.8E-3</v>
      </c>
      <c r="M510">
        <v>0.84989999999999999</v>
      </c>
      <c r="N510">
        <v>0.38690000000000002</v>
      </c>
      <c r="O510">
        <v>1.8E-3</v>
      </c>
      <c r="P510">
        <v>0.81369999999999998</v>
      </c>
      <c r="Q510">
        <v>0.36699999999999999</v>
      </c>
      <c r="R510">
        <v>0.60750000000000004</v>
      </c>
      <c r="S510">
        <v>0.64549999999999996</v>
      </c>
      <c r="T510">
        <v>0.54059999999999997</v>
      </c>
      <c r="U510">
        <v>0.18210000000000001</v>
      </c>
      <c r="V510">
        <v>0.15240000000000001</v>
      </c>
      <c r="W510">
        <v>0.35260000000000002</v>
      </c>
      <c r="X510">
        <v>0.21879999999999999</v>
      </c>
      <c r="Y510">
        <v>0.29649999999999999</v>
      </c>
      <c r="Z510">
        <v>0.22059999999999999</v>
      </c>
      <c r="AA510">
        <v>0.26579999999999998</v>
      </c>
      <c r="AB510">
        <v>0.63470000000000004</v>
      </c>
      <c r="AC510">
        <v>0.84809999999999997</v>
      </c>
      <c r="AD510">
        <v>0.77929999999999999</v>
      </c>
      <c r="AE510">
        <v>0.72870000000000001</v>
      </c>
      <c r="AF510">
        <v>0.52980000000000005</v>
      </c>
      <c r="AG510">
        <v>0.75039999999999996</v>
      </c>
      <c r="AH510">
        <v>0.60940000000000005</v>
      </c>
      <c r="AI510">
        <v>0.37609999999999999</v>
      </c>
      <c r="AJ510">
        <v>0.42670000000000002</v>
      </c>
      <c r="AK510">
        <v>0.3417</v>
      </c>
      <c r="AL510">
        <v>0.67230000000000001</v>
      </c>
      <c r="AM510">
        <v>0.60819999999999996</v>
      </c>
      <c r="AN510">
        <v>0.82169999999999999</v>
      </c>
      <c r="AO510">
        <v>0.85299999999999998</v>
      </c>
      <c r="AP510">
        <v>0.60640000000000005</v>
      </c>
      <c r="AQ510">
        <v>0.76619999999999999</v>
      </c>
      <c r="AR510">
        <v>0.79379999999999995</v>
      </c>
      <c r="AS510">
        <v>0.40860000000000002</v>
      </c>
      <c r="AT510">
        <v>0.2185</v>
      </c>
      <c r="AU510">
        <v>0.13639999999999999</v>
      </c>
      <c r="AV510">
        <v>0.1439</v>
      </c>
      <c r="AW510">
        <v>0.80740000000000001</v>
      </c>
      <c r="AX510">
        <v>0</v>
      </c>
      <c r="AY510">
        <v>0</v>
      </c>
      <c r="AZ510">
        <v>0.88219999999999998</v>
      </c>
      <c r="BA510">
        <v>0.92490000000000006</v>
      </c>
      <c r="BB510">
        <v>7.8700000000000006E-2</v>
      </c>
      <c r="BC510">
        <v>0.6139</v>
      </c>
      <c r="BD510">
        <v>0.73860000000000003</v>
      </c>
      <c r="BE510">
        <v>0.2631</v>
      </c>
      <c r="BF510">
        <v>0.23769999999999999</v>
      </c>
      <c r="BG510">
        <v>0.72950000000000004</v>
      </c>
      <c r="BH510">
        <v>0.28489999999999999</v>
      </c>
      <c r="BI510">
        <v>2.9000000000000001E-2</v>
      </c>
      <c r="BJ510" s="13">
        <v>2.5399999999999999E-2</v>
      </c>
      <c r="BK510" s="13">
        <v>4.1700000000000001E-2</v>
      </c>
      <c r="BL510">
        <v>0</v>
      </c>
    </row>
    <row r="511" spans="2:64" ht="15.75" customHeight="1">
      <c r="B511" t="s">
        <v>304</v>
      </c>
      <c r="C511">
        <v>0.71860000000000002</v>
      </c>
      <c r="D511">
        <v>0.72050000000000003</v>
      </c>
      <c r="E511">
        <v>0.42830000000000001</v>
      </c>
      <c r="F511">
        <v>0.6925</v>
      </c>
      <c r="G511">
        <v>0.57140000000000002</v>
      </c>
      <c r="H511">
        <v>0.89870000000000005</v>
      </c>
      <c r="I511">
        <v>1.44E-2</v>
      </c>
      <c r="J511">
        <v>0.98550000000000004</v>
      </c>
      <c r="K511">
        <v>0.1103</v>
      </c>
      <c r="L511">
        <v>0.1555</v>
      </c>
      <c r="M511">
        <v>0.84440000000000004</v>
      </c>
      <c r="N511">
        <v>0.1048</v>
      </c>
      <c r="O511">
        <v>0.19339999999999999</v>
      </c>
      <c r="P511">
        <v>0.80649999999999999</v>
      </c>
      <c r="Q511">
        <v>0.13200000000000001</v>
      </c>
      <c r="R511">
        <v>0.80279999999999996</v>
      </c>
      <c r="S511">
        <v>0.64549999999999996</v>
      </c>
      <c r="T511">
        <v>0.90769999999999995</v>
      </c>
      <c r="U511">
        <v>0.68400000000000005</v>
      </c>
      <c r="V511">
        <v>0.62260000000000004</v>
      </c>
      <c r="W511">
        <v>0.74860000000000004</v>
      </c>
      <c r="X511">
        <v>0.47189999999999999</v>
      </c>
      <c r="Y511">
        <v>0.66720000000000002</v>
      </c>
      <c r="Z511">
        <v>0.57320000000000004</v>
      </c>
      <c r="AA511">
        <v>0.68169999999999997</v>
      </c>
      <c r="AB511">
        <v>0.63470000000000004</v>
      </c>
      <c r="AC511">
        <v>0.94569999999999999</v>
      </c>
      <c r="AD511">
        <v>0.89690000000000003</v>
      </c>
      <c r="AE511">
        <v>0.92759999999999998</v>
      </c>
      <c r="AF511">
        <v>0.79200000000000004</v>
      </c>
      <c r="AG511">
        <v>0.96379999999999999</v>
      </c>
      <c r="AH511">
        <v>0.85529999999999995</v>
      </c>
      <c r="AI511">
        <v>0.4249</v>
      </c>
      <c r="AJ511">
        <v>1.8E-3</v>
      </c>
      <c r="AK511">
        <v>0.30370000000000003</v>
      </c>
      <c r="AL511">
        <v>0.69669999999999999</v>
      </c>
      <c r="AM511">
        <v>0.66469999999999996</v>
      </c>
      <c r="AN511">
        <v>0.92869999999999997</v>
      </c>
      <c r="AO511">
        <v>0.94650000000000001</v>
      </c>
      <c r="AP511">
        <v>0.7137</v>
      </c>
      <c r="AQ511">
        <v>0.81599999999999995</v>
      </c>
      <c r="AR511">
        <v>0.8377</v>
      </c>
      <c r="AS511">
        <v>0.499</v>
      </c>
      <c r="AT511">
        <v>0.26479999999999998</v>
      </c>
      <c r="AU511">
        <v>4.6699999999999998E-2</v>
      </c>
      <c r="AV511">
        <v>0.31019999999999998</v>
      </c>
      <c r="AW511">
        <v>0.53449999999999998</v>
      </c>
      <c r="AX511">
        <v>0.6764</v>
      </c>
      <c r="AY511">
        <v>0.79410000000000003</v>
      </c>
      <c r="AZ511">
        <v>0.92889999999999995</v>
      </c>
      <c r="BA511">
        <v>0.89300000000000002</v>
      </c>
      <c r="BB511">
        <v>6.9400000000000003E-2</v>
      </c>
      <c r="BC511">
        <v>0.85109999999999997</v>
      </c>
      <c r="BD511">
        <v>0.69869999999999999</v>
      </c>
      <c r="BE511">
        <v>0.11070000000000001</v>
      </c>
      <c r="BF511">
        <v>3.0800000000000001E-2</v>
      </c>
      <c r="BG511">
        <v>0.9909</v>
      </c>
      <c r="BH511">
        <v>0.71140000000000003</v>
      </c>
      <c r="BI511">
        <v>0.37930000000000003</v>
      </c>
      <c r="BJ511" s="13">
        <v>0.33389999999999997</v>
      </c>
      <c r="BK511" s="13">
        <v>0.27760000000000001</v>
      </c>
      <c r="BL511">
        <v>0</v>
      </c>
    </row>
    <row r="512" spans="2:64" ht="15.75" customHeight="1">
      <c r="B512" t="s">
        <v>1149</v>
      </c>
      <c r="C512">
        <v>0.87109999999999999</v>
      </c>
      <c r="D512">
        <v>0.9637</v>
      </c>
      <c r="E512">
        <v>0.40100000000000002</v>
      </c>
      <c r="F512">
        <v>0.77029999999999998</v>
      </c>
      <c r="G512">
        <v>0.80649999999999999</v>
      </c>
      <c r="H512">
        <v>0.63109999999999999</v>
      </c>
      <c r="I512">
        <v>0.15179999999999999</v>
      </c>
      <c r="J512">
        <v>0.84809999999999997</v>
      </c>
      <c r="K512">
        <v>0.68169999999999997</v>
      </c>
      <c r="L512">
        <v>0.30009999999999998</v>
      </c>
      <c r="M512">
        <v>0.69979999999999998</v>
      </c>
      <c r="N512">
        <v>0.59489999999999998</v>
      </c>
      <c r="O512">
        <v>0.35799999999999998</v>
      </c>
      <c r="P512">
        <v>0.64190000000000003</v>
      </c>
      <c r="Q512">
        <v>0.64910000000000001</v>
      </c>
      <c r="R512">
        <v>0.80830000000000002</v>
      </c>
      <c r="S512">
        <v>0.64549999999999996</v>
      </c>
      <c r="T512">
        <v>0.72870000000000001</v>
      </c>
      <c r="U512">
        <v>0.81779999999999997</v>
      </c>
      <c r="V512">
        <v>0.69699999999999995</v>
      </c>
      <c r="W512">
        <v>0.61299999999999999</v>
      </c>
      <c r="X512">
        <v>0.30919999999999997</v>
      </c>
      <c r="Y512">
        <v>0.35260000000000002</v>
      </c>
      <c r="Z512">
        <v>0.3291</v>
      </c>
      <c r="AA512">
        <v>0.39419999999999999</v>
      </c>
      <c r="AB512">
        <v>0.67449999999999999</v>
      </c>
      <c r="AC512">
        <v>0.94569999999999999</v>
      </c>
      <c r="AD512">
        <v>0.95660000000000001</v>
      </c>
      <c r="AE512">
        <v>0.9728</v>
      </c>
      <c r="AF512">
        <v>0.86980000000000002</v>
      </c>
      <c r="AG512">
        <v>0.96020000000000005</v>
      </c>
      <c r="AH512">
        <v>0.95109999999999995</v>
      </c>
      <c r="AI512">
        <v>0.45750000000000002</v>
      </c>
      <c r="AJ512">
        <v>0.45379999999999998</v>
      </c>
      <c r="AK512">
        <v>0.39050000000000001</v>
      </c>
      <c r="AL512">
        <v>0.65529999999999999</v>
      </c>
      <c r="AM512">
        <v>0.55930000000000002</v>
      </c>
      <c r="AN512">
        <v>0.64349999999999996</v>
      </c>
      <c r="AO512">
        <v>0.74039999999999995</v>
      </c>
      <c r="AP512">
        <v>0.59319999999999995</v>
      </c>
      <c r="AQ512">
        <v>0.63980000000000004</v>
      </c>
      <c r="AR512">
        <v>0.70409999999999995</v>
      </c>
      <c r="AS512">
        <v>0.76639999999999997</v>
      </c>
      <c r="AT512">
        <v>0.54069999999999996</v>
      </c>
      <c r="AU512">
        <v>7.85E-2</v>
      </c>
      <c r="AV512">
        <v>6.9099999999999995E-2</v>
      </c>
      <c r="AW512">
        <v>0.37569999999999998</v>
      </c>
      <c r="AX512">
        <v>0</v>
      </c>
      <c r="AY512">
        <v>0</v>
      </c>
      <c r="AZ512">
        <v>0.81299999999999994</v>
      </c>
      <c r="BA512">
        <v>0.93620000000000003</v>
      </c>
      <c r="BB512">
        <v>9.5600000000000004E-2</v>
      </c>
      <c r="BC512">
        <v>0.85470000000000002</v>
      </c>
      <c r="BD512">
        <v>0.36659999999999998</v>
      </c>
      <c r="BE512">
        <v>0.21959999999999999</v>
      </c>
      <c r="BF512">
        <v>8.7099999999999997E-2</v>
      </c>
      <c r="BG512">
        <v>0.97089999999999999</v>
      </c>
      <c r="BH512">
        <v>0.96</v>
      </c>
      <c r="BI512">
        <v>0.35570000000000002</v>
      </c>
      <c r="BJ512" s="13">
        <v>0.18509999999999999</v>
      </c>
      <c r="BK512" s="13">
        <v>8.5199999999999998E-2</v>
      </c>
      <c r="BL512">
        <v>0.71319999999999995</v>
      </c>
    </row>
    <row r="513" spans="2:64" ht="15.75" customHeight="1">
      <c r="B513" t="s">
        <v>308</v>
      </c>
      <c r="C513">
        <v>0.58069999999999999</v>
      </c>
      <c r="D513">
        <v>0.39379999999999998</v>
      </c>
      <c r="E513">
        <v>0.34660000000000002</v>
      </c>
      <c r="F513">
        <v>0.36880000000000002</v>
      </c>
      <c r="G513">
        <v>0.43030000000000002</v>
      </c>
      <c r="H513">
        <v>0.57320000000000004</v>
      </c>
      <c r="I513">
        <v>0.50990000000000002</v>
      </c>
      <c r="J513">
        <v>0.49</v>
      </c>
      <c r="K513">
        <v>0.79200000000000004</v>
      </c>
      <c r="L513">
        <v>0.52070000000000005</v>
      </c>
      <c r="M513">
        <v>0.47920000000000001</v>
      </c>
      <c r="N513">
        <v>0.83179999999999998</v>
      </c>
      <c r="O513">
        <v>0.5877</v>
      </c>
      <c r="P513">
        <v>0.41220000000000001</v>
      </c>
      <c r="Q513">
        <v>0.84989999999999999</v>
      </c>
      <c r="R513">
        <v>0.53879999999999995</v>
      </c>
      <c r="S513">
        <v>0.64549999999999996</v>
      </c>
      <c r="T513">
        <v>0.44119999999999998</v>
      </c>
      <c r="U513">
        <v>0.70809999999999995</v>
      </c>
      <c r="V513">
        <v>0.7379</v>
      </c>
      <c r="W513">
        <v>0.79559999999999997</v>
      </c>
      <c r="X513">
        <v>0.4032</v>
      </c>
      <c r="Y513">
        <v>0.60209999999999997</v>
      </c>
      <c r="Z513">
        <v>0.50090000000000001</v>
      </c>
      <c r="AA513">
        <v>0.61119999999999997</v>
      </c>
      <c r="AB513">
        <v>0.62019999999999997</v>
      </c>
      <c r="AC513">
        <v>0.49540000000000001</v>
      </c>
      <c r="AD513">
        <v>0.7631</v>
      </c>
      <c r="AE513">
        <v>0.71599999999999997</v>
      </c>
      <c r="AF513">
        <v>0.55689999999999995</v>
      </c>
      <c r="AG513">
        <v>0.58040000000000003</v>
      </c>
      <c r="AH513">
        <v>0.64910000000000001</v>
      </c>
      <c r="AI513">
        <v>0.79559999999999997</v>
      </c>
      <c r="AJ513">
        <v>0.49540000000000001</v>
      </c>
      <c r="AK513">
        <v>0.66900000000000004</v>
      </c>
      <c r="AL513">
        <v>0.81730000000000003</v>
      </c>
      <c r="AM513">
        <v>0.69299999999999995</v>
      </c>
      <c r="AN513">
        <v>0.41460000000000002</v>
      </c>
      <c r="AO513">
        <v>0.43890000000000001</v>
      </c>
      <c r="AP513">
        <v>0.67600000000000005</v>
      </c>
      <c r="AQ513">
        <v>0.33900000000000002</v>
      </c>
      <c r="AR513">
        <v>0.42549999999999999</v>
      </c>
      <c r="AS513">
        <v>0.61009999999999998</v>
      </c>
      <c r="AT513">
        <v>0.38700000000000001</v>
      </c>
      <c r="AU513">
        <v>0.32519999999999999</v>
      </c>
      <c r="AV513">
        <v>0.44479999999999997</v>
      </c>
      <c r="AW513">
        <v>0.91959999999999997</v>
      </c>
      <c r="AX513">
        <v>0.88229999999999997</v>
      </c>
      <c r="AY513">
        <v>0.94110000000000005</v>
      </c>
      <c r="AZ513">
        <v>0.51770000000000005</v>
      </c>
      <c r="BA513">
        <v>0.86860000000000004</v>
      </c>
      <c r="BB513">
        <v>0.18190000000000001</v>
      </c>
      <c r="BC513">
        <v>0.47610000000000002</v>
      </c>
      <c r="BD513">
        <v>0.53169999999999995</v>
      </c>
      <c r="BE513">
        <v>0.22140000000000001</v>
      </c>
      <c r="BF513">
        <v>0.26860000000000001</v>
      </c>
      <c r="BG513">
        <v>0.48270000000000002</v>
      </c>
      <c r="BH513">
        <v>0.4083</v>
      </c>
      <c r="BI513">
        <v>0.21049999999999999</v>
      </c>
      <c r="BJ513" s="13">
        <v>0.2268</v>
      </c>
      <c r="BK513" s="13">
        <v>0.25769999999999998</v>
      </c>
      <c r="BL513">
        <v>0</v>
      </c>
    </row>
    <row r="514" spans="2:64" ht="15.75" customHeight="1">
      <c r="B514" t="s">
        <v>318</v>
      </c>
      <c r="C514">
        <v>0.90190000000000003</v>
      </c>
      <c r="D514">
        <v>0.70230000000000004</v>
      </c>
      <c r="E514">
        <v>9.4299999999999995E-2</v>
      </c>
      <c r="F514">
        <v>0.98370000000000002</v>
      </c>
      <c r="G514">
        <v>0.98370000000000002</v>
      </c>
      <c r="H514">
        <v>0.90410000000000001</v>
      </c>
      <c r="I514">
        <v>0.16089999999999999</v>
      </c>
      <c r="J514">
        <v>0.83899999999999997</v>
      </c>
      <c r="K514">
        <v>0.877</v>
      </c>
      <c r="L514">
        <v>0.35439999999999999</v>
      </c>
      <c r="M514">
        <v>0.64549999999999996</v>
      </c>
      <c r="N514">
        <v>0.81189999999999996</v>
      </c>
      <c r="O514">
        <v>0.35260000000000002</v>
      </c>
      <c r="P514">
        <v>0.64729999999999999</v>
      </c>
      <c r="Q514">
        <v>0.80100000000000005</v>
      </c>
      <c r="R514">
        <v>0.98550000000000004</v>
      </c>
      <c r="S514">
        <v>0.64549999999999996</v>
      </c>
      <c r="T514">
        <v>0.8679</v>
      </c>
      <c r="U514">
        <v>0.83640000000000003</v>
      </c>
      <c r="V514">
        <v>0.65239999999999998</v>
      </c>
      <c r="W514">
        <v>0.79559999999999997</v>
      </c>
      <c r="X514">
        <v>0.62919999999999998</v>
      </c>
      <c r="Y514">
        <v>0.46650000000000003</v>
      </c>
      <c r="Z514">
        <v>0.58399999999999996</v>
      </c>
      <c r="AA514">
        <v>0.51170000000000004</v>
      </c>
      <c r="AB514">
        <v>2.53E-2</v>
      </c>
      <c r="AC514">
        <v>0.55149999999999999</v>
      </c>
      <c r="AD514">
        <v>0.24049999999999999</v>
      </c>
      <c r="AE514">
        <v>0.37069999999999997</v>
      </c>
      <c r="AF514">
        <v>0.85709999999999997</v>
      </c>
      <c r="AG514">
        <v>0.68710000000000004</v>
      </c>
      <c r="AH514">
        <v>0.65090000000000003</v>
      </c>
      <c r="AI514">
        <v>0.45379999999999998</v>
      </c>
      <c r="AJ514">
        <v>0.36880000000000002</v>
      </c>
      <c r="AK514">
        <v>0.35980000000000001</v>
      </c>
      <c r="AL514">
        <v>0</v>
      </c>
      <c r="AM514">
        <v>0</v>
      </c>
      <c r="AN514">
        <v>7.4999999999999997E-2</v>
      </c>
      <c r="AO514">
        <v>0.17169999999999999</v>
      </c>
      <c r="AP514">
        <v>0</v>
      </c>
      <c r="AQ514">
        <v>0.40029999999999999</v>
      </c>
      <c r="AR514">
        <v>0.4083</v>
      </c>
      <c r="AS514">
        <v>0.37280000000000002</v>
      </c>
      <c r="AT514">
        <v>0.78510000000000002</v>
      </c>
      <c r="AU514">
        <v>0.85599999999999998</v>
      </c>
      <c r="AV514">
        <v>0.94950000000000001</v>
      </c>
      <c r="AW514">
        <v>0.61680000000000001</v>
      </c>
      <c r="AX514">
        <v>0.94110000000000005</v>
      </c>
      <c r="AY514">
        <v>0.82350000000000001</v>
      </c>
      <c r="AZ514">
        <v>0</v>
      </c>
      <c r="BA514">
        <v>0.7429</v>
      </c>
      <c r="BB514">
        <v>0.1726</v>
      </c>
      <c r="BC514">
        <v>0.25729999999999997</v>
      </c>
      <c r="BD514">
        <v>0.21959999999999999</v>
      </c>
      <c r="BE514">
        <v>0.34110000000000001</v>
      </c>
      <c r="BF514">
        <v>0.254</v>
      </c>
      <c r="BG514">
        <v>0.76759999999999995</v>
      </c>
      <c r="BH514">
        <v>0.55349999999999999</v>
      </c>
      <c r="BI514">
        <v>0.81479999999999997</v>
      </c>
      <c r="BJ514" s="13">
        <v>0.80940000000000001</v>
      </c>
      <c r="BK514" s="13">
        <v>0.499</v>
      </c>
      <c r="BL514">
        <v>0.71319999999999995</v>
      </c>
    </row>
    <row r="515" spans="2:64" ht="15.75" customHeight="1">
      <c r="B515" t="s">
        <v>1150</v>
      </c>
      <c r="C515">
        <v>0.74219999999999997</v>
      </c>
      <c r="D515">
        <v>0.17960000000000001</v>
      </c>
      <c r="E515">
        <v>0.11609999999999999</v>
      </c>
      <c r="F515">
        <v>0.83540000000000003</v>
      </c>
      <c r="G515">
        <v>0.80100000000000005</v>
      </c>
      <c r="H515">
        <v>0.92579999999999996</v>
      </c>
      <c r="I515">
        <v>0.443</v>
      </c>
      <c r="J515">
        <v>0.55689999999999995</v>
      </c>
      <c r="K515">
        <v>0.83899999999999997</v>
      </c>
      <c r="L515">
        <v>0.50270000000000004</v>
      </c>
      <c r="M515">
        <v>0.49719999999999998</v>
      </c>
      <c r="N515">
        <v>0.80469999999999997</v>
      </c>
      <c r="O515">
        <v>0.55149999999999999</v>
      </c>
      <c r="P515">
        <v>0.44840000000000002</v>
      </c>
      <c r="Q515">
        <v>0.7974</v>
      </c>
      <c r="R515">
        <v>0.84809999999999997</v>
      </c>
      <c r="S515">
        <v>0.51529999999999998</v>
      </c>
      <c r="T515">
        <v>0.89690000000000003</v>
      </c>
      <c r="U515">
        <v>0.74339999999999995</v>
      </c>
      <c r="V515">
        <v>0.72299999999999998</v>
      </c>
      <c r="W515">
        <v>0.79559999999999997</v>
      </c>
      <c r="X515">
        <v>4.3299999999999998E-2</v>
      </c>
      <c r="Y515">
        <v>0.2097</v>
      </c>
      <c r="Z515">
        <v>0.12470000000000001</v>
      </c>
      <c r="AA515">
        <v>0.18260000000000001</v>
      </c>
      <c r="AB515">
        <v>2.53E-2</v>
      </c>
      <c r="AC515">
        <v>0.75039999999999996</v>
      </c>
      <c r="AD515">
        <v>0.2079</v>
      </c>
      <c r="AE515">
        <v>0.48820000000000002</v>
      </c>
      <c r="AF515">
        <v>0.93120000000000003</v>
      </c>
      <c r="AG515">
        <v>0.71240000000000003</v>
      </c>
      <c r="AH515">
        <v>0.67810000000000004</v>
      </c>
      <c r="AI515">
        <v>0.80100000000000005</v>
      </c>
      <c r="AJ515">
        <v>0.7631</v>
      </c>
      <c r="AK515">
        <v>0.75939999999999996</v>
      </c>
      <c r="AL515">
        <v>0.33329999999999999</v>
      </c>
      <c r="AM515">
        <v>0.33700000000000002</v>
      </c>
      <c r="AN515">
        <v>0.89490000000000003</v>
      </c>
      <c r="AO515">
        <v>0.93700000000000006</v>
      </c>
      <c r="AP515">
        <v>0.58940000000000003</v>
      </c>
      <c r="AQ515">
        <v>0.82369999999999999</v>
      </c>
      <c r="AR515">
        <v>0.79</v>
      </c>
      <c r="AS515">
        <v>0.87570000000000003</v>
      </c>
      <c r="AT515">
        <v>0.31480000000000002</v>
      </c>
      <c r="AU515">
        <v>0.50460000000000005</v>
      </c>
      <c r="AV515">
        <v>0.43730000000000002</v>
      </c>
      <c r="AW515">
        <v>0.31580000000000003</v>
      </c>
      <c r="AX515">
        <v>0</v>
      </c>
      <c r="AY515">
        <v>0</v>
      </c>
      <c r="AZ515">
        <v>0.93640000000000001</v>
      </c>
      <c r="BA515">
        <v>0.91359999999999997</v>
      </c>
      <c r="BB515">
        <v>0.1857</v>
      </c>
      <c r="BC515">
        <v>6.9800000000000001E-2</v>
      </c>
      <c r="BD515">
        <v>9.4299999999999995E-2</v>
      </c>
      <c r="BE515">
        <v>0.58979999999999999</v>
      </c>
      <c r="BF515">
        <v>0.45369999999999999</v>
      </c>
      <c r="BG515">
        <v>0.79849999999999999</v>
      </c>
      <c r="BH515">
        <v>0.10879999999999999</v>
      </c>
      <c r="BI515">
        <v>0.5081</v>
      </c>
      <c r="BJ515" s="13">
        <v>0.69499999999999995</v>
      </c>
      <c r="BK515" s="13">
        <v>0.58430000000000004</v>
      </c>
      <c r="BL515">
        <v>0.71319999999999995</v>
      </c>
    </row>
    <row r="516" spans="2:64" ht="15.75" customHeight="1">
      <c r="B516" t="s">
        <v>1151</v>
      </c>
      <c r="C516">
        <v>0.68049999999999999</v>
      </c>
      <c r="D516">
        <v>0.68959999999999999</v>
      </c>
      <c r="E516">
        <v>0.441</v>
      </c>
      <c r="F516">
        <v>0.88959999999999995</v>
      </c>
      <c r="G516">
        <v>0.97829999999999995</v>
      </c>
      <c r="H516">
        <v>0.45019999999999999</v>
      </c>
      <c r="I516">
        <v>0.40500000000000003</v>
      </c>
      <c r="J516">
        <v>0.59489999999999998</v>
      </c>
      <c r="K516">
        <v>0.80469999999999997</v>
      </c>
      <c r="L516">
        <v>0.2477</v>
      </c>
      <c r="M516">
        <v>0.75219999999999998</v>
      </c>
      <c r="N516">
        <v>0.80279999999999996</v>
      </c>
      <c r="O516">
        <v>0.28570000000000001</v>
      </c>
      <c r="P516">
        <v>0.71419999999999995</v>
      </c>
      <c r="Q516">
        <v>0.90590000000000004</v>
      </c>
      <c r="R516">
        <v>0.54790000000000005</v>
      </c>
      <c r="S516">
        <v>0.51529999999999998</v>
      </c>
      <c r="T516">
        <v>0.66</v>
      </c>
      <c r="U516">
        <v>0.51849999999999996</v>
      </c>
      <c r="V516">
        <v>0.43120000000000003</v>
      </c>
      <c r="W516">
        <v>0.58040000000000003</v>
      </c>
      <c r="X516">
        <v>3.61E-2</v>
      </c>
      <c r="Y516">
        <v>0.38869999999999999</v>
      </c>
      <c r="Z516">
        <v>0.1663</v>
      </c>
      <c r="AA516">
        <v>0.28570000000000001</v>
      </c>
      <c r="AB516">
        <v>5.96E-2</v>
      </c>
      <c r="AC516">
        <v>0.78300000000000003</v>
      </c>
      <c r="AD516">
        <v>0.12470000000000001</v>
      </c>
      <c r="AE516">
        <v>0.37069999999999997</v>
      </c>
      <c r="AF516">
        <v>0.72689999999999999</v>
      </c>
      <c r="AG516">
        <v>0.75039999999999996</v>
      </c>
      <c r="AH516">
        <v>0.51349999999999996</v>
      </c>
      <c r="AI516">
        <v>0.34710000000000002</v>
      </c>
      <c r="AJ516">
        <v>0.27660000000000001</v>
      </c>
      <c r="AK516">
        <v>0.27660000000000001</v>
      </c>
      <c r="AL516">
        <v>0</v>
      </c>
      <c r="AM516">
        <v>0</v>
      </c>
      <c r="AN516">
        <v>0.35639999999999999</v>
      </c>
      <c r="AO516">
        <v>0.39879999999999999</v>
      </c>
      <c r="AP516">
        <v>0.51780000000000004</v>
      </c>
      <c r="AQ516">
        <v>0.43480000000000002</v>
      </c>
      <c r="AR516">
        <v>0.31869999999999998</v>
      </c>
      <c r="AS516">
        <v>0.93220000000000003</v>
      </c>
      <c r="AT516">
        <v>0.46289999999999998</v>
      </c>
      <c r="AU516">
        <v>0.3327</v>
      </c>
      <c r="AV516">
        <v>0.50649999999999995</v>
      </c>
      <c r="AW516">
        <v>0.13270000000000001</v>
      </c>
      <c r="AX516">
        <v>0</v>
      </c>
      <c r="AY516">
        <v>0</v>
      </c>
      <c r="AZ516">
        <v>0.51019999999999999</v>
      </c>
      <c r="BA516">
        <v>0.76170000000000004</v>
      </c>
      <c r="BB516">
        <v>0.50460000000000005</v>
      </c>
      <c r="BC516">
        <v>7.1599999999999997E-2</v>
      </c>
      <c r="BD516">
        <v>8.7099999999999997E-2</v>
      </c>
      <c r="BE516">
        <v>0.2341</v>
      </c>
      <c r="BF516">
        <v>0.20319999999999999</v>
      </c>
      <c r="BG516">
        <v>0.75309999999999999</v>
      </c>
      <c r="BH516">
        <v>0.62250000000000005</v>
      </c>
      <c r="BI516">
        <v>0.65690000000000004</v>
      </c>
      <c r="BJ516" s="13">
        <v>0.60070000000000001</v>
      </c>
      <c r="BK516" s="13">
        <v>0.55169999999999997</v>
      </c>
      <c r="BL516">
        <v>0</v>
      </c>
    </row>
    <row r="517" spans="2:64" ht="15.75" customHeight="1">
      <c r="B517" t="s">
        <v>1152</v>
      </c>
      <c r="C517">
        <v>0.1724</v>
      </c>
      <c r="D517">
        <v>0.15240000000000001</v>
      </c>
      <c r="E517">
        <v>0.54990000000000006</v>
      </c>
      <c r="F517">
        <v>0.81189999999999996</v>
      </c>
      <c r="G517">
        <v>0.85529999999999995</v>
      </c>
      <c r="H517">
        <v>0.43580000000000002</v>
      </c>
      <c r="I517">
        <v>0.24049999999999999</v>
      </c>
      <c r="J517">
        <v>0.75939999999999996</v>
      </c>
      <c r="K517">
        <v>0.64549999999999996</v>
      </c>
      <c r="L517">
        <v>0.3508</v>
      </c>
      <c r="M517">
        <v>0.64910000000000001</v>
      </c>
      <c r="N517">
        <v>0.48459999999999998</v>
      </c>
      <c r="O517">
        <v>0.3851</v>
      </c>
      <c r="P517">
        <v>0.61480000000000001</v>
      </c>
      <c r="Q517">
        <v>0.50090000000000001</v>
      </c>
      <c r="R517">
        <v>0.5696</v>
      </c>
      <c r="S517">
        <v>0.3417</v>
      </c>
      <c r="T517">
        <v>0.41949999999999998</v>
      </c>
      <c r="U517">
        <v>0.63190000000000002</v>
      </c>
      <c r="V517">
        <v>0.81220000000000003</v>
      </c>
      <c r="W517">
        <v>0.85709999999999997</v>
      </c>
      <c r="X517">
        <v>7.2300000000000003E-2</v>
      </c>
      <c r="Y517">
        <v>0.4032</v>
      </c>
      <c r="Z517">
        <v>0.21879999999999999</v>
      </c>
      <c r="AA517">
        <v>0.38690000000000002</v>
      </c>
      <c r="AB517">
        <v>7.4099999999999999E-2</v>
      </c>
      <c r="AC517">
        <v>0.37790000000000001</v>
      </c>
      <c r="AD517">
        <v>0.1681</v>
      </c>
      <c r="AE517">
        <v>0.20430000000000001</v>
      </c>
      <c r="AF517">
        <v>0.52259999999999995</v>
      </c>
      <c r="AG517">
        <v>0.52800000000000002</v>
      </c>
      <c r="AH517">
        <v>0.42309999999999998</v>
      </c>
      <c r="AI517">
        <v>1.8E-3</v>
      </c>
      <c r="AJ517">
        <v>0.21879999999999999</v>
      </c>
      <c r="AK517">
        <v>0.19889999999999999</v>
      </c>
      <c r="AL517">
        <v>0</v>
      </c>
      <c r="AM517">
        <v>0</v>
      </c>
      <c r="AN517">
        <v>0.1782</v>
      </c>
      <c r="AO517">
        <v>0.29189999999999999</v>
      </c>
      <c r="AP517">
        <v>0</v>
      </c>
      <c r="AQ517">
        <v>0.48080000000000001</v>
      </c>
      <c r="AR517">
        <v>0.51139999999999997</v>
      </c>
      <c r="AS517">
        <v>0.7419</v>
      </c>
      <c r="AT517">
        <v>0.1925</v>
      </c>
      <c r="AU517">
        <v>0.3831</v>
      </c>
      <c r="AV517">
        <v>0.52329999999999999</v>
      </c>
      <c r="AW517">
        <v>0.75139999999999996</v>
      </c>
      <c r="AX517">
        <v>0</v>
      </c>
      <c r="AY517">
        <v>0</v>
      </c>
      <c r="AZ517">
        <v>0.41299999999999998</v>
      </c>
      <c r="BA517">
        <v>0.78790000000000004</v>
      </c>
      <c r="BB517">
        <v>0.30009999999999998</v>
      </c>
      <c r="BC517">
        <v>1.2800000000000001E-2</v>
      </c>
      <c r="BD517">
        <v>3.8100000000000002E-2</v>
      </c>
      <c r="BE517">
        <v>0.86199999999999999</v>
      </c>
      <c r="BF517">
        <v>0.8548</v>
      </c>
      <c r="BG517">
        <v>0.51900000000000002</v>
      </c>
      <c r="BH517">
        <v>9.98E-2</v>
      </c>
      <c r="BI517">
        <v>0.17419999999999999</v>
      </c>
      <c r="BJ517" s="13">
        <v>0.29759999999999998</v>
      </c>
      <c r="BK517" s="13">
        <v>0.50449999999999995</v>
      </c>
      <c r="BL517">
        <v>0</v>
      </c>
    </row>
    <row r="518" spans="2:64" ht="15.75" customHeight="1">
      <c r="B518" t="s">
        <v>1153</v>
      </c>
      <c r="C518">
        <v>0.97270000000000001</v>
      </c>
      <c r="D518">
        <v>0.97089999999999999</v>
      </c>
      <c r="E518">
        <v>6.3500000000000001E-2</v>
      </c>
      <c r="F518">
        <v>0.47010000000000002</v>
      </c>
      <c r="G518">
        <v>0.61119999999999997</v>
      </c>
      <c r="H518">
        <v>0.17349999999999999</v>
      </c>
      <c r="I518">
        <v>0.72150000000000003</v>
      </c>
      <c r="J518">
        <v>0.27839999999999998</v>
      </c>
      <c r="K518">
        <v>0.38690000000000002</v>
      </c>
      <c r="L518">
        <v>0.75580000000000003</v>
      </c>
      <c r="M518">
        <v>0.24410000000000001</v>
      </c>
      <c r="N518">
        <v>0.39779999999999999</v>
      </c>
      <c r="O518">
        <v>0.77029999999999998</v>
      </c>
      <c r="P518">
        <v>0.2296</v>
      </c>
      <c r="Q518">
        <v>0.41949999999999998</v>
      </c>
      <c r="R518">
        <v>0.22239999999999999</v>
      </c>
      <c r="S518">
        <v>5.7799999999999997E-2</v>
      </c>
      <c r="T518">
        <v>0.11210000000000001</v>
      </c>
      <c r="U518">
        <v>0.89590000000000003</v>
      </c>
      <c r="V518">
        <v>0.5</v>
      </c>
      <c r="W518">
        <v>0.62560000000000004</v>
      </c>
      <c r="X518">
        <v>0.18260000000000001</v>
      </c>
      <c r="Y518">
        <v>0.3236</v>
      </c>
      <c r="Z518">
        <v>0.3453</v>
      </c>
      <c r="AA518">
        <v>0.33629999999999999</v>
      </c>
      <c r="AB518">
        <v>0.55510000000000004</v>
      </c>
      <c r="AC518">
        <v>1.7999999999999999E-2</v>
      </c>
      <c r="AD518">
        <v>0.2079</v>
      </c>
      <c r="AE518">
        <v>9.9400000000000002E-2</v>
      </c>
      <c r="AF518">
        <v>0.1103</v>
      </c>
      <c r="AG518">
        <v>5.7799999999999997E-2</v>
      </c>
      <c r="AH518">
        <v>0.1537</v>
      </c>
      <c r="AI518">
        <v>0.73050000000000004</v>
      </c>
      <c r="AJ518">
        <v>0.63109999999999999</v>
      </c>
      <c r="AK518">
        <v>0.63470000000000004</v>
      </c>
      <c r="AL518">
        <v>0.28999999999999998</v>
      </c>
      <c r="AM518">
        <v>0.29189999999999999</v>
      </c>
      <c r="AN518">
        <v>0.26450000000000001</v>
      </c>
      <c r="AO518">
        <v>0.25569999999999998</v>
      </c>
      <c r="AP518">
        <v>0.27110000000000001</v>
      </c>
      <c r="AQ518">
        <v>0.69920000000000004</v>
      </c>
      <c r="AR518">
        <v>0.45800000000000002</v>
      </c>
      <c r="AS518">
        <v>0.87</v>
      </c>
      <c r="AT518">
        <v>0.98699999999999999</v>
      </c>
      <c r="AU518">
        <v>0.82050000000000001</v>
      </c>
      <c r="AV518">
        <v>0.89339999999999997</v>
      </c>
      <c r="AW518">
        <v>0.3327</v>
      </c>
      <c r="AX518">
        <v>0</v>
      </c>
      <c r="AY518">
        <v>0</v>
      </c>
      <c r="AZ518">
        <v>0.65229999999999999</v>
      </c>
      <c r="BA518">
        <v>0.84609999999999996</v>
      </c>
      <c r="BB518">
        <v>0.53280000000000005</v>
      </c>
      <c r="BC518">
        <v>0.15989999999999999</v>
      </c>
      <c r="BD518">
        <v>0.10879999999999999</v>
      </c>
      <c r="BE518">
        <v>0.51719999999999999</v>
      </c>
      <c r="BF518">
        <v>0.64239999999999997</v>
      </c>
      <c r="BG518">
        <v>0.156</v>
      </c>
      <c r="BH518">
        <v>0.97450000000000003</v>
      </c>
      <c r="BI518">
        <v>0.99270000000000003</v>
      </c>
      <c r="BJ518" s="13">
        <v>0.94550000000000001</v>
      </c>
      <c r="BK518" s="13">
        <v>0.53169999999999995</v>
      </c>
      <c r="BL518">
        <v>0</v>
      </c>
    </row>
    <row r="519" spans="2:64" ht="15.75" customHeight="1">
      <c r="B519" t="s">
        <v>1154</v>
      </c>
      <c r="C519">
        <v>0.55710000000000004</v>
      </c>
      <c r="D519">
        <v>0.21049999999999999</v>
      </c>
      <c r="E519">
        <v>0.254</v>
      </c>
      <c r="F519">
        <v>0.39050000000000001</v>
      </c>
      <c r="G519">
        <v>0.60209999999999997</v>
      </c>
      <c r="H519">
        <v>0.31640000000000001</v>
      </c>
      <c r="I519">
        <v>0.55689999999999995</v>
      </c>
      <c r="J519">
        <v>0.443</v>
      </c>
      <c r="K519">
        <v>0.72330000000000005</v>
      </c>
      <c r="L519">
        <v>0.53339999999999999</v>
      </c>
      <c r="M519">
        <v>0.46650000000000003</v>
      </c>
      <c r="N519">
        <v>0.64910000000000001</v>
      </c>
      <c r="O519">
        <v>0.55689999999999995</v>
      </c>
      <c r="P519">
        <v>0.443</v>
      </c>
      <c r="Q519">
        <v>0.69430000000000003</v>
      </c>
      <c r="R519">
        <v>0.49</v>
      </c>
      <c r="S519">
        <v>0.3417</v>
      </c>
      <c r="T519">
        <v>0.50090000000000001</v>
      </c>
      <c r="U519">
        <v>0.1208</v>
      </c>
      <c r="V519">
        <v>8.7300000000000003E-2</v>
      </c>
      <c r="W519">
        <v>0.62560000000000004</v>
      </c>
      <c r="X519">
        <v>5.6000000000000001E-2</v>
      </c>
      <c r="Y519">
        <v>0.42130000000000001</v>
      </c>
      <c r="Z519">
        <v>0.311</v>
      </c>
      <c r="AA519">
        <v>0.42670000000000002</v>
      </c>
      <c r="AB519">
        <v>0.35260000000000002</v>
      </c>
      <c r="AC519">
        <v>0.29649999999999999</v>
      </c>
      <c r="AD519">
        <v>0.31819999999999998</v>
      </c>
      <c r="AE519">
        <v>0.37069999999999997</v>
      </c>
      <c r="AF519">
        <v>0.43030000000000002</v>
      </c>
      <c r="AG519">
        <v>0.38690000000000002</v>
      </c>
      <c r="AH519">
        <v>0.43940000000000001</v>
      </c>
      <c r="AI519">
        <v>0.37969999999999998</v>
      </c>
      <c r="AJ519">
        <v>0.41410000000000002</v>
      </c>
      <c r="AK519">
        <v>0.33090000000000003</v>
      </c>
      <c r="AL519">
        <v>0</v>
      </c>
      <c r="AM519">
        <v>0</v>
      </c>
      <c r="AN519">
        <v>0.15379999999999999</v>
      </c>
      <c r="AO519">
        <v>0.1908</v>
      </c>
      <c r="AP519">
        <v>0.2485</v>
      </c>
      <c r="AQ519">
        <v>0.54779999999999995</v>
      </c>
      <c r="AR519">
        <v>0.51519999999999999</v>
      </c>
      <c r="AS519">
        <v>0.83799999999999997</v>
      </c>
      <c r="AT519">
        <v>0.60740000000000005</v>
      </c>
      <c r="AU519">
        <v>0.77190000000000003</v>
      </c>
      <c r="AV519">
        <v>0.84109999999999996</v>
      </c>
      <c r="AW519">
        <v>0.91400000000000003</v>
      </c>
      <c r="AX519">
        <v>0</v>
      </c>
      <c r="AY519">
        <v>0</v>
      </c>
      <c r="AZ519">
        <v>0.628</v>
      </c>
      <c r="BA519">
        <v>0.60409999999999997</v>
      </c>
      <c r="BB519">
        <v>0.3639</v>
      </c>
      <c r="BC519">
        <v>0.17460000000000001</v>
      </c>
      <c r="BD519">
        <v>0.25040000000000001</v>
      </c>
      <c r="BE519">
        <v>0.72230000000000005</v>
      </c>
      <c r="BF519">
        <v>0.75490000000000002</v>
      </c>
      <c r="BG519">
        <v>0.36840000000000001</v>
      </c>
      <c r="BH519">
        <v>0.21590000000000001</v>
      </c>
      <c r="BI519">
        <v>0.85840000000000005</v>
      </c>
      <c r="BJ519" s="13">
        <v>0.90559999999999996</v>
      </c>
      <c r="BK519" s="13">
        <v>0.88019999999999998</v>
      </c>
      <c r="BL519">
        <v>0</v>
      </c>
    </row>
    <row r="520" spans="2:64" ht="15.75" customHeight="1">
      <c r="B520" t="s">
        <v>1155</v>
      </c>
      <c r="C520">
        <v>0.34110000000000001</v>
      </c>
      <c r="D520">
        <v>0.71679999999999999</v>
      </c>
      <c r="E520">
        <v>0.85109999999999997</v>
      </c>
      <c r="F520">
        <v>0.67079999999999995</v>
      </c>
      <c r="G520">
        <v>0.24049999999999999</v>
      </c>
      <c r="H520">
        <v>0.69799999999999995</v>
      </c>
      <c r="I520">
        <v>0.52800000000000002</v>
      </c>
      <c r="J520">
        <v>0.47189999999999999</v>
      </c>
      <c r="K520">
        <v>0.74680000000000002</v>
      </c>
      <c r="L520">
        <v>0.55330000000000001</v>
      </c>
      <c r="M520">
        <v>0.4466</v>
      </c>
      <c r="N520">
        <v>0.73770000000000002</v>
      </c>
      <c r="O520">
        <v>0.58040000000000003</v>
      </c>
      <c r="P520">
        <v>0.41949999999999998</v>
      </c>
      <c r="Q520">
        <v>0.52259999999999995</v>
      </c>
      <c r="R520">
        <v>0.39960000000000001</v>
      </c>
      <c r="S520">
        <v>0.1898</v>
      </c>
      <c r="T520">
        <v>0.47549999999999998</v>
      </c>
      <c r="U520">
        <v>0.14860000000000001</v>
      </c>
      <c r="V520">
        <v>0.20810000000000001</v>
      </c>
      <c r="W520">
        <v>0.1482</v>
      </c>
      <c r="X520">
        <v>0.1482</v>
      </c>
      <c r="Y520">
        <v>0.25850000000000001</v>
      </c>
      <c r="Z520">
        <v>0.28570000000000001</v>
      </c>
      <c r="AA520">
        <v>0.19889999999999999</v>
      </c>
      <c r="AB520">
        <v>7.4099999999999999E-2</v>
      </c>
      <c r="AC520">
        <v>0.23860000000000001</v>
      </c>
      <c r="AD520">
        <v>7.5899999999999995E-2</v>
      </c>
      <c r="AE520">
        <v>0.12470000000000001</v>
      </c>
      <c r="AF520">
        <v>0.48459999999999998</v>
      </c>
      <c r="AG520">
        <v>0.4864</v>
      </c>
      <c r="AH520">
        <v>0.35620000000000002</v>
      </c>
      <c r="AI520">
        <v>0.51529999999999998</v>
      </c>
      <c r="AJ520">
        <v>0.56230000000000002</v>
      </c>
      <c r="AK520">
        <v>0.4647</v>
      </c>
      <c r="AL520">
        <v>0.60819999999999996</v>
      </c>
      <c r="AM520">
        <v>0.68730000000000002</v>
      </c>
      <c r="AN520">
        <v>0.33200000000000002</v>
      </c>
      <c r="AO520">
        <v>0.34160000000000001</v>
      </c>
      <c r="AP520">
        <v>0.30130000000000001</v>
      </c>
      <c r="AQ520">
        <v>0.47499999999999998</v>
      </c>
      <c r="AR520">
        <v>0</v>
      </c>
      <c r="AS520">
        <v>0.25979999999999998</v>
      </c>
      <c r="AT520">
        <v>0.40920000000000001</v>
      </c>
      <c r="AU520">
        <v>0.67100000000000004</v>
      </c>
      <c r="AV520">
        <v>0.54010000000000002</v>
      </c>
      <c r="AW520">
        <v>0.83730000000000004</v>
      </c>
      <c r="AX520">
        <v>0</v>
      </c>
      <c r="AY520">
        <v>0</v>
      </c>
      <c r="AZ520">
        <v>0.59809999999999997</v>
      </c>
      <c r="BA520">
        <v>0.63219999999999998</v>
      </c>
      <c r="BB520">
        <v>0.68479999999999996</v>
      </c>
      <c r="BC520">
        <v>5.33E-2</v>
      </c>
      <c r="BD520">
        <v>7.0699999999999999E-2</v>
      </c>
      <c r="BE520">
        <v>0.95640000000000003</v>
      </c>
      <c r="BF520">
        <v>0.96550000000000002</v>
      </c>
      <c r="BG520">
        <v>9.98E-2</v>
      </c>
      <c r="BH520">
        <v>0.66420000000000001</v>
      </c>
      <c r="BI520">
        <v>0.67689999999999995</v>
      </c>
      <c r="BJ520" s="13">
        <v>0.62250000000000005</v>
      </c>
      <c r="BK520" s="13">
        <v>0.70589999999999997</v>
      </c>
      <c r="BL520">
        <v>0</v>
      </c>
    </row>
    <row r="521" spans="2:64" ht="15.75" customHeight="1">
      <c r="B521" t="s">
        <v>1156</v>
      </c>
      <c r="C521">
        <v>0.60980000000000001</v>
      </c>
      <c r="D521">
        <v>0.83660000000000001</v>
      </c>
      <c r="E521">
        <v>0.73680000000000001</v>
      </c>
      <c r="F521">
        <v>0.83360000000000001</v>
      </c>
      <c r="G521">
        <v>0.85170000000000001</v>
      </c>
      <c r="H521">
        <v>0.52070000000000005</v>
      </c>
      <c r="I521">
        <v>0.61480000000000001</v>
      </c>
      <c r="J521">
        <v>0.3851</v>
      </c>
      <c r="K521">
        <v>0.61119999999999997</v>
      </c>
      <c r="L521">
        <v>0.63290000000000002</v>
      </c>
      <c r="M521">
        <v>0.36699999999999999</v>
      </c>
      <c r="N521">
        <v>0.5605</v>
      </c>
      <c r="O521">
        <v>0.65639999999999998</v>
      </c>
      <c r="P521">
        <v>0.34350000000000003</v>
      </c>
      <c r="Q521">
        <v>0.56599999999999995</v>
      </c>
      <c r="R521">
        <v>0.5262</v>
      </c>
      <c r="S521">
        <v>0.51529999999999998</v>
      </c>
      <c r="T521">
        <v>0.39779999999999999</v>
      </c>
      <c r="U521">
        <v>0.30480000000000002</v>
      </c>
      <c r="V521">
        <v>0.25650000000000001</v>
      </c>
      <c r="W521">
        <v>0.3291</v>
      </c>
      <c r="X521">
        <v>7.0499999999999993E-2</v>
      </c>
      <c r="Y521">
        <v>0.21879999999999999</v>
      </c>
      <c r="Z521">
        <v>0.1211</v>
      </c>
      <c r="AA521">
        <v>0.19339999999999999</v>
      </c>
      <c r="AB521">
        <v>8.9999999999999993E-3</v>
      </c>
      <c r="AC521">
        <v>0.40500000000000003</v>
      </c>
      <c r="AD521">
        <v>2.8899999999999999E-2</v>
      </c>
      <c r="AE521">
        <v>5.4199999999999998E-2</v>
      </c>
      <c r="AF521">
        <v>0.4556</v>
      </c>
      <c r="AG521">
        <v>0.41220000000000001</v>
      </c>
      <c r="AH521">
        <v>0.27300000000000002</v>
      </c>
      <c r="AI521">
        <v>0.3725</v>
      </c>
      <c r="AJ521">
        <v>0.65639999999999998</v>
      </c>
      <c r="AK521">
        <v>0.44119999999999998</v>
      </c>
      <c r="AL521">
        <v>0.4708</v>
      </c>
      <c r="AM521">
        <v>0.435</v>
      </c>
      <c r="AN521">
        <v>4.87E-2</v>
      </c>
      <c r="AO521">
        <v>0</v>
      </c>
      <c r="AP521">
        <v>0.22220000000000001</v>
      </c>
      <c r="AQ521">
        <v>0.2107</v>
      </c>
      <c r="AR521">
        <v>0</v>
      </c>
      <c r="AS521">
        <v>0.2994</v>
      </c>
      <c r="AT521">
        <v>0.63700000000000001</v>
      </c>
      <c r="AU521">
        <v>0.36820000000000003</v>
      </c>
      <c r="AV521">
        <v>0.45789999999999997</v>
      </c>
      <c r="AW521">
        <v>0.1925</v>
      </c>
      <c r="AX521">
        <v>0</v>
      </c>
      <c r="AY521">
        <v>0</v>
      </c>
      <c r="AZ521">
        <v>0.33639999999999998</v>
      </c>
      <c r="BA521">
        <v>0.72789999999999999</v>
      </c>
      <c r="BB521">
        <v>0.40899999999999997</v>
      </c>
      <c r="BC521">
        <v>1.6500000000000001E-2</v>
      </c>
      <c r="BD521">
        <v>2.7199999999999998E-2</v>
      </c>
      <c r="BE521">
        <v>0.76039999999999996</v>
      </c>
      <c r="BF521">
        <v>0.76580000000000004</v>
      </c>
      <c r="BG521">
        <v>0.48270000000000002</v>
      </c>
      <c r="BH521">
        <v>0.79849999999999999</v>
      </c>
      <c r="BI521">
        <v>0.50270000000000004</v>
      </c>
      <c r="BJ521" s="13">
        <v>0.39739999999999998</v>
      </c>
      <c r="BK521" s="13">
        <v>0.37559999999999999</v>
      </c>
      <c r="BL521">
        <v>0</v>
      </c>
    </row>
    <row r="522" spans="2:64" ht="15.75" customHeight="1">
      <c r="B522" t="s">
        <v>1157</v>
      </c>
      <c r="C522">
        <v>0.83120000000000005</v>
      </c>
      <c r="D522">
        <v>0.96179999999999999</v>
      </c>
      <c r="E522">
        <v>0.56259999999999999</v>
      </c>
      <c r="F522">
        <v>0.44479999999999997</v>
      </c>
      <c r="G522">
        <v>0.4864</v>
      </c>
      <c r="H522">
        <v>0.4773</v>
      </c>
      <c r="I522">
        <v>0.66180000000000005</v>
      </c>
      <c r="J522">
        <v>0.33810000000000001</v>
      </c>
      <c r="K522">
        <v>0.41220000000000001</v>
      </c>
      <c r="L522">
        <v>0.66720000000000002</v>
      </c>
      <c r="M522">
        <v>0.3327</v>
      </c>
      <c r="N522">
        <v>0.47920000000000001</v>
      </c>
      <c r="O522">
        <v>0.63829999999999998</v>
      </c>
      <c r="P522">
        <v>0.36159999999999998</v>
      </c>
      <c r="Q522">
        <v>0.52800000000000002</v>
      </c>
      <c r="R522">
        <v>0.35799999999999998</v>
      </c>
      <c r="S522">
        <v>0.3417</v>
      </c>
      <c r="T522">
        <v>0.23139999999999999</v>
      </c>
      <c r="U522">
        <v>0.48880000000000001</v>
      </c>
      <c r="V522">
        <v>0.2843</v>
      </c>
      <c r="W522">
        <v>0.87519999999999998</v>
      </c>
      <c r="X522">
        <v>0.1681</v>
      </c>
      <c r="Y522">
        <v>0.5262</v>
      </c>
      <c r="Z522">
        <v>0.32</v>
      </c>
      <c r="AA522">
        <v>0.39050000000000001</v>
      </c>
      <c r="AB522">
        <v>0.18440000000000001</v>
      </c>
      <c r="AC522">
        <v>0.43030000000000002</v>
      </c>
      <c r="AD522">
        <v>7.5899999999999995E-2</v>
      </c>
      <c r="AE522">
        <v>0.18079999999999999</v>
      </c>
      <c r="AF522">
        <v>0.3634</v>
      </c>
      <c r="AG522">
        <v>0.29289999999999999</v>
      </c>
      <c r="AH522">
        <v>0.2296</v>
      </c>
      <c r="AI522">
        <v>1.8E-3</v>
      </c>
      <c r="AJ522">
        <v>1.8E-3</v>
      </c>
      <c r="AK522">
        <v>1.8E-3</v>
      </c>
      <c r="AL522">
        <v>0</v>
      </c>
      <c r="AM522">
        <v>0</v>
      </c>
      <c r="AN522">
        <v>6.5600000000000006E-2</v>
      </c>
      <c r="AO522">
        <v>0.1164</v>
      </c>
      <c r="AP522">
        <v>0.1996</v>
      </c>
      <c r="AQ522">
        <v>0.23180000000000001</v>
      </c>
      <c r="AR522">
        <v>0</v>
      </c>
      <c r="AS522">
        <v>0.27110000000000001</v>
      </c>
      <c r="AT522">
        <v>0.80369999999999997</v>
      </c>
      <c r="AU522">
        <v>0.57940000000000003</v>
      </c>
      <c r="AV522">
        <v>0.74760000000000004</v>
      </c>
      <c r="AW522">
        <v>0.35880000000000001</v>
      </c>
      <c r="AX522">
        <v>0</v>
      </c>
      <c r="AY522">
        <v>0</v>
      </c>
      <c r="AZ522">
        <v>0.1757</v>
      </c>
      <c r="BA522">
        <v>0.48399999999999999</v>
      </c>
      <c r="BB522">
        <v>0.47649999999999998</v>
      </c>
      <c r="BC522">
        <v>3.8600000000000002E-2</v>
      </c>
      <c r="BD522">
        <v>3.44E-2</v>
      </c>
      <c r="BE522">
        <v>0.84570000000000001</v>
      </c>
      <c r="BF522">
        <v>0.83840000000000003</v>
      </c>
      <c r="BG522">
        <v>0.50990000000000002</v>
      </c>
      <c r="BH522">
        <v>0.97089999999999999</v>
      </c>
      <c r="BI522">
        <v>0.72950000000000004</v>
      </c>
      <c r="BJ522" s="13">
        <v>0.50270000000000004</v>
      </c>
      <c r="BK522" s="13">
        <v>0.31569999999999998</v>
      </c>
      <c r="BL522">
        <v>0</v>
      </c>
    </row>
    <row r="523" spans="2:64" ht="15.75" customHeight="1">
      <c r="B523" t="s">
        <v>1158</v>
      </c>
      <c r="C523">
        <v>0.82569999999999999</v>
      </c>
      <c r="D523">
        <v>0.97819999999999996</v>
      </c>
      <c r="E523">
        <v>0.68420000000000003</v>
      </c>
      <c r="F523">
        <v>0.78480000000000005</v>
      </c>
      <c r="G523">
        <v>0.9113</v>
      </c>
      <c r="H523">
        <v>0.54790000000000005</v>
      </c>
      <c r="I523">
        <v>0.48820000000000002</v>
      </c>
      <c r="J523">
        <v>0.51170000000000004</v>
      </c>
      <c r="K523">
        <v>0.69979999999999998</v>
      </c>
      <c r="L523">
        <v>0.47920000000000001</v>
      </c>
      <c r="M523">
        <v>0.52070000000000005</v>
      </c>
      <c r="N523">
        <v>0.65820000000000001</v>
      </c>
      <c r="O523">
        <v>0.50270000000000004</v>
      </c>
      <c r="P523">
        <v>0.49719999999999998</v>
      </c>
      <c r="Q523">
        <v>0.74319999999999997</v>
      </c>
      <c r="R523">
        <v>0.40139999999999998</v>
      </c>
      <c r="S523">
        <v>0.1898</v>
      </c>
      <c r="T523">
        <v>0.47370000000000001</v>
      </c>
      <c r="U523">
        <v>0.67649999999999999</v>
      </c>
      <c r="V523">
        <v>0.47949999999999998</v>
      </c>
      <c r="W523">
        <v>0.31459999999999999</v>
      </c>
      <c r="X523">
        <v>8.1299999999999997E-2</v>
      </c>
      <c r="Y523">
        <v>0.4249</v>
      </c>
      <c r="Z523">
        <v>0.20430000000000001</v>
      </c>
      <c r="AA523">
        <v>0.32</v>
      </c>
      <c r="AB523">
        <v>0.13009999999999999</v>
      </c>
      <c r="AC523">
        <v>0.37790000000000001</v>
      </c>
      <c r="AD523">
        <v>0.1681</v>
      </c>
      <c r="AE523">
        <v>0.26400000000000001</v>
      </c>
      <c r="AF523">
        <v>0.51529999999999998</v>
      </c>
      <c r="AG523">
        <v>0.43580000000000002</v>
      </c>
      <c r="AH523">
        <v>0.43940000000000001</v>
      </c>
      <c r="AI523">
        <v>0.46650000000000003</v>
      </c>
      <c r="AJ523">
        <v>0.53879999999999995</v>
      </c>
      <c r="AK523">
        <v>0.43030000000000002</v>
      </c>
      <c r="AL523">
        <v>0</v>
      </c>
      <c r="AM523">
        <v>0</v>
      </c>
      <c r="AN523">
        <v>0.15570000000000001</v>
      </c>
      <c r="AO523">
        <v>0.20799999999999999</v>
      </c>
      <c r="AP523">
        <v>0.3841</v>
      </c>
      <c r="AQ523">
        <v>9.1899999999999996E-2</v>
      </c>
      <c r="AR523">
        <v>0.29959999999999998</v>
      </c>
      <c r="AS523">
        <v>0.19769999999999999</v>
      </c>
      <c r="AT523">
        <v>0.78879999999999995</v>
      </c>
      <c r="AU523">
        <v>0.3906</v>
      </c>
      <c r="AV523">
        <v>0.68589999999999995</v>
      </c>
      <c r="AW523">
        <v>0.21490000000000001</v>
      </c>
      <c r="AX523">
        <v>0</v>
      </c>
      <c r="AY523">
        <v>0</v>
      </c>
      <c r="AZ523">
        <v>0.30280000000000001</v>
      </c>
      <c r="BA523">
        <v>0.54590000000000005</v>
      </c>
      <c r="BB523">
        <v>0.33389999999999997</v>
      </c>
      <c r="BC523">
        <v>2.1999999999999999E-2</v>
      </c>
      <c r="BD523">
        <v>2.5399999999999999E-2</v>
      </c>
      <c r="BE523">
        <v>0.42459999999999998</v>
      </c>
      <c r="BF523">
        <v>0.41739999999999999</v>
      </c>
      <c r="BG523">
        <v>0.5716</v>
      </c>
      <c r="BH523">
        <v>0.98180000000000001</v>
      </c>
      <c r="BI523">
        <v>0.68600000000000005</v>
      </c>
      <c r="BJ523" s="13">
        <v>0.41560000000000002</v>
      </c>
      <c r="BK523" s="13">
        <v>0.23230000000000001</v>
      </c>
      <c r="BL523">
        <v>0.90010000000000001</v>
      </c>
    </row>
    <row r="524" spans="2:64" ht="15.75" customHeight="1">
      <c r="B524" t="s">
        <v>1159</v>
      </c>
      <c r="C524">
        <v>0.78029999999999999</v>
      </c>
      <c r="D524">
        <v>0.98719999999999997</v>
      </c>
      <c r="E524">
        <v>0.86199999999999999</v>
      </c>
      <c r="F524">
        <v>0.85709999999999997</v>
      </c>
      <c r="G524">
        <v>0.70520000000000005</v>
      </c>
      <c r="H524">
        <v>0.38869999999999999</v>
      </c>
      <c r="I524">
        <v>0.5262</v>
      </c>
      <c r="J524">
        <v>0.47370000000000001</v>
      </c>
      <c r="K524">
        <v>0.53339999999999999</v>
      </c>
      <c r="L524">
        <v>0.53700000000000003</v>
      </c>
      <c r="M524">
        <v>0.46289999999999998</v>
      </c>
      <c r="N524">
        <v>0.52439999999999998</v>
      </c>
      <c r="O524">
        <v>0.54790000000000005</v>
      </c>
      <c r="P524">
        <v>0.45200000000000001</v>
      </c>
      <c r="Q524">
        <v>0.53339999999999999</v>
      </c>
      <c r="R524">
        <v>0.40500000000000003</v>
      </c>
      <c r="S524">
        <v>5.7799999999999997E-2</v>
      </c>
      <c r="T524">
        <v>0.25490000000000002</v>
      </c>
      <c r="U524">
        <v>0.3977</v>
      </c>
      <c r="V524">
        <v>0.249</v>
      </c>
      <c r="W524">
        <v>0.1482</v>
      </c>
      <c r="X524">
        <v>0.14460000000000001</v>
      </c>
      <c r="Y524">
        <v>0.46289999999999998</v>
      </c>
      <c r="Z524">
        <v>0.35799999999999998</v>
      </c>
      <c r="AA524">
        <v>0.33810000000000001</v>
      </c>
      <c r="AB524">
        <v>0.3291</v>
      </c>
      <c r="AC524">
        <v>0.2676</v>
      </c>
      <c r="AD524">
        <v>0.13919999999999999</v>
      </c>
      <c r="AE524">
        <v>0.16450000000000001</v>
      </c>
      <c r="AF524">
        <v>0.29110000000000003</v>
      </c>
      <c r="AG524">
        <v>0.32179999999999997</v>
      </c>
      <c r="AH524">
        <v>0.25309999999999999</v>
      </c>
      <c r="AI524">
        <v>0.30740000000000001</v>
      </c>
      <c r="AJ524">
        <v>0.52800000000000002</v>
      </c>
      <c r="AK524">
        <v>0.35439999999999999</v>
      </c>
      <c r="AL524">
        <v>0</v>
      </c>
      <c r="AM524">
        <v>0</v>
      </c>
      <c r="AN524">
        <v>3.7499999999999999E-2</v>
      </c>
      <c r="AO524">
        <v>0.10680000000000001</v>
      </c>
      <c r="AP524">
        <v>0</v>
      </c>
      <c r="AQ524">
        <v>2.4899999999999999E-2</v>
      </c>
      <c r="AR524">
        <v>0.23849999999999999</v>
      </c>
      <c r="AS524">
        <v>5.8299999999999998E-2</v>
      </c>
      <c r="AT524">
        <v>0.80920000000000003</v>
      </c>
      <c r="AU524">
        <v>0.35139999999999999</v>
      </c>
      <c r="AV524">
        <v>0.6411</v>
      </c>
      <c r="AW524">
        <v>0.1401</v>
      </c>
      <c r="AX524">
        <v>0</v>
      </c>
      <c r="AY524">
        <v>0</v>
      </c>
      <c r="AZ524">
        <v>0.18310000000000001</v>
      </c>
      <c r="BA524">
        <v>0.58340000000000003</v>
      </c>
      <c r="BB524">
        <v>0.41649999999999998</v>
      </c>
      <c r="BC524">
        <v>3.49E-2</v>
      </c>
      <c r="BD524">
        <v>3.0800000000000001E-2</v>
      </c>
      <c r="BE524">
        <v>0.76580000000000004</v>
      </c>
      <c r="BF524">
        <v>0.77669999999999995</v>
      </c>
      <c r="BG524">
        <v>0.4264</v>
      </c>
      <c r="BH524">
        <v>0.98909999999999998</v>
      </c>
      <c r="BI524">
        <v>0.37380000000000002</v>
      </c>
      <c r="BJ524" s="13">
        <v>0.1542</v>
      </c>
      <c r="BK524" s="13">
        <v>9.6100000000000005E-2</v>
      </c>
      <c r="BL524">
        <v>0</v>
      </c>
    </row>
    <row r="525" spans="2:64" ht="15.75" customHeight="1">
      <c r="B525" t="s">
        <v>1160</v>
      </c>
      <c r="C525">
        <v>0.96730000000000005</v>
      </c>
      <c r="D525">
        <v>0.96</v>
      </c>
      <c r="E525">
        <v>6.1699999999999998E-2</v>
      </c>
      <c r="F525">
        <v>0.50990000000000002</v>
      </c>
      <c r="G525">
        <v>0.66359999999999997</v>
      </c>
      <c r="H525">
        <v>0.31280000000000002</v>
      </c>
      <c r="I525">
        <v>0.63290000000000002</v>
      </c>
      <c r="J525">
        <v>0.36699999999999999</v>
      </c>
      <c r="K525">
        <v>0.50990000000000002</v>
      </c>
      <c r="L525">
        <v>0.66</v>
      </c>
      <c r="M525">
        <v>0.33989999999999998</v>
      </c>
      <c r="N525">
        <v>0.55149999999999999</v>
      </c>
      <c r="O525">
        <v>0.64549999999999996</v>
      </c>
      <c r="P525">
        <v>0.35439999999999999</v>
      </c>
      <c r="Q525">
        <v>0.60209999999999997</v>
      </c>
      <c r="R525">
        <v>0.32729999999999998</v>
      </c>
      <c r="S525">
        <v>5.7799999999999997E-2</v>
      </c>
      <c r="T525">
        <v>0.23319999999999999</v>
      </c>
      <c r="U525">
        <v>0.80110000000000003</v>
      </c>
      <c r="V525">
        <v>0.31040000000000001</v>
      </c>
      <c r="W525">
        <v>0.1482</v>
      </c>
      <c r="X525">
        <v>0.1265</v>
      </c>
      <c r="Y525">
        <v>0.42670000000000002</v>
      </c>
      <c r="Z525">
        <v>0.39600000000000002</v>
      </c>
      <c r="AA525">
        <v>0.43209999999999998</v>
      </c>
      <c r="AB525">
        <v>0.15909999999999999</v>
      </c>
      <c r="AC525">
        <v>0.37790000000000001</v>
      </c>
      <c r="AD525">
        <v>6.6900000000000001E-2</v>
      </c>
      <c r="AE525">
        <v>0.13919999999999999</v>
      </c>
      <c r="AF525">
        <v>0.33989999999999998</v>
      </c>
      <c r="AG525">
        <v>0.30370000000000003</v>
      </c>
      <c r="AH525">
        <v>0.22059999999999999</v>
      </c>
      <c r="AI525">
        <v>0.88959999999999995</v>
      </c>
      <c r="AJ525">
        <v>0.74680000000000002</v>
      </c>
      <c r="AK525">
        <v>0.83899999999999997</v>
      </c>
      <c r="AL525">
        <v>0.36149999999999999</v>
      </c>
      <c r="AM525">
        <v>0.47449999999999998</v>
      </c>
      <c r="AN525">
        <v>0.34699999999999998</v>
      </c>
      <c r="AO525">
        <v>0.23469999999999999</v>
      </c>
      <c r="AP525">
        <v>0.42370000000000002</v>
      </c>
      <c r="AQ525">
        <v>0.46929999999999999</v>
      </c>
      <c r="AR525">
        <v>0.36449999999999999</v>
      </c>
      <c r="AS525">
        <v>0.41610000000000003</v>
      </c>
      <c r="AT525">
        <v>0.92959999999999998</v>
      </c>
      <c r="AU525">
        <v>0.83919999999999995</v>
      </c>
      <c r="AV525">
        <v>0.8579</v>
      </c>
      <c r="AW525">
        <v>0.15140000000000001</v>
      </c>
      <c r="AX525">
        <v>0</v>
      </c>
      <c r="AY525">
        <v>0</v>
      </c>
      <c r="AZ525">
        <v>0.57379999999999998</v>
      </c>
      <c r="BA525">
        <v>0.99619999999999997</v>
      </c>
      <c r="BB525">
        <v>6.5600000000000006E-2</v>
      </c>
      <c r="BC525">
        <v>0.86209999999999998</v>
      </c>
      <c r="BD525">
        <v>0.37740000000000001</v>
      </c>
      <c r="BE525">
        <v>0.81850000000000001</v>
      </c>
      <c r="BF525">
        <v>0.81850000000000001</v>
      </c>
      <c r="BG525">
        <v>0.48270000000000002</v>
      </c>
      <c r="BH525">
        <v>0.96179999999999999</v>
      </c>
      <c r="BI525">
        <v>0.97640000000000005</v>
      </c>
      <c r="BJ525" s="13">
        <v>0.91469999999999996</v>
      </c>
      <c r="BK525" s="13">
        <v>0.42830000000000001</v>
      </c>
      <c r="BL525">
        <v>0.71319999999999995</v>
      </c>
    </row>
    <row r="526" spans="2:64" ht="15.75" customHeight="1">
      <c r="B526" t="s">
        <v>1161</v>
      </c>
      <c r="C526">
        <v>0.82030000000000003</v>
      </c>
      <c r="D526">
        <v>0.71499999999999997</v>
      </c>
      <c r="E526">
        <v>0.23769999999999999</v>
      </c>
      <c r="F526">
        <v>0.48820000000000002</v>
      </c>
      <c r="G526">
        <v>0.6401</v>
      </c>
      <c r="H526">
        <v>0.60940000000000005</v>
      </c>
      <c r="I526">
        <v>0.67449999999999999</v>
      </c>
      <c r="J526">
        <v>0.32540000000000002</v>
      </c>
      <c r="K526">
        <v>0.49719999999999998</v>
      </c>
      <c r="L526">
        <v>0.67989999999999995</v>
      </c>
      <c r="M526">
        <v>0.32</v>
      </c>
      <c r="N526">
        <v>0.52070000000000005</v>
      </c>
      <c r="O526">
        <v>0.71789999999999998</v>
      </c>
      <c r="P526">
        <v>0.28199999999999997</v>
      </c>
      <c r="Q526">
        <v>0.56410000000000005</v>
      </c>
      <c r="R526">
        <v>0.29649999999999999</v>
      </c>
      <c r="S526">
        <v>1.8E-3</v>
      </c>
      <c r="T526">
        <v>0.499</v>
      </c>
      <c r="U526">
        <v>0.97209999999999996</v>
      </c>
      <c r="V526">
        <v>0.92930000000000001</v>
      </c>
      <c r="W526">
        <v>0.1482</v>
      </c>
      <c r="X526">
        <v>2.53E-2</v>
      </c>
      <c r="Y526">
        <v>0.28199999999999997</v>
      </c>
      <c r="Z526">
        <v>4.3299999999999998E-2</v>
      </c>
      <c r="AA526">
        <v>0.29289999999999999</v>
      </c>
      <c r="AB526">
        <v>0.18440000000000001</v>
      </c>
      <c r="AC526">
        <v>0.49540000000000001</v>
      </c>
      <c r="AD526">
        <v>0.12470000000000001</v>
      </c>
      <c r="AE526">
        <v>0.28570000000000001</v>
      </c>
      <c r="AF526">
        <v>0.4556</v>
      </c>
      <c r="AG526">
        <v>0.34350000000000003</v>
      </c>
      <c r="AH526">
        <v>0.311</v>
      </c>
      <c r="AI526">
        <v>0.81010000000000004</v>
      </c>
      <c r="AJ526">
        <v>0.72870000000000001</v>
      </c>
      <c r="AK526">
        <v>0.75219999999999998</v>
      </c>
      <c r="AL526">
        <v>0</v>
      </c>
      <c r="AM526">
        <v>0</v>
      </c>
      <c r="AN526">
        <v>6.3700000000000007E-2</v>
      </c>
      <c r="AO526">
        <v>0.14879999999999999</v>
      </c>
      <c r="AP526">
        <v>0</v>
      </c>
      <c r="AQ526">
        <v>0.31030000000000002</v>
      </c>
      <c r="AR526">
        <v>0.28239999999999998</v>
      </c>
      <c r="AS526">
        <v>0.17510000000000001</v>
      </c>
      <c r="AT526">
        <v>0.77590000000000003</v>
      </c>
      <c r="AU526">
        <v>0.80740000000000001</v>
      </c>
      <c r="AV526">
        <v>0.80559999999999998</v>
      </c>
      <c r="AW526">
        <v>0.24110000000000001</v>
      </c>
      <c r="AX526">
        <v>0</v>
      </c>
      <c r="AY526">
        <v>0</v>
      </c>
      <c r="AZ526">
        <v>0.22989999999999999</v>
      </c>
      <c r="BA526">
        <v>0.65290000000000004</v>
      </c>
      <c r="BB526">
        <v>0.56469999999999998</v>
      </c>
      <c r="BC526">
        <v>0.24260000000000001</v>
      </c>
      <c r="BD526">
        <v>0.20680000000000001</v>
      </c>
      <c r="BE526">
        <v>0.86929999999999996</v>
      </c>
      <c r="BF526">
        <v>0.83479999999999999</v>
      </c>
      <c r="BG526">
        <v>0.60429999999999995</v>
      </c>
      <c r="BH526">
        <v>0.70230000000000004</v>
      </c>
      <c r="BI526">
        <v>0.73680000000000001</v>
      </c>
      <c r="BJ526" s="13">
        <v>0.70050000000000001</v>
      </c>
      <c r="BK526" s="13">
        <v>0.51359999999999995</v>
      </c>
      <c r="BL526">
        <v>0.71319999999999995</v>
      </c>
    </row>
    <row r="527" spans="2:64" ht="15.75" customHeight="1">
      <c r="B527" t="s">
        <v>1162</v>
      </c>
      <c r="C527">
        <v>0.84389999999999998</v>
      </c>
      <c r="D527">
        <v>0.95640000000000003</v>
      </c>
      <c r="E527">
        <v>0.48630000000000001</v>
      </c>
      <c r="F527">
        <v>0.84440000000000004</v>
      </c>
      <c r="G527">
        <v>0.90049999999999997</v>
      </c>
      <c r="H527">
        <v>0.40860000000000002</v>
      </c>
      <c r="I527">
        <v>0.63470000000000004</v>
      </c>
      <c r="J527">
        <v>0.36520000000000002</v>
      </c>
      <c r="K527">
        <v>0.66359999999999997</v>
      </c>
      <c r="L527">
        <v>0.71060000000000001</v>
      </c>
      <c r="M527">
        <v>0.2893</v>
      </c>
      <c r="N527">
        <v>0.60389999999999999</v>
      </c>
      <c r="O527">
        <v>0.72870000000000001</v>
      </c>
      <c r="P527">
        <v>0.2712</v>
      </c>
      <c r="Q527">
        <v>0.60029999999999994</v>
      </c>
      <c r="R527">
        <v>0.44840000000000002</v>
      </c>
      <c r="S527">
        <v>0.3417</v>
      </c>
      <c r="T527">
        <v>0.34899999999999998</v>
      </c>
      <c r="U527">
        <v>0.95720000000000005</v>
      </c>
      <c r="V527">
        <v>0.8921</v>
      </c>
      <c r="W527">
        <v>0.1482</v>
      </c>
      <c r="X527">
        <v>8.9999999999999993E-3</v>
      </c>
      <c r="Y527">
        <v>0.19159999999999999</v>
      </c>
      <c r="Z527">
        <v>1.7999999999999999E-2</v>
      </c>
      <c r="AA527">
        <v>0.21879999999999999</v>
      </c>
      <c r="AB527">
        <v>8.6699999999999999E-2</v>
      </c>
      <c r="AC527">
        <v>0.72689999999999999</v>
      </c>
      <c r="AD527">
        <v>4.1500000000000002E-2</v>
      </c>
      <c r="AE527">
        <v>0.12470000000000001</v>
      </c>
      <c r="AF527">
        <v>0.52980000000000005</v>
      </c>
      <c r="AG527">
        <v>0.40139999999999998</v>
      </c>
      <c r="AH527">
        <v>0.29470000000000002</v>
      </c>
      <c r="AI527">
        <v>0.31459999999999999</v>
      </c>
      <c r="AJ527">
        <v>0.39240000000000003</v>
      </c>
      <c r="AK527">
        <v>0.3019</v>
      </c>
      <c r="AL527">
        <v>0</v>
      </c>
      <c r="AM527">
        <v>0</v>
      </c>
      <c r="AN527">
        <v>0.18190000000000001</v>
      </c>
      <c r="AO527">
        <v>0.2404</v>
      </c>
      <c r="AP527">
        <v>0.23350000000000001</v>
      </c>
      <c r="AQ527">
        <v>0.3256</v>
      </c>
      <c r="AR527">
        <v>0.3473</v>
      </c>
      <c r="AS527">
        <v>0.23350000000000001</v>
      </c>
      <c r="AT527">
        <v>0.8851</v>
      </c>
      <c r="AU527">
        <v>0.70279999999999998</v>
      </c>
      <c r="AV527">
        <v>0.81679999999999997</v>
      </c>
      <c r="AW527">
        <v>0.28589999999999999</v>
      </c>
      <c r="AX527">
        <v>0</v>
      </c>
      <c r="AY527">
        <v>0</v>
      </c>
      <c r="AZ527">
        <v>0.22420000000000001</v>
      </c>
      <c r="BA527">
        <v>0.2288</v>
      </c>
      <c r="BB527">
        <v>0.84609999999999996</v>
      </c>
      <c r="BC527">
        <v>7.3499999999999996E-2</v>
      </c>
      <c r="BD527">
        <v>7.6200000000000004E-2</v>
      </c>
      <c r="BE527">
        <v>0.87109999999999999</v>
      </c>
      <c r="BF527">
        <v>0.86560000000000004</v>
      </c>
      <c r="BG527">
        <v>0.46820000000000001</v>
      </c>
      <c r="BH527">
        <v>0.95820000000000005</v>
      </c>
      <c r="BI527">
        <v>0.91649999999999998</v>
      </c>
      <c r="BJ527" s="13">
        <v>0.78759999999999997</v>
      </c>
      <c r="BK527" s="13">
        <v>0.59340000000000004</v>
      </c>
      <c r="BL527">
        <v>0.71319999999999995</v>
      </c>
    </row>
    <row r="528" spans="2:64" ht="15.75" customHeight="1">
      <c r="B528" t="s">
        <v>1163</v>
      </c>
      <c r="C528">
        <v>0.98540000000000005</v>
      </c>
      <c r="D528">
        <v>0.98909999999999998</v>
      </c>
      <c r="E528">
        <v>5.62E-2</v>
      </c>
      <c r="F528">
        <v>0.90049999999999997</v>
      </c>
      <c r="G528">
        <v>0.84440000000000004</v>
      </c>
      <c r="H528">
        <v>0.2477</v>
      </c>
      <c r="I528">
        <v>0.77210000000000001</v>
      </c>
      <c r="J528">
        <v>0.2278</v>
      </c>
      <c r="K528">
        <v>0.21510000000000001</v>
      </c>
      <c r="L528">
        <v>0.84079999999999999</v>
      </c>
      <c r="M528">
        <v>0.15909999999999999</v>
      </c>
      <c r="N528">
        <v>0.13739999999999999</v>
      </c>
      <c r="O528">
        <v>0.85709999999999997</v>
      </c>
      <c r="P528">
        <v>0.14280000000000001</v>
      </c>
      <c r="Q528">
        <v>0.14460000000000001</v>
      </c>
      <c r="R528">
        <v>0.1482</v>
      </c>
      <c r="S528">
        <v>1.8E-3</v>
      </c>
      <c r="T528">
        <v>0.1103</v>
      </c>
      <c r="U528">
        <v>0.93679999999999997</v>
      </c>
      <c r="V528">
        <v>0.46839999999999998</v>
      </c>
      <c r="W528">
        <v>0.3453</v>
      </c>
      <c r="X528">
        <v>2.1600000000000001E-2</v>
      </c>
      <c r="Y528">
        <v>0.1103</v>
      </c>
      <c r="Z528">
        <v>2.8899999999999999E-2</v>
      </c>
      <c r="AA528">
        <v>9.7600000000000006E-2</v>
      </c>
      <c r="AB528">
        <v>0.29470000000000002</v>
      </c>
      <c r="AC528">
        <v>0.16450000000000001</v>
      </c>
      <c r="AD528">
        <v>4.7E-2</v>
      </c>
      <c r="AE528">
        <v>3.9699999999999999E-2</v>
      </c>
      <c r="AF528">
        <v>0.15909999999999999</v>
      </c>
      <c r="AG528">
        <v>0.18440000000000001</v>
      </c>
      <c r="AH528">
        <v>5.6000000000000001E-2</v>
      </c>
      <c r="AI528">
        <v>0.61839999999999995</v>
      </c>
      <c r="AJ528">
        <v>0.69069999999999998</v>
      </c>
      <c r="AK528">
        <v>0.59670000000000001</v>
      </c>
      <c r="AL528">
        <v>0.52159999999999995</v>
      </c>
      <c r="AM528">
        <v>0.61199999999999999</v>
      </c>
      <c r="AN528">
        <v>0.16320000000000001</v>
      </c>
      <c r="AO528">
        <v>0.1183</v>
      </c>
      <c r="AP528">
        <v>0.629</v>
      </c>
      <c r="AQ528">
        <v>8.4199999999999997E-2</v>
      </c>
      <c r="AR528">
        <v>0.3301</v>
      </c>
      <c r="AS528">
        <v>0.20150000000000001</v>
      </c>
      <c r="AT528">
        <v>0.99619999999999997</v>
      </c>
      <c r="AU528">
        <v>0.57379999999999998</v>
      </c>
      <c r="AV528">
        <v>0.76629999999999998</v>
      </c>
      <c r="AW528">
        <v>7.4000000000000003E-3</v>
      </c>
      <c r="AX528">
        <v>0</v>
      </c>
      <c r="AY528">
        <v>0</v>
      </c>
      <c r="AZ528">
        <v>0.22800000000000001</v>
      </c>
      <c r="BA528" t="e">
        <v>#N/A</v>
      </c>
      <c r="BB528" t="e">
        <v>#N/A</v>
      </c>
      <c r="BC528" t="e">
        <v>#N/A</v>
      </c>
      <c r="BD528">
        <v>0</v>
      </c>
      <c r="BE528">
        <v>0.57709999999999995</v>
      </c>
      <c r="BF528">
        <v>0.66779999999999995</v>
      </c>
      <c r="BG528">
        <v>0.24679999999999999</v>
      </c>
      <c r="BH528">
        <v>0.98719999999999997</v>
      </c>
      <c r="BI528">
        <v>0.79120000000000001</v>
      </c>
      <c r="BJ528" s="13">
        <v>0.52810000000000001</v>
      </c>
      <c r="BK528" s="13">
        <v>5.8000000000000003E-2</v>
      </c>
      <c r="BL528">
        <v>0.90010000000000001</v>
      </c>
    </row>
    <row r="529" spans="2:64" ht="15.75" customHeight="1">
      <c r="B529" t="s">
        <v>1164</v>
      </c>
      <c r="C529">
        <v>0.98719999999999997</v>
      </c>
      <c r="D529">
        <v>0.80389999999999995</v>
      </c>
      <c r="E529">
        <v>1.2699999999999999E-2</v>
      </c>
      <c r="F529">
        <v>0.3417</v>
      </c>
      <c r="G529">
        <v>0.53159999999999996</v>
      </c>
      <c r="H529">
        <v>0.47370000000000001</v>
      </c>
      <c r="I529">
        <v>0.69069999999999998</v>
      </c>
      <c r="J529">
        <v>0.30919999999999997</v>
      </c>
      <c r="K529">
        <v>0.56230000000000002</v>
      </c>
      <c r="L529">
        <v>0.69979999999999998</v>
      </c>
      <c r="M529">
        <v>0.30009999999999998</v>
      </c>
      <c r="N529">
        <v>0.6401</v>
      </c>
      <c r="O529">
        <v>0.7016</v>
      </c>
      <c r="P529">
        <v>0.29830000000000001</v>
      </c>
      <c r="Q529">
        <v>0.80279999999999996</v>
      </c>
      <c r="R529">
        <v>0.32</v>
      </c>
      <c r="S529">
        <v>5.7799999999999997E-2</v>
      </c>
      <c r="T529">
        <v>0.32729999999999998</v>
      </c>
      <c r="U529">
        <v>0.87360000000000004</v>
      </c>
      <c r="V529">
        <v>0.29730000000000001</v>
      </c>
      <c r="W529">
        <v>0.87339999999999995</v>
      </c>
      <c r="X529">
        <v>0.1356</v>
      </c>
      <c r="Y529">
        <v>0.68169999999999997</v>
      </c>
      <c r="Z529">
        <v>0.4032</v>
      </c>
      <c r="AA529">
        <v>0.64910000000000001</v>
      </c>
      <c r="AB529">
        <v>0.7016</v>
      </c>
      <c r="AC529">
        <v>0.23860000000000001</v>
      </c>
      <c r="AD529">
        <v>0.43759999999999999</v>
      </c>
      <c r="AE529">
        <v>0.41770000000000002</v>
      </c>
      <c r="AF529">
        <v>0.29649999999999999</v>
      </c>
      <c r="AG529">
        <v>0.28199999999999997</v>
      </c>
      <c r="AH529">
        <v>0.35620000000000002</v>
      </c>
      <c r="AI529">
        <v>0.95289999999999997</v>
      </c>
      <c r="AJ529">
        <v>0.32179999999999997</v>
      </c>
      <c r="AK529">
        <v>0.87339999999999995</v>
      </c>
      <c r="AL529">
        <v>0.4143</v>
      </c>
      <c r="AM529">
        <v>0.61770000000000003</v>
      </c>
      <c r="AN529">
        <v>0.56840000000000002</v>
      </c>
      <c r="AO529">
        <v>0.4637</v>
      </c>
      <c r="AP529">
        <v>0.64029999999999998</v>
      </c>
      <c r="AQ529">
        <v>0.62060000000000004</v>
      </c>
      <c r="AR529">
        <v>0.47510000000000002</v>
      </c>
      <c r="AS529">
        <v>0.73060000000000003</v>
      </c>
      <c r="AT529">
        <v>0.98880000000000001</v>
      </c>
      <c r="AU529">
        <v>0.89529999999999998</v>
      </c>
      <c r="AV529">
        <v>0.99809999999999999</v>
      </c>
      <c r="AW529">
        <v>1.8E-3</v>
      </c>
      <c r="AX529">
        <v>0</v>
      </c>
      <c r="AY529">
        <v>0</v>
      </c>
      <c r="AZ529">
        <v>0.82050000000000001</v>
      </c>
      <c r="BA529">
        <v>0.98119999999999996</v>
      </c>
      <c r="BB529">
        <v>1.12E-2</v>
      </c>
      <c r="BC529">
        <v>0.97970000000000002</v>
      </c>
      <c r="BD529">
        <v>0.91279999999999994</v>
      </c>
      <c r="BE529">
        <v>0.60429999999999995</v>
      </c>
      <c r="BF529">
        <v>0.5444</v>
      </c>
      <c r="BG529">
        <v>0.62250000000000005</v>
      </c>
      <c r="BH529">
        <v>0.85840000000000005</v>
      </c>
      <c r="BI529">
        <v>0.98540000000000005</v>
      </c>
      <c r="BJ529" s="13">
        <v>0.9637</v>
      </c>
      <c r="BK529" s="13">
        <v>0.41370000000000001</v>
      </c>
      <c r="BL529">
        <v>0.71319999999999995</v>
      </c>
    </row>
    <row r="530" spans="2:64" ht="15.75" customHeight="1">
      <c r="B530" t="s">
        <v>290</v>
      </c>
      <c r="C530">
        <v>0.71499999999999997</v>
      </c>
      <c r="D530">
        <v>0.5716</v>
      </c>
      <c r="E530">
        <v>0.33029999999999998</v>
      </c>
      <c r="F530">
        <v>0.97640000000000005</v>
      </c>
      <c r="G530">
        <v>0.85709999999999997</v>
      </c>
      <c r="H530">
        <v>0.97829999999999995</v>
      </c>
      <c r="I530">
        <v>0.30559999999999998</v>
      </c>
      <c r="J530">
        <v>0.69430000000000003</v>
      </c>
      <c r="K530">
        <v>0.57140000000000002</v>
      </c>
      <c r="L530">
        <v>0.32729999999999998</v>
      </c>
      <c r="M530">
        <v>0.67259999999999998</v>
      </c>
      <c r="N530">
        <v>0.45379999999999998</v>
      </c>
      <c r="O530">
        <v>0.31280000000000002</v>
      </c>
      <c r="P530">
        <v>0.68710000000000004</v>
      </c>
      <c r="Q530">
        <v>0.36159999999999998</v>
      </c>
      <c r="R530">
        <v>0.78659999999999997</v>
      </c>
      <c r="S530">
        <v>0.51529999999999998</v>
      </c>
      <c r="T530">
        <v>0.96919999999999995</v>
      </c>
      <c r="U530">
        <v>0.9163</v>
      </c>
      <c r="V530">
        <v>0.92559999999999998</v>
      </c>
      <c r="W530">
        <v>0.79559999999999997</v>
      </c>
      <c r="X530">
        <v>0.79559999999999997</v>
      </c>
      <c r="Y530">
        <v>0.7359</v>
      </c>
      <c r="Z530">
        <v>0.76129999999999998</v>
      </c>
      <c r="AA530">
        <v>0.7359</v>
      </c>
      <c r="AB530">
        <v>3.4299999999999997E-2</v>
      </c>
      <c r="AC530">
        <v>0.96740000000000004</v>
      </c>
      <c r="AD530">
        <v>0.2079</v>
      </c>
      <c r="AE530">
        <v>0.65639999999999998</v>
      </c>
      <c r="AF530">
        <v>0.97829999999999995</v>
      </c>
      <c r="AG530">
        <v>0.89329999999999998</v>
      </c>
      <c r="AH530">
        <v>0.7016</v>
      </c>
      <c r="AI530">
        <v>0.70520000000000005</v>
      </c>
      <c r="AJ530">
        <v>0.95109999999999995</v>
      </c>
      <c r="AK530">
        <v>0.84989999999999999</v>
      </c>
      <c r="AL530">
        <v>0.44819999999999999</v>
      </c>
      <c r="AM530">
        <v>0.499</v>
      </c>
      <c r="AN530">
        <v>0.33019999999999999</v>
      </c>
      <c r="AO530">
        <v>0</v>
      </c>
      <c r="AP530">
        <v>0.23910000000000001</v>
      </c>
      <c r="AQ530">
        <v>0.44629999999999997</v>
      </c>
      <c r="AR530">
        <v>0</v>
      </c>
      <c r="AS530">
        <v>8.8499999999999995E-2</v>
      </c>
      <c r="AT530">
        <v>0.67400000000000004</v>
      </c>
      <c r="AU530">
        <v>0.9869</v>
      </c>
      <c r="AV530">
        <v>0.92889999999999995</v>
      </c>
      <c r="AW530">
        <v>0.90459999999999996</v>
      </c>
      <c r="AX530">
        <v>0</v>
      </c>
      <c r="AY530">
        <v>0</v>
      </c>
      <c r="AZ530">
        <v>0.42609999999999998</v>
      </c>
      <c r="BA530">
        <v>0.69040000000000001</v>
      </c>
      <c r="BB530">
        <v>0.4052</v>
      </c>
      <c r="BC530">
        <v>0.91539999999999999</v>
      </c>
      <c r="BD530">
        <v>0.87649999999999995</v>
      </c>
      <c r="BE530">
        <v>0.50990000000000002</v>
      </c>
      <c r="BF530">
        <v>0.5081</v>
      </c>
      <c r="BG530">
        <v>0.50990000000000002</v>
      </c>
      <c r="BH530">
        <v>0.41920000000000002</v>
      </c>
      <c r="BI530">
        <v>0.94369999999999998</v>
      </c>
      <c r="BJ530" s="13">
        <v>0.94910000000000005</v>
      </c>
      <c r="BK530" s="13">
        <v>0.90190000000000003</v>
      </c>
      <c r="BL530">
        <v>0</v>
      </c>
    </row>
    <row r="531" spans="2:64" ht="15.75" customHeight="1">
      <c r="B531" t="s">
        <v>1165</v>
      </c>
      <c r="C531">
        <v>0.55889999999999995</v>
      </c>
      <c r="D531">
        <v>0.37559999999999999</v>
      </c>
      <c r="E531">
        <v>0.372</v>
      </c>
      <c r="F531">
        <v>0.754</v>
      </c>
      <c r="G531">
        <v>0.30559999999999998</v>
      </c>
      <c r="H531">
        <v>0.73770000000000002</v>
      </c>
      <c r="I531">
        <v>0.31819999999999998</v>
      </c>
      <c r="J531">
        <v>0.68169999999999997</v>
      </c>
      <c r="K531">
        <v>0.40860000000000002</v>
      </c>
      <c r="L531">
        <v>0.45200000000000001</v>
      </c>
      <c r="M531">
        <v>0.54790000000000005</v>
      </c>
      <c r="N531">
        <v>0.26939999999999997</v>
      </c>
      <c r="O531">
        <v>0.34899999999999998</v>
      </c>
      <c r="P531">
        <v>0.65090000000000003</v>
      </c>
      <c r="Q531">
        <v>0.188</v>
      </c>
      <c r="R531">
        <v>0.79559999999999997</v>
      </c>
      <c r="S531">
        <v>0.51529999999999998</v>
      </c>
      <c r="T531">
        <v>0.93489999999999995</v>
      </c>
      <c r="U531">
        <v>0.55940000000000001</v>
      </c>
      <c r="V531">
        <v>0.57430000000000003</v>
      </c>
      <c r="W531">
        <v>0.79559999999999997</v>
      </c>
      <c r="X531">
        <v>0.68169999999999997</v>
      </c>
      <c r="Y531">
        <v>0.8155</v>
      </c>
      <c r="Z531">
        <v>0.80469999999999997</v>
      </c>
      <c r="AA531">
        <v>0.8589</v>
      </c>
      <c r="AB531">
        <v>4.8800000000000003E-2</v>
      </c>
      <c r="AC531">
        <v>0.93489999999999995</v>
      </c>
      <c r="AD531">
        <v>0.15909999999999999</v>
      </c>
      <c r="AE531">
        <v>0.56410000000000005</v>
      </c>
      <c r="AF531">
        <v>0.9204</v>
      </c>
      <c r="AG531">
        <v>0.85170000000000001</v>
      </c>
      <c r="AH531">
        <v>0.62739999999999996</v>
      </c>
      <c r="AI531">
        <v>0.83360000000000001</v>
      </c>
      <c r="AJ531">
        <v>0.77029999999999998</v>
      </c>
      <c r="AK531">
        <v>0.79200000000000004</v>
      </c>
      <c r="AL531">
        <v>0.58189999999999997</v>
      </c>
      <c r="AM531">
        <v>0.51600000000000001</v>
      </c>
      <c r="AN531">
        <v>0</v>
      </c>
      <c r="AO531">
        <v>0</v>
      </c>
      <c r="AP531">
        <v>0</v>
      </c>
      <c r="AQ531">
        <v>0.17810000000000001</v>
      </c>
      <c r="AR531">
        <v>0</v>
      </c>
      <c r="AS531">
        <v>6.0199999999999997E-2</v>
      </c>
      <c r="AT531">
        <v>0.1074</v>
      </c>
      <c r="AU531">
        <v>0.60740000000000005</v>
      </c>
      <c r="AV531">
        <v>0.21859999999999999</v>
      </c>
      <c r="AW531">
        <v>0.65229999999999999</v>
      </c>
      <c r="AX531">
        <v>0</v>
      </c>
      <c r="AY531">
        <v>0</v>
      </c>
      <c r="AZ531">
        <v>0</v>
      </c>
      <c r="BA531">
        <v>0.96989999999999998</v>
      </c>
      <c r="BB531">
        <v>3.1800000000000002E-2</v>
      </c>
      <c r="BC531">
        <v>0.8125</v>
      </c>
      <c r="BD531">
        <v>0.8548</v>
      </c>
      <c r="BE531">
        <v>0.31569999999999998</v>
      </c>
      <c r="BF531">
        <v>0.23230000000000001</v>
      </c>
      <c r="BG531">
        <v>0.80389999999999995</v>
      </c>
      <c r="BH531">
        <v>0.3049</v>
      </c>
      <c r="BI531">
        <v>9.8000000000000004E-2</v>
      </c>
      <c r="BJ531" s="13">
        <v>0.1125</v>
      </c>
      <c r="BK531" s="13">
        <v>0.1361</v>
      </c>
      <c r="BL531">
        <v>0</v>
      </c>
    </row>
    <row r="532" spans="2:64" ht="15.75" customHeight="1">
      <c r="B532" t="s">
        <v>1166</v>
      </c>
      <c r="C532">
        <v>0.62609999999999999</v>
      </c>
      <c r="D532">
        <v>0.85840000000000005</v>
      </c>
      <c r="E532">
        <v>0.74409999999999998</v>
      </c>
      <c r="F532">
        <v>0.8589</v>
      </c>
      <c r="G532">
        <v>0.65820000000000001</v>
      </c>
      <c r="H532">
        <v>0.75039999999999996</v>
      </c>
      <c r="I532">
        <v>0.32179999999999997</v>
      </c>
      <c r="J532">
        <v>0.67810000000000004</v>
      </c>
      <c r="K532">
        <v>0.43030000000000002</v>
      </c>
      <c r="L532">
        <v>0.39419999999999999</v>
      </c>
      <c r="M532">
        <v>0.60570000000000002</v>
      </c>
      <c r="N532">
        <v>0.40139999999999998</v>
      </c>
      <c r="O532">
        <v>0.43759999999999999</v>
      </c>
      <c r="P532">
        <v>0.56230000000000002</v>
      </c>
      <c r="Q532">
        <v>0.28570000000000001</v>
      </c>
      <c r="R532">
        <v>0.74139999999999995</v>
      </c>
      <c r="S532">
        <v>0.51529999999999998</v>
      </c>
      <c r="T532">
        <v>0.81730000000000003</v>
      </c>
      <c r="U532">
        <v>0.71930000000000005</v>
      </c>
      <c r="V532">
        <v>0.75090000000000001</v>
      </c>
      <c r="W532">
        <v>0.79559999999999997</v>
      </c>
      <c r="X532">
        <v>0.61480000000000001</v>
      </c>
      <c r="Y532">
        <v>0.97099999999999997</v>
      </c>
      <c r="Z532">
        <v>0.91320000000000001</v>
      </c>
      <c r="AA532">
        <v>0.96199999999999997</v>
      </c>
      <c r="AB532">
        <v>3.4299999999999997E-2</v>
      </c>
      <c r="AC532">
        <v>0.94569999999999999</v>
      </c>
      <c r="AD532">
        <v>9.0399999999999994E-2</v>
      </c>
      <c r="AE532">
        <v>0.44840000000000002</v>
      </c>
      <c r="AF532">
        <v>0.86980000000000002</v>
      </c>
      <c r="AG532">
        <v>0.79379999999999995</v>
      </c>
      <c r="AH532">
        <v>0.499</v>
      </c>
      <c r="AI532">
        <v>0.25669999999999998</v>
      </c>
      <c r="AJ532">
        <v>0.40500000000000003</v>
      </c>
      <c r="AK532">
        <v>0.2893</v>
      </c>
      <c r="AL532">
        <v>0.29749999999999999</v>
      </c>
      <c r="AM532">
        <v>0.29370000000000002</v>
      </c>
      <c r="AN532">
        <v>0</v>
      </c>
      <c r="AO532">
        <v>0</v>
      </c>
      <c r="AP532">
        <v>0</v>
      </c>
      <c r="AQ532">
        <v>0.58420000000000005</v>
      </c>
      <c r="AR532">
        <v>0</v>
      </c>
      <c r="AS532">
        <v>0.15060000000000001</v>
      </c>
      <c r="AT532">
        <v>0.52400000000000002</v>
      </c>
      <c r="AU532">
        <v>0.95879999999999999</v>
      </c>
      <c r="AV532">
        <v>0.77939999999999998</v>
      </c>
      <c r="AW532">
        <v>0.20930000000000001</v>
      </c>
      <c r="AX532">
        <v>0</v>
      </c>
      <c r="AY532">
        <v>0</v>
      </c>
      <c r="AZ532">
        <v>0</v>
      </c>
      <c r="BA532">
        <v>0.67910000000000004</v>
      </c>
      <c r="BB532">
        <v>0.3508</v>
      </c>
      <c r="BC532">
        <v>0.1139</v>
      </c>
      <c r="BD532">
        <v>0.107</v>
      </c>
      <c r="BE532">
        <v>0.71140000000000003</v>
      </c>
      <c r="BF532">
        <v>0.82750000000000001</v>
      </c>
      <c r="BG532">
        <v>8.8900000000000007E-2</v>
      </c>
      <c r="BH532">
        <v>0.78580000000000005</v>
      </c>
      <c r="BI532">
        <v>0.76759999999999995</v>
      </c>
      <c r="BJ532" s="13">
        <v>0.68420000000000003</v>
      </c>
      <c r="BK532" s="13">
        <v>0.65149999999999997</v>
      </c>
      <c r="BL532">
        <v>0</v>
      </c>
    </row>
    <row r="533" spans="2:64" ht="15.75" customHeight="1">
      <c r="B533" t="s">
        <v>1167</v>
      </c>
      <c r="C533">
        <v>0.90010000000000001</v>
      </c>
      <c r="D533">
        <v>0.95820000000000005</v>
      </c>
      <c r="E533">
        <v>0.25219999999999998</v>
      </c>
      <c r="F533">
        <v>0.66</v>
      </c>
      <c r="G533">
        <v>0.59130000000000005</v>
      </c>
      <c r="H533">
        <v>0.71419999999999995</v>
      </c>
      <c r="I533">
        <v>0.43030000000000002</v>
      </c>
      <c r="J533">
        <v>0.5696</v>
      </c>
      <c r="K533">
        <v>0.42130000000000001</v>
      </c>
      <c r="L533">
        <v>0.41039999999999999</v>
      </c>
      <c r="M533">
        <v>0.58950000000000002</v>
      </c>
      <c r="N533">
        <v>0.30740000000000001</v>
      </c>
      <c r="O533">
        <v>0.42309999999999998</v>
      </c>
      <c r="P533">
        <v>0.57679999999999998</v>
      </c>
      <c r="Q533">
        <v>0.3291</v>
      </c>
      <c r="R533">
        <v>0.52070000000000005</v>
      </c>
      <c r="S533">
        <v>0.3417</v>
      </c>
      <c r="T533">
        <v>0.47920000000000001</v>
      </c>
      <c r="U533">
        <v>0.69879999999999998</v>
      </c>
      <c r="V533">
        <v>0.37169999999999997</v>
      </c>
      <c r="W533">
        <v>0.72150000000000003</v>
      </c>
      <c r="X533">
        <v>0.46650000000000003</v>
      </c>
      <c r="Y533">
        <v>0.61119999999999997</v>
      </c>
      <c r="Z533">
        <v>0.7016</v>
      </c>
      <c r="AA533">
        <v>0.61299999999999999</v>
      </c>
      <c r="AB533">
        <v>4.8800000000000003E-2</v>
      </c>
      <c r="AC533">
        <v>0.37790000000000001</v>
      </c>
      <c r="AD533">
        <v>7.5899999999999995E-2</v>
      </c>
      <c r="AE533">
        <v>0.16450000000000001</v>
      </c>
      <c r="AF533">
        <v>0.52259999999999995</v>
      </c>
      <c r="AG533">
        <v>0.50629999999999997</v>
      </c>
      <c r="AH533">
        <v>0.39050000000000001</v>
      </c>
      <c r="AI533">
        <v>0.51349999999999996</v>
      </c>
      <c r="AJ533">
        <v>0.63290000000000002</v>
      </c>
      <c r="AK533">
        <v>0.48280000000000001</v>
      </c>
      <c r="AL533">
        <v>0.37659999999999999</v>
      </c>
      <c r="AM533">
        <v>0.49709999999999999</v>
      </c>
      <c r="AN533">
        <v>0.49340000000000001</v>
      </c>
      <c r="AO533">
        <v>0.15260000000000001</v>
      </c>
      <c r="AP533">
        <v>0.62709999999999999</v>
      </c>
      <c r="AQ533">
        <v>0.44059999999999999</v>
      </c>
      <c r="AR533">
        <v>0.33579999999999999</v>
      </c>
      <c r="AS533">
        <v>0.40300000000000002</v>
      </c>
      <c r="AT533">
        <v>0.79069999999999996</v>
      </c>
      <c r="AU533">
        <v>0.56259999999999999</v>
      </c>
      <c r="AV533">
        <v>0.628</v>
      </c>
      <c r="AW533">
        <v>0.17749999999999999</v>
      </c>
      <c r="AX533">
        <v>0</v>
      </c>
      <c r="AY533">
        <v>0</v>
      </c>
      <c r="AZ533">
        <v>0.41489999999999999</v>
      </c>
      <c r="BA533">
        <v>0.93240000000000001</v>
      </c>
      <c r="BB533">
        <v>0.1613</v>
      </c>
      <c r="BC533">
        <v>4.9599999999999998E-2</v>
      </c>
      <c r="BD533">
        <v>5.0799999999999998E-2</v>
      </c>
      <c r="BE533">
        <v>0.82030000000000003</v>
      </c>
      <c r="BF533">
        <v>0.79849999999999999</v>
      </c>
      <c r="BG533">
        <v>0.5716</v>
      </c>
      <c r="BH533">
        <v>0.9546</v>
      </c>
      <c r="BI533">
        <v>0.90380000000000005</v>
      </c>
      <c r="BJ533" s="13">
        <v>0.76039999999999996</v>
      </c>
      <c r="BK533" s="13">
        <v>0.44280000000000003</v>
      </c>
      <c r="BL533">
        <v>0</v>
      </c>
    </row>
    <row r="534" spans="2:64" ht="15.75" customHeight="1">
      <c r="B534" t="s">
        <v>1168</v>
      </c>
      <c r="C534">
        <v>0.91830000000000001</v>
      </c>
      <c r="D534">
        <v>0.98</v>
      </c>
      <c r="E534">
        <v>0.2903</v>
      </c>
      <c r="F534">
        <v>0.77929999999999999</v>
      </c>
      <c r="G534">
        <v>0.68169999999999997</v>
      </c>
      <c r="H534">
        <v>0.72689999999999999</v>
      </c>
      <c r="I534">
        <v>0.36159999999999998</v>
      </c>
      <c r="J534">
        <v>0.63829999999999998</v>
      </c>
      <c r="K534">
        <v>0.61660000000000004</v>
      </c>
      <c r="L534">
        <v>0.3236</v>
      </c>
      <c r="M534">
        <v>0.67630000000000001</v>
      </c>
      <c r="N534">
        <v>0.53879999999999995</v>
      </c>
      <c r="O534">
        <v>0.38329999999999997</v>
      </c>
      <c r="P534">
        <v>0.61660000000000004</v>
      </c>
      <c r="Q534">
        <v>0.54430000000000001</v>
      </c>
      <c r="R534">
        <v>0.49180000000000001</v>
      </c>
      <c r="S534">
        <v>0.1898</v>
      </c>
      <c r="T534">
        <v>0.60209999999999997</v>
      </c>
      <c r="U534">
        <v>0.38279999999999997</v>
      </c>
      <c r="V534">
        <v>7.2400000000000006E-2</v>
      </c>
      <c r="W534">
        <v>0.79200000000000004</v>
      </c>
      <c r="X534">
        <v>0.26579999999999998</v>
      </c>
      <c r="Y534">
        <v>0.33989999999999998</v>
      </c>
      <c r="Z534">
        <v>0.53700000000000003</v>
      </c>
      <c r="AA534">
        <v>0.36880000000000002</v>
      </c>
      <c r="AB534">
        <v>5.96E-2</v>
      </c>
      <c r="AC534">
        <v>0.85529999999999995</v>
      </c>
      <c r="AD534">
        <v>0.1681</v>
      </c>
      <c r="AE534">
        <v>0.44840000000000002</v>
      </c>
      <c r="AF534">
        <v>0.80830000000000002</v>
      </c>
      <c r="AG534">
        <v>0.69979999999999998</v>
      </c>
      <c r="AH534">
        <v>0.57499999999999996</v>
      </c>
      <c r="AI534">
        <v>0.4466</v>
      </c>
      <c r="AJ534">
        <v>0.61299999999999999</v>
      </c>
      <c r="AK534">
        <v>0.4556</v>
      </c>
      <c r="AL534">
        <v>0.70430000000000004</v>
      </c>
      <c r="AM534">
        <v>0.85870000000000002</v>
      </c>
      <c r="AN534">
        <v>0.54400000000000004</v>
      </c>
      <c r="AO534">
        <v>0.1145</v>
      </c>
      <c r="AP534">
        <v>0.8286</v>
      </c>
      <c r="AQ534">
        <v>0.1226</v>
      </c>
      <c r="AR534">
        <v>0</v>
      </c>
      <c r="AS534">
        <v>9.7900000000000001E-2</v>
      </c>
      <c r="AT534">
        <v>0.73880000000000001</v>
      </c>
      <c r="AU534">
        <v>0.44479999999999997</v>
      </c>
      <c r="AV534">
        <v>0.75880000000000003</v>
      </c>
      <c r="AW534">
        <v>0.16439999999999999</v>
      </c>
      <c r="AX534">
        <v>0</v>
      </c>
      <c r="AY534">
        <v>0</v>
      </c>
      <c r="AZ534">
        <v>0.17380000000000001</v>
      </c>
      <c r="BA534">
        <v>0.9587</v>
      </c>
      <c r="BB534">
        <v>8.6300000000000002E-2</v>
      </c>
      <c r="BC534">
        <v>5.8799999999999998E-2</v>
      </c>
      <c r="BD534">
        <v>5.9799999999999999E-2</v>
      </c>
      <c r="BE534">
        <v>0.72230000000000005</v>
      </c>
      <c r="BF534">
        <v>0.55349999999999999</v>
      </c>
      <c r="BG534">
        <v>0.80389999999999995</v>
      </c>
      <c r="BH534">
        <v>0.98</v>
      </c>
      <c r="BI534">
        <v>0.47539999999999999</v>
      </c>
      <c r="BJ534" s="13">
        <v>0.22320000000000001</v>
      </c>
      <c r="BK534" s="13">
        <v>7.0699999999999999E-2</v>
      </c>
      <c r="BL534">
        <v>0</v>
      </c>
    </row>
    <row r="535" spans="2:64" ht="15.75" customHeight="1">
      <c r="B535" t="s">
        <v>1169</v>
      </c>
      <c r="C535">
        <v>0.80389999999999995</v>
      </c>
      <c r="D535">
        <v>0.95089999999999997</v>
      </c>
      <c r="E535">
        <v>0.59160000000000001</v>
      </c>
      <c r="F535">
        <v>0.57140000000000002</v>
      </c>
      <c r="G535">
        <v>0.78480000000000005</v>
      </c>
      <c r="H535">
        <v>0.45750000000000002</v>
      </c>
      <c r="I535">
        <v>0.17349999999999999</v>
      </c>
      <c r="J535">
        <v>0.82640000000000002</v>
      </c>
      <c r="K535">
        <v>0.28749999999999998</v>
      </c>
      <c r="L535">
        <v>0.24410000000000001</v>
      </c>
      <c r="M535">
        <v>0.75580000000000003</v>
      </c>
      <c r="N535">
        <v>0.2802</v>
      </c>
      <c r="O535">
        <v>0.27300000000000002</v>
      </c>
      <c r="P535">
        <v>0.72689999999999999</v>
      </c>
      <c r="Q535">
        <v>0.34350000000000003</v>
      </c>
      <c r="R535">
        <v>0.51170000000000004</v>
      </c>
      <c r="S535">
        <v>5.7799999999999997E-2</v>
      </c>
      <c r="T535">
        <v>0.36520000000000002</v>
      </c>
      <c r="U535">
        <v>0.50739999999999996</v>
      </c>
      <c r="V535">
        <v>0.31969999999999998</v>
      </c>
      <c r="W535">
        <v>0.79559999999999997</v>
      </c>
      <c r="X535">
        <v>0.41949999999999998</v>
      </c>
      <c r="Y535">
        <v>0.67079999999999995</v>
      </c>
      <c r="Z535">
        <v>0.73409999999999997</v>
      </c>
      <c r="AA535">
        <v>0.65820000000000001</v>
      </c>
      <c r="AB535">
        <v>9.2200000000000004E-2</v>
      </c>
      <c r="AC535">
        <v>0.72689999999999999</v>
      </c>
      <c r="AD535">
        <v>9.0399999999999994E-2</v>
      </c>
      <c r="AE535">
        <v>0.2296</v>
      </c>
      <c r="AF535">
        <v>0.50629999999999997</v>
      </c>
      <c r="AG535">
        <v>0.51890000000000003</v>
      </c>
      <c r="AH535">
        <v>0.32179999999999997</v>
      </c>
      <c r="AI535">
        <v>0.53159999999999996</v>
      </c>
      <c r="AJ535">
        <v>0.77569999999999995</v>
      </c>
      <c r="AK535">
        <v>0.59130000000000005</v>
      </c>
      <c r="AL535">
        <v>0</v>
      </c>
      <c r="AM535">
        <v>0</v>
      </c>
      <c r="AN535">
        <v>0.1031</v>
      </c>
      <c r="AO535">
        <v>0.1946</v>
      </c>
      <c r="AP535">
        <v>0</v>
      </c>
      <c r="AQ535">
        <v>0.1666</v>
      </c>
      <c r="AR535">
        <v>0.2843</v>
      </c>
      <c r="AS535">
        <v>0.1676</v>
      </c>
      <c r="AT535">
        <v>0.60550000000000004</v>
      </c>
      <c r="AU535">
        <v>0.38690000000000002</v>
      </c>
      <c r="AV535">
        <v>0.48780000000000001</v>
      </c>
      <c r="AW535">
        <v>0.1757</v>
      </c>
      <c r="AX535">
        <v>0</v>
      </c>
      <c r="AY535">
        <v>0</v>
      </c>
      <c r="AZ535">
        <v>0</v>
      </c>
      <c r="BA535">
        <v>0.93799999999999994</v>
      </c>
      <c r="BB535">
        <v>9.7500000000000003E-2</v>
      </c>
      <c r="BC535">
        <v>0.22239999999999999</v>
      </c>
      <c r="BD535">
        <v>0.1343</v>
      </c>
      <c r="BE535">
        <v>0.66420000000000001</v>
      </c>
      <c r="BF535">
        <v>0.78939999999999999</v>
      </c>
      <c r="BG535">
        <v>8.8900000000000007E-2</v>
      </c>
      <c r="BH535">
        <v>0.95089999999999997</v>
      </c>
      <c r="BI535">
        <v>0.1215</v>
      </c>
      <c r="BJ535" s="13">
        <v>3.9899999999999998E-2</v>
      </c>
      <c r="BK535" s="13">
        <v>3.0800000000000001E-2</v>
      </c>
      <c r="BL535">
        <v>0</v>
      </c>
    </row>
    <row r="536" spans="2:64" ht="15.75" customHeight="1">
      <c r="B536" t="s">
        <v>1170</v>
      </c>
      <c r="C536">
        <v>0.77669999999999995</v>
      </c>
      <c r="D536">
        <v>0.70779999999999998</v>
      </c>
      <c r="E536">
        <v>0.30299999999999999</v>
      </c>
      <c r="F536">
        <v>0.77210000000000001</v>
      </c>
      <c r="G536">
        <v>0.9385</v>
      </c>
      <c r="H536">
        <v>0.54059999999999997</v>
      </c>
      <c r="I536">
        <v>0.1482</v>
      </c>
      <c r="J536">
        <v>0.85170000000000001</v>
      </c>
      <c r="K536">
        <v>0.59309999999999996</v>
      </c>
      <c r="L536">
        <v>0.20250000000000001</v>
      </c>
      <c r="M536">
        <v>0.7974</v>
      </c>
      <c r="N536">
        <v>0.47549999999999998</v>
      </c>
      <c r="O536">
        <v>0.24049999999999999</v>
      </c>
      <c r="P536">
        <v>0.75939999999999996</v>
      </c>
      <c r="Q536">
        <v>0.52439999999999998</v>
      </c>
      <c r="R536">
        <v>0.4864</v>
      </c>
      <c r="S536">
        <v>0.1898</v>
      </c>
      <c r="T536">
        <v>0.68710000000000004</v>
      </c>
      <c r="U536">
        <v>0.52969999999999995</v>
      </c>
      <c r="V536">
        <v>0.35680000000000001</v>
      </c>
      <c r="W536">
        <v>0.79559999999999997</v>
      </c>
      <c r="X536">
        <v>0.70879999999999999</v>
      </c>
      <c r="Y536">
        <v>0.67810000000000004</v>
      </c>
      <c r="Z536">
        <v>0.77749999999999997</v>
      </c>
      <c r="AA536">
        <v>0.62560000000000004</v>
      </c>
      <c r="AB536">
        <v>0.3291</v>
      </c>
      <c r="AC536">
        <v>0.72689999999999999</v>
      </c>
      <c r="AD536">
        <v>0.43759999999999999</v>
      </c>
      <c r="AE536">
        <v>0.50449999999999995</v>
      </c>
      <c r="AF536">
        <v>0.56779999999999997</v>
      </c>
      <c r="AG536">
        <v>0.57679999999999998</v>
      </c>
      <c r="AH536">
        <v>0.499</v>
      </c>
      <c r="AI536">
        <v>0.46829999999999999</v>
      </c>
      <c r="AJ536">
        <v>0.49719999999999998</v>
      </c>
      <c r="AK536">
        <v>0.41589999999999999</v>
      </c>
      <c r="AL536">
        <v>0.83609999999999995</v>
      </c>
      <c r="AM536">
        <v>0.83230000000000004</v>
      </c>
      <c r="AN536">
        <v>0.42209999999999998</v>
      </c>
      <c r="AO536">
        <v>0.56289999999999996</v>
      </c>
      <c r="AP536">
        <v>0.3483</v>
      </c>
      <c r="AQ536">
        <v>0.39460000000000001</v>
      </c>
      <c r="AR536">
        <v>0.50760000000000005</v>
      </c>
      <c r="AS536">
        <v>0.52729999999999999</v>
      </c>
      <c r="AT536">
        <v>0.39810000000000001</v>
      </c>
      <c r="AU536">
        <v>0.29709999999999998</v>
      </c>
      <c r="AV536">
        <v>0.45979999999999999</v>
      </c>
      <c r="AW536">
        <v>0.55879999999999996</v>
      </c>
      <c r="AX536">
        <v>0</v>
      </c>
      <c r="AY536">
        <v>0</v>
      </c>
      <c r="AZ536">
        <v>0.83919999999999995</v>
      </c>
      <c r="BA536">
        <v>0.92869999999999997</v>
      </c>
      <c r="BB536">
        <v>0.1031</v>
      </c>
      <c r="BC536">
        <v>0.23710000000000001</v>
      </c>
      <c r="BD536">
        <v>0.20499999999999999</v>
      </c>
      <c r="BE536">
        <v>0.254</v>
      </c>
      <c r="BF536">
        <v>0.38109999999999999</v>
      </c>
      <c r="BG536">
        <v>0.14699999999999999</v>
      </c>
      <c r="BH536">
        <v>0.67869999999999997</v>
      </c>
      <c r="BI536">
        <v>0.34110000000000001</v>
      </c>
      <c r="BJ536" s="13">
        <v>0.30120000000000002</v>
      </c>
      <c r="BK536" s="13">
        <v>0.20680000000000001</v>
      </c>
      <c r="BL536">
        <v>0</v>
      </c>
    </row>
    <row r="537" spans="2:64" ht="15.75" customHeight="1">
      <c r="B537" t="s">
        <v>1171</v>
      </c>
      <c r="C537">
        <v>0.1052</v>
      </c>
      <c r="D537">
        <v>0.31209999999999999</v>
      </c>
      <c r="E537">
        <v>0.82569999999999999</v>
      </c>
      <c r="F537">
        <v>0.80830000000000002</v>
      </c>
      <c r="G537">
        <v>0.90590000000000004</v>
      </c>
      <c r="H537">
        <v>0.622</v>
      </c>
      <c r="I537">
        <v>0.25130000000000002</v>
      </c>
      <c r="J537">
        <v>0.74860000000000004</v>
      </c>
      <c r="K537">
        <v>0.83179999999999998</v>
      </c>
      <c r="L537">
        <v>0.1699</v>
      </c>
      <c r="M537">
        <v>0.83</v>
      </c>
      <c r="N537">
        <v>0.84260000000000002</v>
      </c>
      <c r="O537">
        <v>0.2079</v>
      </c>
      <c r="P537">
        <v>0.79200000000000004</v>
      </c>
      <c r="Q537">
        <v>0.91320000000000001</v>
      </c>
      <c r="R537">
        <v>0.67989999999999995</v>
      </c>
      <c r="S537">
        <v>0.51529999999999998</v>
      </c>
      <c r="T537">
        <v>0.75580000000000003</v>
      </c>
      <c r="U537">
        <v>0.1003</v>
      </c>
      <c r="V537">
        <v>0.21929999999999999</v>
      </c>
      <c r="W537">
        <v>0.79559999999999997</v>
      </c>
      <c r="X537">
        <v>0.15179999999999999</v>
      </c>
      <c r="Y537">
        <v>0.47549999999999998</v>
      </c>
      <c r="Z537">
        <v>0.48459999999999998</v>
      </c>
      <c r="AA537">
        <v>0.41039999999999999</v>
      </c>
      <c r="AB537">
        <v>3.4299999999999997E-2</v>
      </c>
      <c r="AC537">
        <v>0.63829999999999998</v>
      </c>
      <c r="AD537">
        <v>0.1898</v>
      </c>
      <c r="AE537">
        <v>0.26400000000000001</v>
      </c>
      <c r="AF537">
        <v>0.7016</v>
      </c>
      <c r="AG537">
        <v>0.66</v>
      </c>
      <c r="AH537">
        <v>0.56410000000000005</v>
      </c>
      <c r="AI537">
        <v>1.8E-3</v>
      </c>
      <c r="AJ537">
        <v>1.8E-3</v>
      </c>
      <c r="AK537">
        <v>1.8E-3</v>
      </c>
      <c r="AL537">
        <v>0</v>
      </c>
      <c r="AM537">
        <v>0</v>
      </c>
      <c r="AN537">
        <v>0.1444</v>
      </c>
      <c r="AO537">
        <v>0.25</v>
      </c>
      <c r="AP537">
        <v>0</v>
      </c>
      <c r="AQ537">
        <v>0.22220000000000001</v>
      </c>
      <c r="AR537">
        <v>0</v>
      </c>
      <c r="AS537">
        <v>0.62329999999999997</v>
      </c>
      <c r="AT537">
        <v>0.1333</v>
      </c>
      <c r="AU537">
        <v>0.20369999999999999</v>
      </c>
      <c r="AV537">
        <v>0.1028</v>
      </c>
      <c r="AW537">
        <v>0.32140000000000002</v>
      </c>
      <c r="AX537">
        <v>0</v>
      </c>
      <c r="AY537">
        <v>0</v>
      </c>
      <c r="AZ537">
        <v>0.56259999999999999</v>
      </c>
      <c r="BA537">
        <v>0.81979999999999997</v>
      </c>
      <c r="BB537">
        <v>0.26450000000000001</v>
      </c>
      <c r="BC537">
        <v>7.3000000000000001E-3</v>
      </c>
      <c r="BD537">
        <v>2.9000000000000001E-2</v>
      </c>
      <c r="BE537">
        <v>0.52810000000000001</v>
      </c>
      <c r="BF537">
        <v>0.41560000000000002</v>
      </c>
      <c r="BG537">
        <v>0.78029999999999999</v>
      </c>
      <c r="BH537">
        <v>0.25950000000000001</v>
      </c>
      <c r="BI537">
        <v>0.2341</v>
      </c>
      <c r="BJ537" s="13">
        <v>0.3357</v>
      </c>
      <c r="BK537" s="13">
        <v>0.57350000000000001</v>
      </c>
      <c r="BL537">
        <v>0</v>
      </c>
    </row>
    <row r="538" spans="2:64" ht="15.75" customHeight="1">
      <c r="B538" t="s">
        <v>1172</v>
      </c>
      <c r="C538">
        <v>0.88739999999999997</v>
      </c>
      <c r="D538">
        <v>0.58430000000000004</v>
      </c>
      <c r="E538">
        <v>9.0700000000000003E-2</v>
      </c>
      <c r="F538">
        <v>0.29289999999999999</v>
      </c>
      <c r="G538">
        <v>0.17169999999999999</v>
      </c>
      <c r="H538">
        <v>0.2079</v>
      </c>
      <c r="I538">
        <v>0.64370000000000005</v>
      </c>
      <c r="J538">
        <v>0.35620000000000002</v>
      </c>
      <c r="K538">
        <v>0.39779999999999999</v>
      </c>
      <c r="L538">
        <v>0.59850000000000003</v>
      </c>
      <c r="M538">
        <v>0.40139999999999998</v>
      </c>
      <c r="N538">
        <v>0.41039999999999999</v>
      </c>
      <c r="O538">
        <v>0.61480000000000001</v>
      </c>
      <c r="P538">
        <v>0.3851</v>
      </c>
      <c r="Q538">
        <v>0.36520000000000002</v>
      </c>
      <c r="R538">
        <v>0.41410000000000002</v>
      </c>
      <c r="S538">
        <v>0.1898</v>
      </c>
      <c r="T538">
        <v>0.20430000000000001</v>
      </c>
      <c r="U538">
        <v>0.57430000000000003</v>
      </c>
      <c r="V538">
        <v>0.27129999999999999</v>
      </c>
      <c r="W538">
        <v>0.85709999999999997</v>
      </c>
      <c r="X538">
        <v>0.26400000000000001</v>
      </c>
      <c r="Y538">
        <v>0.50449999999999995</v>
      </c>
      <c r="Z538">
        <v>0.52439999999999998</v>
      </c>
      <c r="AA538">
        <v>0.4647</v>
      </c>
      <c r="AB538">
        <v>9.2200000000000004E-2</v>
      </c>
      <c r="AC538">
        <v>0.23860000000000001</v>
      </c>
      <c r="AD538">
        <v>4.1500000000000002E-2</v>
      </c>
      <c r="AE538">
        <v>5.4199999999999998E-2</v>
      </c>
      <c r="AF538">
        <v>0.29110000000000003</v>
      </c>
      <c r="AG538">
        <v>0.30370000000000003</v>
      </c>
      <c r="AH538">
        <v>0.13919999999999999</v>
      </c>
      <c r="AI538">
        <v>0.52070000000000005</v>
      </c>
      <c r="AJ538">
        <v>0.58220000000000005</v>
      </c>
      <c r="AK538">
        <v>0.47189999999999999</v>
      </c>
      <c r="AL538">
        <v>0.38979999999999998</v>
      </c>
      <c r="AM538">
        <v>0.57809999999999995</v>
      </c>
      <c r="AN538">
        <v>0.32269999999999999</v>
      </c>
      <c r="AO538">
        <v>0.29580000000000001</v>
      </c>
      <c r="AP538">
        <v>0.30320000000000003</v>
      </c>
      <c r="AQ538">
        <v>0.64939999999999998</v>
      </c>
      <c r="AR538">
        <v>0.37780000000000002</v>
      </c>
      <c r="AS538">
        <v>0.58560000000000001</v>
      </c>
      <c r="AT538">
        <v>0.88700000000000001</v>
      </c>
      <c r="AU538">
        <v>0.82240000000000002</v>
      </c>
      <c r="AV538">
        <v>0.9738</v>
      </c>
      <c r="AW538">
        <v>0.6411</v>
      </c>
      <c r="AX538">
        <v>0</v>
      </c>
      <c r="AY538">
        <v>0</v>
      </c>
      <c r="AZ538">
        <v>0.89339999999999997</v>
      </c>
      <c r="BA538">
        <v>0.81230000000000002</v>
      </c>
      <c r="BB538">
        <v>0.48399999999999999</v>
      </c>
      <c r="BC538">
        <v>0.86760000000000004</v>
      </c>
      <c r="BD538">
        <v>0.79120000000000001</v>
      </c>
      <c r="BE538">
        <v>0.68779999999999997</v>
      </c>
      <c r="BF538">
        <v>0.79849999999999999</v>
      </c>
      <c r="BG538">
        <v>9.98E-2</v>
      </c>
      <c r="BH538">
        <v>0.61699999999999999</v>
      </c>
      <c r="BI538">
        <v>0.92549999999999999</v>
      </c>
      <c r="BJ538" s="13">
        <v>0.91279999999999994</v>
      </c>
      <c r="BK538" s="13">
        <v>0.69140000000000001</v>
      </c>
      <c r="BL538">
        <v>0.90010000000000001</v>
      </c>
    </row>
    <row r="539" spans="2:64" ht="15.75" customHeight="1">
      <c r="B539" t="s">
        <v>1173</v>
      </c>
      <c r="C539">
        <v>0.91469999999999996</v>
      </c>
      <c r="D539">
        <v>0.86199999999999999</v>
      </c>
      <c r="E539">
        <v>0.13239999999999999</v>
      </c>
      <c r="F539">
        <v>0.5696</v>
      </c>
      <c r="G539">
        <v>0.53700000000000003</v>
      </c>
      <c r="H539">
        <v>0.30740000000000001</v>
      </c>
      <c r="I539">
        <v>0.54239999999999999</v>
      </c>
      <c r="J539">
        <v>0.45750000000000002</v>
      </c>
      <c r="K539">
        <v>0.443</v>
      </c>
      <c r="L539">
        <v>0.5786</v>
      </c>
      <c r="M539">
        <v>0.42130000000000001</v>
      </c>
      <c r="N539">
        <v>0.34350000000000003</v>
      </c>
      <c r="O539">
        <v>0.53700000000000003</v>
      </c>
      <c r="P539">
        <v>0.46289999999999998</v>
      </c>
      <c r="Q539">
        <v>0.40860000000000002</v>
      </c>
      <c r="R539">
        <v>0.39240000000000003</v>
      </c>
      <c r="S539">
        <v>0.1898</v>
      </c>
      <c r="T539">
        <v>0.3417</v>
      </c>
      <c r="U539">
        <v>0.93300000000000005</v>
      </c>
      <c r="V539">
        <v>0.79730000000000001</v>
      </c>
      <c r="W539">
        <v>0.85709999999999997</v>
      </c>
      <c r="X539">
        <v>0.44840000000000002</v>
      </c>
      <c r="Y539">
        <v>0.622</v>
      </c>
      <c r="Z539">
        <v>0.60209999999999997</v>
      </c>
      <c r="AA539">
        <v>0.5696</v>
      </c>
      <c r="AB539">
        <v>5.96E-2</v>
      </c>
      <c r="AC539">
        <v>0.43030000000000002</v>
      </c>
      <c r="AD539">
        <v>2.8899999999999999E-2</v>
      </c>
      <c r="AE539">
        <v>6.3200000000000006E-2</v>
      </c>
      <c r="AF539">
        <v>0.35620000000000002</v>
      </c>
      <c r="AG539">
        <v>0.26400000000000001</v>
      </c>
      <c r="AH539">
        <v>0.13919999999999999</v>
      </c>
      <c r="AI539">
        <v>0.71599999999999997</v>
      </c>
      <c r="AJ539">
        <v>0.80830000000000002</v>
      </c>
      <c r="AK539">
        <v>0.71599999999999997</v>
      </c>
      <c r="AL539">
        <v>0</v>
      </c>
      <c r="AM539">
        <v>0</v>
      </c>
      <c r="AN539">
        <v>0.52339999999999998</v>
      </c>
      <c r="AO539">
        <v>0.5534</v>
      </c>
      <c r="AP539">
        <v>0.52349999999999997</v>
      </c>
      <c r="AQ539">
        <v>0.67430000000000001</v>
      </c>
      <c r="AR539">
        <v>0.62209999999999999</v>
      </c>
      <c r="AS539">
        <v>0.7702</v>
      </c>
      <c r="AT539">
        <v>0.83879999999999999</v>
      </c>
      <c r="AU539">
        <v>0.67279999999999995</v>
      </c>
      <c r="AV539">
        <v>0.82050000000000001</v>
      </c>
      <c r="AW539">
        <v>0.21859999999999999</v>
      </c>
      <c r="AX539">
        <v>0</v>
      </c>
      <c r="AY539">
        <v>0</v>
      </c>
      <c r="AZ539">
        <v>0.39429999999999998</v>
      </c>
      <c r="BA539">
        <v>0.79730000000000001</v>
      </c>
      <c r="BB539">
        <v>0.26640000000000003</v>
      </c>
      <c r="BC539">
        <v>0.3382</v>
      </c>
      <c r="BD539">
        <v>0.2087</v>
      </c>
      <c r="BE539">
        <v>0.79120000000000001</v>
      </c>
      <c r="BF539">
        <v>0.81479999999999997</v>
      </c>
      <c r="BG539">
        <v>0.41370000000000001</v>
      </c>
      <c r="BH539">
        <v>0.86560000000000004</v>
      </c>
      <c r="BI539">
        <v>0.87470000000000003</v>
      </c>
      <c r="BJ539" s="13">
        <v>0.79310000000000003</v>
      </c>
      <c r="BK539" s="13">
        <v>0.4264</v>
      </c>
      <c r="BL539">
        <v>0</v>
      </c>
    </row>
    <row r="540" spans="2:64" ht="15.75" customHeight="1">
      <c r="B540" t="s">
        <v>1174</v>
      </c>
      <c r="C540">
        <v>0.3085</v>
      </c>
      <c r="D540">
        <v>8.9999999999999993E-3</v>
      </c>
      <c r="E540">
        <v>0.14510000000000001</v>
      </c>
      <c r="F540">
        <v>0.24049999999999999</v>
      </c>
      <c r="G540">
        <v>0.41220000000000001</v>
      </c>
      <c r="H540">
        <v>0.13739999999999999</v>
      </c>
      <c r="I540">
        <v>0.76490000000000002</v>
      </c>
      <c r="J540">
        <v>0.23499999999999999</v>
      </c>
      <c r="K540">
        <v>8.8599999999999998E-2</v>
      </c>
      <c r="L540">
        <v>0.77749999999999997</v>
      </c>
      <c r="M540">
        <v>0.22239999999999999</v>
      </c>
      <c r="N540">
        <v>0.2079</v>
      </c>
      <c r="O540">
        <v>0.76670000000000005</v>
      </c>
      <c r="P540">
        <v>0.23319999999999999</v>
      </c>
      <c r="Q540">
        <v>0.29830000000000001</v>
      </c>
      <c r="R540">
        <v>0.21690000000000001</v>
      </c>
      <c r="S540">
        <v>0.1898</v>
      </c>
      <c r="T540">
        <v>0.22420000000000001</v>
      </c>
      <c r="U540">
        <v>0.84199999999999997</v>
      </c>
      <c r="V540">
        <v>0.93859999999999999</v>
      </c>
      <c r="W540">
        <v>0.85709999999999997</v>
      </c>
      <c r="X540">
        <v>0.59309999999999996</v>
      </c>
      <c r="Y540">
        <v>0.55149999999999999</v>
      </c>
      <c r="Z540">
        <v>0.29470000000000002</v>
      </c>
      <c r="AA540">
        <v>0.55149999999999999</v>
      </c>
      <c r="AB540">
        <v>0.15909999999999999</v>
      </c>
      <c r="AC540">
        <v>0.37790000000000001</v>
      </c>
      <c r="AD540">
        <v>6.1400000000000003E-2</v>
      </c>
      <c r="AE540">
        <v>0.13919999999999999</v>
      </c>
      <c r="AF540">
        <v>0.35620000000000002</v>
      </c>
      <c r="AG540">
        <v>0.27300000000000002</v>
      </c>
      <c r="AH540">
        <v>0.18440000000000001</v>
      </c>
      <c r="AI540">
        <v>1.8E-3</v>
      </c>
      <c r="AJ540">
        <v>0.622</v>
      </c>
      <c r="AK540">
        <v>0.3851</v>
      </c>
      <c r="AL540">
        <v>0.46889999999999998</v>
      </c>
      <c r="AM540">
        <v>0.3841</v>
      </c>
      <c r="AN540">
        <v>0</v>
      </c>
      <c r="AO540">
        <v>0</v>
      </c>
      <c r="AP540">
        <v>0</v>
      </c>
      <c r="AQ540">
        <v>0.37159999999999999</v>
      </c>
      <c r="AR540">
        <v>0</v>
      </c>
      <c r="AS540">
        <v>0.2165</v>
      </c>
      <c r="AT540">
        <v>0.49809999999999999</v>
      </c>
      <c r="AU540">
        <v>0.86350000000000005</v>
      </c>
      <c r="AV540">
        <v>0.6018</v>
      </c>
      <c r="AW540">
        <v>0.5121</v>
      </c>
      <c r="AX540">
        <v>0</v>
      </c>
      <c r="AY540">
        <v>0</v>
      </c>
      <c r="AZ540">
        <v>0.63919999999999999</v>
      </c>
      <c r="BA540">
        <v>0.32079999999999997</v>
      </c>
      <c r="BB540">
        <v>0.86860000000000004</v>
      </c>
      <c r="BC540">
        <v>0</v>
      </c>
      <c r="BD540">
        <v>2.35E-2</v>
      </c>
      <c r="BE540">
        <v>0.48270000000000002</v>
      </c>
      <c r="BF540">
        <v>0.59519999999999995</v>
      </c>
      <c r="BG540">
        <v>0.21410000000000001</v>
      </c>
      <c r="BH540">
        <v>1.2699999999999999E-2</v>
      </c>
      <c r="BI540">
        <v>0.69689999999999996</v>
      </c>
      <c r="BJ540" s="13">
        <v>0.90739999999999998</v>
      </c>
      <c r="BK540" s="13">
        <v>0.94010000000000005</v>
      </c>
      <c r="BL540">
        <v>0</v>
      </c>
    </row>
    <row r="541" spans="2:64" ht="15.75" customHeight="1">
      <c r="B541" t="s">
        <v>1175</v>
      </c>
      <c r="C541">
        <v>0.52259999999999995</v>
      </c>
      <c r="D541">
        <v>0.34110000000000001</v>
      </c>
      <c r="E541">
        <v>0.37380000000000002</v>
      </c>
      <c r="F541">
        <v>0.41589999999999999</v>
      </c>
      <c r="G541">
        <v>0.49180000000000001</v>
      </c>
      <c r="H541">
        <v>0.20250000000000001</v>
      </c>
      <c r="I541">
        <v>0.65280000000000005</v>
      </c>
      <c r="J541">
        <v>0.34710000000000002</v>
      </c>
      <c r="K541">
        <v>0.30370000000000003</v>
      </c>
      <c r="L541">
        <v>0.66180000000000005</v>
      </c>
      <c r="M541">
        <v>0.33810000000000001</v>
      </c>
      <c r="N541">
        <v>0.38329999999999997</v>
      </c>
      <c r="O541">
        <v>0.67079999999999995</v>
      </c>
      <c r="P541">
        <v>0.3291</v>
      </c>
      <c r="Q541">
        <v>0.40679999999999999</v>
      </c>
      <c r="R541">
        <v>0.30740000000000001</v>
      </c>
      <c r="S541">
        <v>0.3417</v>
      </c>
      <c r="T541">
        <v>0.15</v>
      </c>
      <c r="U541">
        <v>0.8085</v>
      </c>
      <c r="V541">
        <v>0.86609999999999998</v>
      </c>
      <c r="W541">
        <v>0.4556</v>
      </c>
      <c r="X541">
        <v>0.53520000000000001</v>
      </c>
      <c r="Y541">
        <v>0.62560000000000004</v>
      </c>
      <c r="Z541">
        <v>0.2495</v>
      </c>
      <c r="AA541">
        <v>0.54969999999999997</v>
      </c>
      <c r="AB541">
        <v>5.96E-2</v>
      </c>
      <c r="AC541">
        <v>0.63829999999999998</v>
      </c>
      <c r="AD541">
        <v>1.6199999999999999E-2</v>
      </c>
      <c r="AE541">
        <v>8.3099999999999993E-2</v>
      </c>
      <c r="AF541">
        <v>0.41589999999999999</v>
      </c>
      <c r="AG541">
        <v>0.35439999999999999</v>
      </c>
      <c r="AH541">
        <v>0.1699</v>
      </c>
      <c r="AI541">
        <v>0.33629999999999999</v>
      </c>
      <c r="AJ541">
        <v>0.76670000000000005</v>
      </c>
      <c r="AK541">
        <v>0.48820000000000002</v>
      </c>
      <c r="AL541">
        <v>0</v>
      </c>
      <c r="AM541">
        <v>0</v>
      </c>
      <c r="AN541">
        <v>0.13689999999999999</v>
      </c>
      <c r="AO541">
        <v>0.17549999999999999</v>
      </c>
      <c r="AP541">
        <v>0.27300000000000002</v>
      </c>
      <c r="AQ541">
        <v>0.3448</v>
      </c>
      <c r="AR541">
        <v>0.4103</v>
      </c>
      <c r="AS541">
        <v>0.4274</v>
      </c>
      <c r="AT541">
        <v>0.60919999999999996</v>
      </c>
      <c r="AU541">
        <v>0.71020000000000005</v>
      </c>
      <c r="AV541">
        <v>0.71579999999999999</v>
      </c>
      <c r="AW541">
        <v>0.77380000000000004</v>
      </c>
      <c r="AX541">
        <v>0</v>
      </c>
      <c r="AY541">
        <v>0</v>
      </c>
      <c r="AZ541">
        <v>0</v>
      </c>
      <c r="BA541">
        <v>0.47839999999999999</v>
      </c>
      <c r="BB541">
        <v>0.4859</v>
      </c>
      <c r="BC541">
        <v>1.6500000000000001E-2</v>
      </c>
      <c r="BD541">
        <v>4.1700000000000001E-2</v>
      </c>
      <c r="BE541">
        <v>0.69689999999999996</v>
      </c>
      <c r="BF541">
        <v>0.79849999999999999</v>
      </c>
      <c r="BG541">
        <v>0.1143</v>
      </c>
      <c r="BH541">
        <v>0.35020000000000001</v>
      </c>
      <c r="BI541">
        <v>0.45910000000000001</v>
      </c>
      <c r="BJ541" s="13">
        <v>0.52449999999999997</v>
      </c>
      <c r="BK541" s="13">
        <v>0.54079999999999995</v>
      </c>
      <c r="BL541">
        <v>0</v>
      </c>
    </row>
    <row r="542" spans="2:64" ht="15.75" customHeight="1">
      <c r="B542" t="s">
        <v>1176</v>
      </c>
      <c r="C542">
        <v>0.85660000000000003</v>
      </c>
      <c r="D542">
        <v>0.82940000000000003</v>
      </c>
      <c r="E542">
        <v>0.24310000000000001</v>
      </c>
      <c r="F542">
        <v>0.62380000000000002</v>
      </c>
      <c r="G542">
        <v>0.81910000000000005</v>
      </c>
      <c r="H542">
        <v>0.32540000000000002</v>
      </c>
      <c r="I542">
        <v>0.69620000000000004</v>
      </c>
      <c r="J542">
        <v>0.30370000000000003</v>
      </c>
      <c r="K542">
        <v>0.4032</v>
      </c>
      <c r="L542">
        <v>0.72509999999999997</v>
      </c>
      <c r="M542">
        <v>0.27479999999999999</v>
      </c>
      <c r="N542">
        <v>0.23860000000000001</v>
      </c>
      <c r="O542">
        <v>0.74319999999999997</v>
      </c>
      <c r="P542">
        <v>0.25669999999999998</v>
      </c>
      <c r="Q542">
        <v>0.27660000000000001</v>
      </c>
      <c r="R542">
        <v>0.18440000000000001</v>
      </c>
      <c r="S542">
        <v>5.7799999999999997E-2</v>
      </c>
      <c r="T542">
        <v>0.33090000000000003</v>
      </c>
      <c r="U542">
        <v>0.2397</v>
      </c>
      <c r="V542">
        <v>5.0099999999999999E-2</v>
      </c>
      <c r="W542">
        <v>0.85709999999999997</v>
      </c>
      <c r="X542">
        <v>0.39600000000000002</v>
      </c>
      <c r="Y542">
        <v>0.41410000000000002</v>
      </c>
      <c r="Z542">
        <v>0.22600000000000001</v>
      </c>
      <c r="AA542">
        <v>0.30559999999999998</v>
      </c>
      <c r="AB542">
        <v>4.8800000000000003E-2</v>
      </c>
      <c r="AC542">
        <v>0.75039999999999996</v>
      </c>
      <c r="AD542">
        <v>2.8899999999999999E-2</v>
      </c>
      <c r="AE542">
        <v>0.12470000000000001</v>
      </c>
      <c r="AF542">
        <v>0.54059999999999997</v>
      </c>
      <c r="AG542">
        <v>0.39779999999999999</v>
      </c>
      <c r="AH542">
        <v>0.26400000000000001</v>
      </c>
      <c r="AI542">
        <v>0.3634</v>
      </c>
      <c r="AJ542">
        <v>0.44840000000000002</v>
      </c>
      <c r="AK542">
        <v>0.34710000000000002</v>
      </c>
      <c r="AL542">
        <v>0.50839999999999996</v>
      </c>
      <c r="AM542">
        <v>0.56120000000000003</v>
      </c>
      <c r="AN542">
        <v>0.37890000000000001</v>
      </c>
      <c r="AO542">
        <v>0.53239999999999998</v>
      </c>
      <c r="AP542">
        <v>0.28810000000000002</v>
      </c>
      <c r="AQ542">
        <v>0.44440000000000002</v>
      </c>
      <c r="AR542">
        <v>0.47699999999999998</v>
      </c>
      <c r="AS542">
        <v>0.61770000000000003</v>
      </c>
      <c r="AT542">
        <v>0.69810000000000005</v>
      </c>
      <c r="AU542">
        <v>0.51019999999999999</v>
      </c>
      <c r="AV542">
        <v>0.44669999999999999</v>
      </c>
      <c r="AW542">
        <v>0.32890000000000003</v>
      </c>
      <c r="AX542">
        <v>0</v>
      </c>
      <c r="AY542">
        <v>0</v>
      </c>
      <c r="AZ542">
        <v>0.44109999999999999</v>
      </c>
      <c r="BA542">
        <v>0.92300000000000004</v>
      </c>
      <c r="BB542">
        <v>0.1163</v>
      </c>
      <c r="BC542">
        <v>4.41E-2</v>
      </c>
      <c r="BD542">
        <v>4.9000000000000002E-2</v>
      </c>
      <c r="BE542">
        <v>0.43190000000000001</v>
      </c>
      <c r="BF542">
        <v>0.42280000000000001</v>
      </c>
      <c r="BG542">
        <v>0.60429999999999995</v>
      </c>
      <c r="BH542">
        <v>0.82569999999999999</v>
      </c>
      <c r="BI542">
        <v>0.79490000000000005</v>
      </c>
      <c r="BJ542" s="13">
        <v>0.70960000000000001</v>
      </c>
      <c r="BK542" s="13">
        <v>0.4718</v>
      </c>
      <c r="BL542">
        <v>0</v>
      </c>
    </row>
    <row r="543" spans="2:64" ht="15.75" customHeight="1">
      <c r="B543" t="s">
        <v>1177</v>
      </c>
      <c r="C543">
        <v>0.63149999999999995</v>
      </c>
      <c r="D543">
        <v>0.63880000000000003</v>
      </c>
      <c r="E543">
        <v>0.49180000000000001</v>
      </c>
      <c r="F543">
        <v>0.89690000000000003</v>
      </c>
      <c r="G543">
        <v>0.71789999999999998</v>
      </c>
      <c r="H543">
        <v>0.83179999999999998</v>
      </c>
      <c r="I543">
        <v>0.61299999999999999</v>
      </c>
      <c r="J543">
        <v>0.38690000000000002</v>
      </c>
      <c r="K543">
        <v>0.30919999999999997</v>
      </c>
      <c r="L543">
        <v>0.60029999999999994</v>
      </c>
      <c r="M543">
        <v>0.39960000000000001</v>
      </c>
      <c r="N543">
        <v>0.23139999999999999</v>
      </c>
      <c r="O543">
        <v>0.62739999999999996</v>
      </c>
      <c r="P543">
        <v>0.3725</v>
      </c>
      <c r="Q543">
        <v>0.23680000000000001</v>
      </c>
      <c r="R543">
        <v>0.50090000000000001</v>
      </c>
      <c r="S543">
        <v>0.51529999999999998</v>
      </c>
      <c r="T543">
        <v>0.55510000000000004</v>
      </c>
      <c r="U543">
        <v>0.78249999999999997</v>
      </c>
      <c r="V543">
        <v>0.82340000000000002</v>
      </c>
      <c r="W543">
        <v>0.85709999999999997</v>
      </c>
      <c r="X543">
        <v>0.32729999999999998</v>
      </c>
      <c r="Y543">
        <v>0.37969999999999998</v>
      </c>
      <c r="Z543">
        <v>0.45379999999999998</v>
      </c>
      <c r="AA543">
        <v>0.3725</v>
      </c>
      <c r="AB543">
        <v>0.35260000000000002</v>
      </c>
      <c r="AC543">
        <v>0.55149999999999999</v>
      </c>
      <c r="AD543">
        <v>0.2079</v>
      </c>
      <c r="AE543">
        <v>0.33810000000000001</v>
      </c>
      <c r="AF543">
        <v>0.44119999999999998</v>
      </c>
      <c r="AG543">
        <v>0.41949999999999998</v>
      </c>
      <c r="AH543">
        <v>0.3417</v>
      </c>
      <c r="AI543">
        <v>1.8E-3</v>
      </c>
      <c r="AJ543">
        <v>1.8E-3</v>
      </c>
      <c r="AK543">
        <v>1.8E-3</v>
      </c>
      <c r="AL543">
        <v>0</v>
      </c>
      <c r="AM543">
        <v>0</v>
      </c>
      <c r="AN543">
        <v>7.6899999999999996E-2</v>
      </c>
      <c r="AO543">
        <v>0.16789999999999999</v>
      </c>
      <c r="AP543">
        <v>0</v>
      </c>
      <c r="AQ543">
        <v>0.18959999999999999</v>
      </c>
      <c r="AR543">
        <v>0</v>
      </c>
      <c r="AS543">
        <v>0.10920000000000001</v>
      </c>
      <c r="AT543">
        <v>0.52029999999999998</v>
      </c>
      <c r="AU543">
        <v>0.5887</v>
      </c>
      <c r="AV543">
        <v>0.69340000000000002</v>
      </c>
      <c r="AW543">
        <v>0.32519999999999999</v>
      </c>
      <c r="AX543">
        <v>0</v>
      </c>
      <c r="AY543">
        <v>0</v>
      </c>
      <c r="AZ543">
        <v>0.52710000000000001</v>
      </c>
      <c r="BA543">
        <v>0.74850000000000005</v>
      </c>
      <c r="BB543">
        <v>0.2964</v>
      </c>
      <c r="BC543">
        <v>0.42830000000000001</v>
      </c>
      <c r="BD543">
        <v>0.33750000000000002</v>
      </c>
      <c r="BE543">
        <v>0.79490000000000005</v>
      </c>
      <c r="BF543">
        <v>0.83479999999999999</v>
      </c>
      <c r="BG543">
        <v>0.33029999999999998</v>
      </c>
      <c r="BH543">
        <v>0.55889999999999995</v>
      </c>
      <c r="BI543">
        <v>0.64239999999999997</v>
      </c>
      <c r="BJ543" s="13">
        <v>0.62609999999999999</v>
      </c>
      <c r="BK543" s="13">
        <v>0.60250000000000004</v>
      </c>
      <c r="BL543">
        <v>0</v>
      </c>
    </row>
    <row r="544" spans="2:64" ht="15.75" customHeight="1">
      <c r="B544" t="s">
        <v>1178</v>
      </c>
      <c r="C544">
        <v>0.81850000000000001</v>
      </c>
      <c r="D544">
        <v>0.87109999999999999</v>
      </c>
      <c r="E544">
        <v>0.37930000000000003</v>
      </c>
      <c r="F544">
        <v>0.1265</v>
      </c>
      <c r="G544">
        <v>0.15909999999999999</v>
      </c>
      <c r="H544">
        <v>0.1898</v>
      </c>
      <c r="I544">
        <v>0.75039999999999996</v>
      </c>
      <c r="J544">
        <v>0.2495</v>
      </c>
      <c r="K544">
        <v>0.311</v>
      </c>
      <c r="L544">
        <v>0.69799999999999995</v>
      </c>
      <c r="M544">
        <v>0.3019</v>
      </c>
      <c r="N544">
        <v>0.37609999999999999</v>
      </c>
      <c r="O544">
        <v>0.67989999999999995</v>
      </c>
      <c r="P544">
        <v>0.32</v>
      </c>
      <c r="Q544">
        <v>0.49359999999999998</v>
      </c>
      <c r="R544">
        <v>0.2097</v>
      </c>
      <c r="S544">
        <v>5.7799999999999997E-2</v>
      </c>
      <c r="T544">
        <v>0.26029999999999998</v>
      </c>
      <c r="U544">
        <v>0.6784</v>
      </c>
      <c r="V544">
        <v>0.49619999999999997</v>
      </c>
      <c r="W544">
        <v>0.85709999999999997</v>
      </c>
      <c r="X544">
        <v>0.36520000000000002</v>
      </c>
      <c r="Y544">
        <v>0.36159999999999998</v>
      </c>
      <c r="Z544">
        <v>0.46650000000000003</v>
      </c>
      <c r="AA544">
        <v>0.36699999999999999</v>
      </c>
      <c r="AB544">
        <v>0.96740000000000004</v>
      </c>
      <c r="AC544">
        <v>6.5000000000000002E-2</v>
      </c>
      <c r="AD544">
        <v>0.63290000000000002</v>
      </c>
      <c r="AE544">
        <v>0.28570000000000001</v>
      </c>
      <c r="AF544">
        <v>8.3099999999999993E-2</v>
      </c>
      <c r="AG544">
        <v>5.7799999999999997E-2</v>
      </c>
      <c r="AH544">
        <v>0.21329999999999999</v>
      </c>
      <c r="AI544">
        <v>0.58950000000000002</v>
      </c>
      <c r="AJ544">
        <v>0.38869999999999999</v>
      </c>
      <c r="AK544">
        <v>0.45379999999999998</v>
      </c>
      <c r="AL544">
        <v>0</v>
      </c>
      <c r="AM544">
        <v>0</v>
      </c>
      <c r="AN544">
        <v>0.33389999999999997</v>
      </c>
      <c r="AO544">
        <v>0.32819999999999999</v>
      </c>
      <c r="AP544">
        <v>0.41610000000000003</v>
      </c>
      <c r="AQ544">
        <v>0.27200000000000002</v>
      </c>
      <c r="AR544">
        <v>0.39879999999999999</v>
      </c>
      <c r="AS544">
        <v>0.14680000000000001</v>
      </c>
      <c r="AT544">
        <v>0.83140000000000003</v>
      </c>
      <c r="AU544">
        <v>0.66539999999999999</v>
      </c>
      <c r="AV544">
        <v>0.87280000000000002</v>
      </c>
      <c r="AW544">
        <v>0.34389999999999998</v>
      </c>
      <c r="AX544">
        <v>0</v>
      </c>
      <c r="AY544">
        <v>0</v>
      </c>
      <c r="AZ544">
        <v>0.50649999999999995</v>
      </c>
      <c r="BA544">
        <v>0.90990000000000004</v>
      </c>
      <c r="BB544">
        <v>0.17069999999999999</v>
      </c>
      <c r="BC544">
        <v>0.9577</v>
      </c>
      <c r="BD544">
        <v>0.78029999999999999</v>
      </c>
      <c r="BE544">
        <v>0.68779999999999997</v>
      </c>
      <c r="BF544">
        <v>0.75490000000000002</v>
      </c>
      <c r="BG544">
        <v>0.25580000000000003</v>
      </c>
      <c r="BH544">
        <v>0.92010000000000003</v>
      </c>
      <c r="BI544">
        <v>0.88919999999999999</v>
      </c>
      <c r="BJ544" s="13">
        <v>0.75860000000000005</v>
      </c>
      <c r="BK544" s="13">
        <v>0.61339999999999995</v>
      </c>
      <c r="BL544">
        <v>0</v>
      </c>
    </row>
    <row r="545" spans="2:64" ht="15.75" customHeight="1">
      <c r="B545" t="s">
        <v>1179</v>
      </c>
      <c r="C545">
        <v>0.86560000000000004</v>
      </c>
      <c r="D545">
        <v>0.91279999999999994</v>
      </c>
      <c r="E545">
        <v>0.29580000000000001</v>
      </c>
      <c r="F545">
        <v>8.6699999999999999E-2</v>
      </c>
      <c r="G545">
        <v>0.11210000000000001</v>
      </c>
      <c r="H545">
        <v>1.8E-3</v>
      </c>
      <c r="I545">
        <v>0.84619999999999995</v>
      </c>
      <c r="J545">
        <v>0.1537</v>
      </c>
      <c r="K545">
        <v>0.16450000000000001</v>
      </c>
      <c r="L545">
        <v>0.8589</v>
      </c>
      <c r="M545">
        <v>0.14099999999999999</v>
      </c>
      <c r="N545">
        <v>0.19520000000000001</v>
      </c>
      <c r="O545">
        <v>0.8679</v>
      </c>
      <c r="P545">
        <v>0.13200000000000001</v>
      </c>
      <c r="Q545">
        <v>9.9400000000000002E-2</v>
      </c>
      <c r="R545">
        <v>2.7099999999999999E-2</v>
      </c>
      <c r="S545">
        <v>0.1898</v>
      </c>
      <c r="T545">
        <v>0.11749999999999999</v>
      </c>
      <c r="U545">
        <v>0.60029999999999994</v>
      </c>
      <c r="V545">
        <v>0.34200000000000003</v>
      </c>
      <c r="W545">
        <v>0.85709999999999997</v>
      </c>
      <c r="X545">
        <v>0.39960000000000001</v>
      </c>
      <c r="Y545">
        <v>0.29830000000000001</v>
      </c>
      <c r="Z545">
        <v>0.44840000000000002</v>
      </c>
      <c r="AA545">
        <v>0.26219999999999999</v>
      </c>
      <c r="AB545">
        <v>0.1048</v>
      </c>
      <c r="AC545">
        <v>0.29649999999999999</v>
      </c>
      <c r="AD545">
        <v>1.0800000000000001E-2</v>
      </c>
      <c r="AE545">
        <v>1.6199999999999999E-2</v>
      </c>
      <c r="AF545">
        <v>0.1971</v>
      </c>
      <c r="AG545">
        <v>0.17899999999999999</v>
      </c>
      <c r="AH545">
        <v>2.53E-2</v>
      </c>
      <c r="AI545">
        <v>0.54610000000000003</v>
      </c>
      <c r="AJ545">
        <v>0.3725</v>
      </c>
      <c r="AK545">
        <v>0.41039999999999999</v>
      </c>
      <c r="AL545">
        <v>0.73250000000000004</v>
      </c>
      <c r="AM545">
        <v>0.76080000000000003</v>
      </c>
      <c r="AN545">
        <v>0.1013</v>
      </c>
      <c r="AO545">
        <v>0.1545</v>
      </c>
      <c r="AP545">
        <v>0.21279999999999999</v>
      </c>
      <c r="AQ545">
        <v>0.15129999999999999</v>
      </c>
      <c r="AR545">
        <v>0.28999999999999998</v>
      </c>
      <c r="AS545">
        <v>0.23910000000000001</v>
      </c>
      <c r="AT545">
        <v>0.87590000000000001</v>
      </c>
      <c r="AU545">
        <v>0.6</v>
      </c>
      <c r="AV545">
        <v>0.72519999999999996</v>
      </c>
      <c r="AW545">
        <v>0.38500000000000001</v>
      </c>
      <c r="AX545">
        <v>0</v>
      </c>
      <c r="AY545">
        <v>0</v>
      </c>
      <c r="AZ545">
        <v>0.37380000000000002</v>
      </c>
      <c r="BA545">
        <v>0.96619999999999995</v>
      </c>
      <c r="BB545">
        <v>3.9300000000000002E-2</v>
      </c>
      <c r="BC545">
        <v>0.11210000000000001</v>
      </c>
      <c r="BD545">
        <v>0.1016</v>
      </c>
      <c r="BE545">
        <v>0.27039999999999997</v>
      </c>
      <c r="BF545">
        <v>0.28670000000000001</v>
      </c>
      <c r="BG545">
        <v>0.52990000000000004</v>
      </c>
      <c r="BH545">
        <v>0.95279999999999998</v>
      </c>
      <c r="BI545">
        <v>0.84209999999999996</v>
      </c>
      <c r="BJ545" s="13">
        <v>0.67869999999999997</v>
      </c>
      <c r="BK545" s="13">
        <v>0.40649999999999997</v>
      </c>
      <c r="BL545">
        <v>0</v>
      </c>
    </row>
    <row r="546" spans="2:64" ht="15.75" customHeight="1">
      <c r="B546" t="s">
        <v>1180</v>
      </c>
      <c r="C546">
        <v>0.81479999999999997</v>
      </c>
      <c r="D546">
        <v>0.87290000000000001</v>
      </c>
      <c r="E546">
        <v>0.39379999999999998</v>
      </c>
      <c r="F546">
        <v>0.33989999999999998</v>
      </c>
      <c r="G546">
        <v>0.30919999999999997</v>
      </c>
      <c r="H546">
        <v>0.30009999999999998</v>
      </c>
      <c r="I546">
        <v>0.83179999999999998</v>
      </c>
      <c r="J546">
        <v>0.1681</v>
      </c>
      <c r="K546">
        <v>3.2500000000000001E-2</v>
      </c>
      <c r="L546">
        <v>0.78300000000000003</v>
      </c>
      <c r="M546">
        <v>0.21690000000000001</v>
      </c>
      <c r="N546">
        <v>2.53E-2</v>
      </c>
      <c r="O546">
        <v>0.77390000000000003</v>
      </c>
      <c r="P546">
        <v>0.22600000000000001</v>
      </c>
      <c r="Q546">
        <v>3.2500000000000001E-2</v>
      </c>
      <c r="R546">
        <v>0.3851</v>
      </c>
      <c r="S546">
        <v>0.51529999999999998</v>
      </c>
      <c r="T546">
        <v>0.27479999999999999</v>
      </c>
      <c r="U546">
        <v>0.65049999999999997</v>
      </c>
      <c r="V546">
        <v>0.47210000000000002</v>
      </c>
      <c r="W546">
        <v>0.85709999999999997</v>
      </c>
      <c r="X546">
        <v>0.27660000000000001</v>
      </c>
      <c r="Y546">
        <v>0.26029999999999998</v>
      </c>
      <c r="Z546">
        <v>0.37969999999999998</v>
      </c>
      <c r="AA546">
        <v>0.23499999999999999</v>
      </c>
      <c r="AB546">
        <v>4.8800000000000003E-2</v>
      </c>
      <c r="AC546">
        <v>0.40500000000000003</v>
      </c>
      <c r="AD546">
        <v>7.1999999999999998E-3</v>
      </c>
      <c r="AE546">
        <v>2.35E-2</v>
      </c>
      <c r="AF546">
        <v>0.27839999999999998</v>
      </c>
      <c r="AG546">
        <v>0.18440000000000001</v>
      </c>
      <c r="AH546">
        <v>3.4299999999999997E-2</v>
      </c>
      <c r="AI546">
        <v>0.54059999999999997</v>
      </c>
      <c r="AJ546">
        <v>0.31640000000000001</v>
      </c>
      <c r="AK546">
        <v>0.39240000000000003</v>
      </c>
      <c r="AL546">
        <v>0.56489999999999996</v>
      </c>
      <c r="AM546">
        <v>0.59130000000000005</v>
      </c>
      <c r="AN546">
        <v>4.1200000000000001E-2</v>
      </c>
      <c r="AO546">
        <v>0</v>
      </c>
      <c r="AP546">
        <v>0.20150000000000001</v>
      </c>
      <c r="AQ546">
        <v>0.20680000000000001</v>
      </c>
      <c r="AR546">
        <v>0.36059999999999998</v>
      </c>
      <c r="AS546">
        <v>0.2787</v>
      </c>
      <c r="AT546">
        <v>0.77400000000000002</v>
      </c>
      <c r="AU546">
        <v>0.45229999999999998</v>
      </c>
      <c r="AV546">
        <v>0.5887</v>
      </c>
      <c r="AW546">
        <v>0.62609999999999999</v>
      </c>
      <c r="AX546">
        <v>0</v>
      </c>
      <c r="AY546">
        <v>0</v>
      </c>
      <c r="AZ546">
        <v>0.60740000000000005</v>
      </c>
      <c r="BA546">
        <v>0.94369999999999998</v>
      </c>
      <c r="BB546">
        <v>0.13689999999999999</v>
      </c>
      <c r="BC546">
        <v>2.9399999999999999E-2</v>
      </c>
      <c r="BD546">
        <v>3.9899999999999998E-2</v>
      </c>
      <c r="BE546">
        <v>0.45729999999999998</v>
      </c>
      <c r="BF546">
        <v>0.52810000000000001</v>
      </c>
      <c r="BG546">
        <v>0.2722</v>
      </c>
      <c r="BH546">
        <v>0.89649999999999996</v>
      </c>
      <c r="BI546">
        <v>0.75309999999999999</v>
      </c>
      <c r="BJ546" s="13">
        <v>0.61519999999999997</v>
      </c>
      <c r="BK546" s="13">
        <v>0.43009999999999998</v>
      </c>
      <c r="BL546">
        <v>0</v>
      </c>
    </row>
    <row r="547" spans="2:64" ht="15.75" customHeight="1">
      <c r="B547" t="s">
        <v>1181</v>
      </c>
      <c r="C547">
        <v>0.80579999999999996</v>
      </c>
      <c r="D547">
        <v>0.66420000000000001</v>
      </c>
      <c r="E547">
        <v>0.2341</v>
      </c>
      <c r="F547">
        <v>0.18440000000000001</v>
      </c>
      <c r="G547">
        <v>0.2676</v>
      </c>
      <c r="H547">
        <v>0.27660000000000001</v>
      </c>
      <c r="I547">
        <v>0.72330000000000005</v>
      </c>
      <c r="J547">
        <v>0.27660000000000001</v>
      </c>
      <c r="K547">
        <v>0.35260000000000002</v>
      </c>
      <c r="L547">
        <v>0.71970000000000001</v>
      </c>
      <c r="M547">
        <v>0.2802</v>
      </c>
      <c r="N547">
        <v>0.3453</v>
      </c>
      <c r="O547">
        <v>0.75219999999999998</v>
      </c>
      <c r="P547">
        <v>0.2477</v>
      </c>
      <c r="Q547">
        <v>0.3725</v>
      </c>
      <c r="R547">
        <v>0.3019</v>
      </c>
      <c r="S547">
        <v>0.1898</v>
      </c>
      <c r="T547">
        <v>0.1537</v>
      </c>
      <c r="U547">
        <v>0.29920000000000002</v>
      </c>
      <c r="V547">
        <v>0.1263</v>
      </c>
      <c r="W547">
        <v>0.46829999999999999</v>
      </c>
      <c r="X547">
        <v>0.20430000000000001</v>
      </c>
      <c r="Y547">
        <v>0.34710000000000002</v>
      </c>
      <c r="Z547">
        <v>0.45019999999999999</v>
      </c>
      <c r="AA547">
        <v>0.39779999999999999</v>
      </c>
      <c r="AB547">
        <v>0.1048</v>
      </c>
      <c r="AC547">
        <v>0.43030000000000002</v>
      </c>
      <c r="AD547">
        <v>3.7900000000000003E-2</v>
      </c>
      <c r="AE547">
        <v>6.3200000000000006E-2</v>
      </c>
      <c r="AF547">
        <v>0.3019</v>
      </c>
      <c r="AG547">
        <v>0.32179999999999997</v>
      </c>
      <c r="AH547">
        <v>0.1699</v>
      </c>
      <c r="AI547">
        <v>0.56410000000000005</v>
      </c>
      <c r="AJ547">
        <v>0.29649999999999999</v>
      </c>
      <c r="AK547">
        <v>0.39600000000000002</v>
      </c>
      <c r="AL547">
        <v>0.80220000000000002</v>
      </c>
      <c r="AM547">
        <v>0.70989999999999998</v>
      </c>
      <c r="AN547">
        <v>0.21010000000000001</v>
      </c>
      <c r="AO547">
        <v>0.20030000000000001</v>
      </c>
      <c r="AP547">
        <v>0.49709999999999999</v>
      </c>
      <c r="AQ547">
        <v>9.5699999999999993E-2</v>
      </c>
      <c r="AR547">
        <v>0.2442</v>
      </c>
      <c r="AS547">
        <v>0.16189999999999999</v>
      </c>
      <c r="AT547">
        <v>0.65739999999999998</v>
      </c>
      <c r="AU547">
        <v>0.48409999999999997</v>
      </c>
      <c r="AV547">
        <v>0.68220000000000003</v>
      </c>
      <c r="AW547">
        <v>0.56820000000000004</v>
      </c>
      <c r="AX547">
        <v>0</v>
      </c>
      <c r="AY547">
        <v>0</v>
      </c>
      <c r="AZ547">
        <v>0.6542</v>
      </c>
      <c r="BA547">
        <v>0.97370000000000001</v>
      </c>
      <c r="BB547">
        <v>7.3099999999999998E-2</v>
      </c>
      <c r="BC547">
        <v>5.1400000000000001E-2</v>
      </c>
      <c r="BD547">
        <v>6.7100000000000007E-2</v>
      </c>
      <c r="BE547">
        <v>0.4446</v>
      </c>
      <c r="BF547">
        <v>0.55349999999999999</v>
      </c>
      <c r="BG547">
        <v>0.16869999999999999</v>
      </c>
      <c r="BH547">
        <v>0.73319999999999996</v>
      </c>
      <c r="BI547">
        <v>0.57530000000000003</v>
      </c>
      <c r="BJ547" s="13">
        <v>0.51719999999999999</v>
      </c>
      <c r="BK547" s="13">
        <v>0.34660000000000002</v>
      </c>
      <c r="BL547">
        <v>0.71319999999999995</v>
      </c>
    </row>
    <row r="548" spans="2:64" ht="15.75" customHeight="1">
      <c r="B548" t="s">
        <v>1182</v>
      </c>
      <c r="C548">
        <v>0.79849999999999999</v>
      </c>
      <c r="D548">
        <v>0.52990000000000004</v>
      </c>
      <c r="E548">
        <v>0.18870000000000001</v>
      </c>
      <c r="F548">
        <v>0.25130000000000002</v>
      </c>
      <c r="G548">
        <v>0.26400000000000001</v>
      </c>
      <c r="H548">
        <v>0.36520000000000002</v>
      </c>
      <c r="I548">
        <v>0.61839999999999995</v>
      </c>
      <c r="J548">
        <v>0.38150000000000001</v>
      </c>
      <c r="K548">
        <v>0.43209999999999998</v>
      </c>
      <c r="L548">
        <v>0.15909999999999999</v>
      </c>
      <c r="M548">
        <v>0.84079999999999999</v>
      </c>
      <c r="N548">
        <v>0.45200000000000001</v>
      </c>
      <c r="O548">
        <v>0.1971</v>
      </c>
      <c r="P548">
        <v>0.80279999999999996</v>
      </c>
      <c r="Q548">
        <v>0.42130000000000001</v>
      </c>
      <c r="R548">
        <v>0.33090000000000003</v>
      </c>
      <c r="S548">
        <v>0.3417</v>
      </c>
      <c r="T548">
        <v>0.27300000000000002</v>
      </c>
      <c r="U548">
        <v>0.21560000000000001</v>
      </c>
      <c r="V548">
        <v>8.3599999999999994E-2</v>
      </c>
      <c r="W548">
        <v>0.35260000000000002</v>
      </c>
      <c r="X548">
        <v>0.16270000000000001</v>
      </c>
      <c r="Y548">
        <v>0.30370000000000003</v>
      </c>
      <c r="Z548">
        <v>0.39960000000000001</v>
      </c>
      <c r="AA548">
        <v>0.29110000000000003</v>
      </c>
      <c r="AB548">
        <v>0.98009999999999997</v>
      </c>
      <c r="AC548">
        <v>0.3236</v>
      </c>
      <c r="AD548">
        <v>0.93489999999999995</v>
      </c>
      <c r="AE548">
        <v>0.90229999999999999</v>
      </c>
      <c r="AF548">
        <v>0.26579999999999998</v>
      </c>
      <c r="AG548">
        <v>0.30740000000000001</v>
      </c>
      <c r="AH548">
        <v>0.54430000000000001</v>
      </c>
      <c r="AI548">
        <v>0.74139999999999995</v>
      </c>
      <c r="AJ548">
        <v>0.60750000000000004</v>
      </c>
      <c r="AK548">
        <v>0.63109999999999999</v>
      </c>
      <c r="AL548">
        <v>0.88129999999999997</v>
      </c>
      <c r="AM548">
        <v>0.78900000000000003</v>
      </c>
      <c r="AN548">
        <v>0.20069999999999999</v>
      </c>
      <c r="AO548">
        <v>0.31869999999999998</v>
      </c>
      <c r="AP548">
        <v>0</v>
      </c>
      <c r="AQ548">
        <v>0.16470000000000001</v>
      </c>
      <c r="AR548">
        <v>0.33389999999999997</v>
      </c>
      <c r="AS548">
        <v>0.2203</v>
      </c>
      <c r="AT548">
        <v>0.6</v>
      </c>
      <c r="AU548">
        <v>0.51580000000000004</v>
      </c>
      <c r="AV548">
        <v>0.40560000000000002</v>
      </c>
      <c r="AW548">
        <v>0.4037</v>
      </c>
      <c r="AX548">
        <v>0</v>
      </c>
      <c r="AY548">
        <v>0</v>
      </c>
      <c r="AZ548">
        <v>0.46910000000000002</v>
      </c>
      <c r="BA548">
        <v>0.95299999999999996</v>
      </c>
      <c r="BB548">
        <v>5.2499999999999998E-2</v>
      </c>
      <c r="BC548">
        <v>7.3000000000000001E-3</v>
      </c>
      <c r="BD548">
        <v>2.1700000000000001E-2</v>
      </c>
      <c r="BE548">
        <v>0.2286</v>
      </c>
      <c r="BF548">
        <v>0.38109999999999999</v>
      </c>
      <c r="BG548">
        <v>6.5299999999999997E-2</v>
      </c>
      <c r="BH548">
        <v>0.57350000000000001</v>
      </c>
      <c r="BI548">
        <v>0.62790000000000001</v>
      </c>
      <c r="BJ548" s="13">
        <v>0.59340000000000004</v>
      </c>
      <c r="BK548" s="13">
        <v>0.43919999999999998</v>
      </c>
      <c r="BL548">
        <v>0</v>
      </c>
    </row>
    <row r="549" spans="2:64" ht="15.75" customHeight="1">
      <c r="B549" t="s">
        <v>1183</v>
      </c>
      <c r="C549">
        <v>0.77129999999999999</v>
      </c>
      <c r="D549">
        <v>0.72950000000000004</v>
      </c>
      <c r="E549">
        <v>0.3266</v>
      </c>
      <c r="F549">
        <v>0.44119999999999998</v>
      </c>
      <c r="G549">
        <v>0.42309999999999998</v>
      </c>
      <c r="H549">
        <v>0.49180000000000001</v>
      </c>
      <c r="I549">
        <v>0.66539999999999999</v>
      </c>
      <c r="J549">
        <v>0.33450000000000002</v>
      </c>
      <c r="K549">
        <v>0.29470000000000002</v>
      </c>
      <c r="L549">
        <v>0.65090000000000003</v>
      </c>
      <c r="M549">
        <v>0.34899999999999998</v>
      </c>
      <c r="N549">
        <v>0.36520000000000002</v>
      </c>
      <c r="O549">
        <v>0.70520000000000005</v>
      </c>
      <c r="P549">
        <v>0.29470000000000002</v>
      </c>
      <c r="Q549">
        <v>0.4032</v>
      </c>
      <c r="R549">
        <v>0.30559999999999998</v>
      </c>
      <c r="S549">
        <v>0.3417</v>
      </c>
      <c r="T549">
        <v>0.46650000000000003</v>
      </c>
      <c r="U549">
        <v>0.7137</v>
      </c>
      <c r="V549">
        <v>0.61519999999999997</v>
      </c>
      <c r="W549">
        <v>0.35260000000000002</v>
      </c>
      <c r="X549">
        <v>0.41039999999999999</v>
      </c>
      <c r="Y549">
        <v>0.45379999999999998</v>
      </c>
      <c r="Z549">
        <v>0.5696</v>
      </c>
      <c r="AA549">
        <v>0.4864</v>
      </c>
      <c r="AB549">
        <v>0.59489999999999998</v>
      </c>
      <c r="AC549">
        <v>0.3236</v>
      </c>
      <c r="AD549">
        <v>0.45200000000000001</v>
      </c>
      <c r="AE549">
        <v>0.31819999999999998</v>
      </c>
      <c r="AF549">
        <v>0.32179999999999997</v>
      </c>
      <c r="AG549">
        <v>0.45019999999999999</v>
      </c>
      <c r="AH549">
        <v>0.35620000000000002</v>
      </c>
      <c r="AI549">
        <v>0.82269999999999999</v>
      </c>
      <c r="AJ549">
        <v>0.4864</v>
      </c>
      <c r="AK549">
        <v>0.69979999999999998</v>
      </c>
      <c r="AL549">
        <v>0.41610000000000003</v>
      </c>
      <c r="AM549">
        <v>0.50470000000000004</v>
      </c>
      <c r="AN549">
        <v>0.54969999999999997</v>
      </c>
      <c r="AO549">
        <v>0.5</v>
      </c>
      <c r="AP549">
        <v>0.60070000000000001</v>
      </c>
      <c r="AQ549">
        <v>0.4118</v>
      </c>
      <c r="AR549">
        <v>0.45029999999999998</v>
      </c>
      <c r="AS549">
        <v>0.32579999999999998</v>
      </c>
      <c r="AT549">
        <v>0.65549999999999997</v>
      </c>
      <c r="AU549">
        <v>0.58130000000000004</v>
      </c>
      <c r="AV549">
        <v>0.87849999999999995</v>
      </c>
      <c r="AW549">
        <v>0.65600000000000003</v>
      </c>
      <c r="AX549">
        <v>0</v>
      </c>
      <c r="AY549">
        <v>0</v>
      </c>
      <c r="AZ549">
        <v>0.60370000000000001</v>
      </c>
      <c r="BA549">
        <v>0.9849</v>
      </c>
      <c r="BB549">
        <v>7.1199999999999999E-2</v>
      </c>
      <c r="BC549">
        <v>4.7699999999999999E-2</v>
      </c>
      <c r="BD549">
        <v>6.5299999999999997E-2</v>
      </c>
      <c r="BE549">
        <v>0.45</v>
      </c>
      <c r="BF549">
        <v>0.4264</v>
      </c>
      <c r="BG549">
        <v>0.62250000000000005</v>
      </c>
      <c r="BH549">
        <v>0.76219999999999999</v>
      </c>
      <c r="BI549">
        <v>0.86019999999999996</v>
      </c>
      <c r="BJ549" s="13">
        <v>0.79490000000000005</v>
      </c>
      <c r="BK549" s="13">
        <v>0.66420000000000001</v>
      </c>
      <c r="BL549">
        <v>0</v>
      </c>
    </row>
    <row r="550" spans="2:64" ht="15.75" customHeight="1">
      <c r="B550" t="s">
        <v>1184</v>
      </c>
      <c r="C550">
        <v>0.21049999999999999</v>
      </c>
      <c r="D550">
        <v>0.73860000000000003</v>
      </c>
      <c r="E550">
        <v>0.93820000000000003</v>
      </c>
      <c r="F550">
        <v>0.95840000000000003</v>
      </c>
      <c r="G550">
        <v>0.65280000000000005</v>
      </c>
      <c r="H550">
        <v>0.77390000000000003</v>
      </c>
      <c r="I550">
        <v>0.37790000000000001</v>
      </c>
      <c r="J550">
        <v>0.622</v>
      </c>
      <c r="K550">
        <v>0.45379999999999998</v>
      </c>
      <c r="L550">
        <v>0.33810000000000001</v>
      </c>
      <c r="M550">
        <v>0.66180000000000005</v>
      </c>
      <c r="N550">
        <v>0.33989999999999998</v>
      </c>
      <c r="O550">
        <v>0.45019999999999999</v>
      </c>
      <c r="P550">
        <v>0.54969999999999997</v>
      </c>
      <c r="Q550">
        <v>0.16089999999999999</v>
      </c>
      <c r="R550">
        <v>0.44119999999999998</v>
      </c>
      <c r="S550">
        <v>0.3417</v>
      </c>
      <c r="T550">
        <v>0.66900000000000004</v>
      </c>
      <c r="U550">
        <v>0.64859999999999995</v>
      </c>
      <c r="V550">
        <v>0.80479999999999996</v>
      </c>
      <c r="W550">
        <v>0.35260000000000002</v>
      </c>
      <c r="X550">
        <v>0.48280000000000001</v>
      </c>
      <c r="Y550">
        <v>0.41589999999999999</v>
      </c>
      <c r="Z550">
        <v>0.60940000000000005</v>
      </c>
      <c r="AA550">
        <v>0.49180000000000001</v>
      </c>
      <c r="AB550">
        <v>0.43390000000000001</v>
      </c>
      <c r="AC550">
        <v>0.69979999999999998</v>
      </c>
      <c r="AD550">
        <v>0.30370000000000003</v>
      </c>
      <c r="AE550">
        <v>0.40679999999999999</v>
      </c>
      <c r="AF550">
        <v>0.50629999999999997</v>
      </c>
      <c r="AG550">
        <v>0.42849999999999999</v>
      </c>
      <c r="AH550">
        <v>0.36520000000000002</v>
      </c>
      <c r="AI550">
        <v>0.40139999999999998</v>
      </c>
      <c r="AJ550">
        <v>0.42849999999999999</v>
      </c>
      <c r="AK550">
        <v>0.35799999999999998</v>
      </c>
      <c r="AL550">
        <v>0</v>
      </c>
      <c r="AM550">
        <v>0</v>
      </c>
      <c r="AN550">
        <v>0</v>
      </c>
      <c r="AO550">
        <v>0</v>
      </c>
      <c r="AP550">
        <v>0</v>
      </c>
      <c r="AQ550">
        <v>0.43859999999999999</v>
      </c>
      <c r="AR550">
        <v>0</v>
      </c>
      <c r="AS550">
        <v>0.1148</v>
      </c>
      <c r="AT550">
        <v>0.437</v>
      </c>
      <c r="AU550">
        <v>0.94950000000000001</v>
      </c>
      <c r="AV550">
        <v>0.62609999999999999</v>
      </c>
      <c r="AW550">
        <v>0.96260000000000001</v>
      </c>
      <c r="AX550">
        <v>0</v>
      </c>
      <c r="AY550">
        <v>0</v>
      </c>
      <c r="AZ550">
        <v>0</v>
      </c>
      <c r="BA550">
        <v>0.45590000000000003</v>
      </c>
      <c r="BB550">
        <v>0.73170000000000002</v>
      </c>
      <c r="BC550">
        <v>2.5700000000000001E-2</v>
      </c>
      <c r="BD550">
        <v>4.3499999999999997E-2</v>
      </c>
      <c r="BE550">
        <v>0.78759999999999997</v>
      </c>
      <c r="BF550">
        <v>0.84389999999999998</v>
      </c>
      <c r="BG550">
        <v>0.24679999999999999</v>
      </c>
      <c r="BH550">
        <v>0.64600000000000002</v>
      </c>
      <c r="BI550">
        <v>0.68959999999999999</v>
      </c>
      <c r="BJ550" s="13">
        <v>0.64059999999999995</v>
      </c>
      <c r="BK550" s="13">
        <v>0.76949999999999996</v>
      </c>
      <c r="BL550">
        <v>0</v>
      </c>
    </row>
    <row r="551" spans="2:64" ht="15.75" customHeight="1">
      <c r="B551" t="s">
        <v>1185</v>
      </c>
      <c r="C551">
        <v>0.98</v>
      </c>
      <c r="D551">
        <v>1.8E-3</v>
      </c>
      <c r="E551">
        <v>1.8E-3</v>
      </c>
      <c r="F551">
        <v>0.99809999999999999</v>
      </c>
      <c r="G551">
        <v>0.98729999999999996</v>
      </c>
      <c r="H551">
        <v>0.89510000000000001</v>
      </c>
      <c r="I551">
        <v>0.45379999999999998</v>
      </c>
      <c r="J551">
        <v>0.54610000000000003</v>
      </c>
      <c r="K551">
        <v>0.55869999999999997</v>
      </c>
      <c r="L551">
        <v>0.47189999999999999</v>
      </c>
      <c r="M551">
        <v>0.52800000000000002</v>
      </c>
      <c r="N551">
        <v>0.48280000000000001</v>
      </c>
      <c r="O551">
        <v>1.8E-3</v>
      </c>
      <c r="P551">
        <v>0.81369999999999998</v>
      </c>
      <c r="Q551">
        <v>0.46829999999999999</v>
      </c>
      <c r="R551">
        <v>0.56779999999999997</v>
      </c>
      <c r="S551">
        <v>0.51529999999999998</v>
      </c>
      <c r="T551">
        <v>0.96740000000000004</v>
      </c>
      <c r="U551">
        <v>0.96089999999999998</v>
      </c>
      <c r="V551">
        <v>0.55200000000000005</v>
      </c>
      <c r="W551">
        <v>0.99809999999999999</v>
      </c>
      <c r="X551">
        <v>0.25669999999999998</v>
      </c>
      <c r="Y551">
        <v>0.1193</v>
      </c>
      <c r="Z551">
        <v>0.76670000000000005</v>
      </c>
      <c r="AA551">
        <v>0.1084</v>
      </c>
      <c r="AB551">
        <v>4.8800000000000003E-2</v>
      </c>
      <c r="AC551">
        <v>0.90590000000000004</v>
      </c>
      <c r="AD551">
        <v>5.4199999999999998E-2</v>
      </c>
      <c r="AE551">
        <v>0.31819999999999998</v>
      </c>
      <c r="AF551">
        <v>0.75219999999999998</v>
      </c>
      <c r="AG551">
        <v>0.69979999999999998</v>
      </c>
      <c r="AH551">
        <v>0.42309999999999998</v>
      </c>
      <c r="AI551">
        <v>0.42130000000000001</v>
      </c>
      <c r="AJ551">
        <v>0.5171</v>
      </c>
      <c r="AK551">
        <v>0.39779999999999999</v>
      </c>
      <c r="AL551">
        <v>0</v>
      </c>
      <c r="AM551">
        <v>0</v>
      </c>
      <c r="AN551">
        <v>0</v>
      </c>
      <c r="AP551">
        <v>0</v>
      </c>
      <c r="AQ551">
        <v>0</v>
      </c>
      <c r="AS551">
        <v>0.50649999999999995</v>
      </c>
      <c r="AT551">
        <v>4.6199999999999998E-2</v>
      </c>
      <c r="AU551">
        <v>0.89149999999999996</v>
      </c>
      <c r="AV551">
        <v>0.25600000000000001</v>
      </c>
      <c r="AW551">
        <v>0.65600000000000003</v>
      </c>
      <c r="AX551">
        <v>0</v>
      </c>
      <c r="AY551">
        <v>0</v>
      </c>
      <c r="AZ551">
        <v>0</v>
      </c>
      <c r="BA551">
        <v>0.28889999999999999</v>
      </c>
      <c r="BB551">
        <v>0.33950000000000002</v>
      </c>
      <c r="BC551">
        <v>0.97609999999999997</v>
      </c>
      <c r="BD551">
        <v>1</v>
      </c>
      <c r="BE551">
        <v>0.41010000000000002</v>
      </c>
      <c r="BF551">
        <v>0.45369999999999999</v>
      </c>
      <c r="BG551">
        <v>0.4264</v>
      </c>
      <c r="BH551">
        <v>1.8E-3</v>
      </c>
      <c r="BI551">
        <v>0.98719999999999997</v>
      </c>
      <c r="BJ551" s="13">
        <v>1</v>
      </c>
      <c r="BK551" s="13">
        <v>0.9546</v>
      </c>
      <c r="BL551">
        <v>0.71319999999999995</v>
      </c>
    </row>
    <row r="552" spans="2:64" ht="15.75" customHeight="1">
      <c r="B552" t="s">
        <v>1186</v>
      </c>
      <c r="C552">
        <v>0.99629999999999996</v>
      </c>
      <c r="D552">
        <v>0.99629999999999996</v>
      </c>
      <c r="E552">
        <v>2.5399999999999999E-2</v>
      </c>
      <c r="F552">
        <v>0.43390000000000001</v>
      </c>
      <c r="G552">
        <v>0.39050000000000001</v>
      </c>
      <c r="H552">
        <v>0.3851</v>
      </c>
      <c r="I552">
        <v>0.83899999999999997</v>
      </c>
      <c r="J552">
        <v>0.16089999999999999</v>
      </c>
      <c r="K552">
        <v>0.40139999999999998</v>
      </c>
      <c r="L552">
        <v>0.82640000000000002</v>
      </c>
      <c r="M552">
        <v>0.17349999999999999</v>
      </c>
      <c r="N552">
        <v>0.46829999999999999</v>
      </c>
      <c r="O552">
        <v>0.82450000000000001</v>
      </c>
      <c r="P552">
        <v>0.1754</v>
      </c>
      <c r="Q552">
        <v>0.46650000000000003</v>
      </c>
      <c r="R552">
        <v>0.3508</v>
      </c>
      <c r="S552">
        <v>0.1898</v>
      </c>
      <c r="T552">
        <v>0.29289999999999999</v>
      </c>
      <c r="U552">
        <v>1.8E-3</v>
      </c>
      <c r="V552">
        <v>1.8E-3</v>
      </c>
      <c r="W552">
        <v>0.72150000000000003</v>
      </c>
      <c r="X552">
        <v>0.7359</v>
      </c>
      <c r="Y552">
        <v>4.3299999999999998E-2</v>
      </c>
      <c r="Z552">
        <v>0.41589999999999999</v>
      </c>
      <c r="AA552">
        <v>9.4E-2</v>
      </c>
      <c r="AB552">
        <v>0.51349999999999996</v>
      </c>
      <c r="AC552">
        <v>0.52259999999999995</v>
      </c>
      <c r="AD552">
        <v>0.26029999999999998</v>
      </c>
      <c r="AE552">
        <v>0.41770000000000002</v>
      </c>
      <c r="AF552">
        <v>0.4556</v>
      </c>
      <c r="AG552">
        <v>0.27300000000000002</v>
      </c>
      <c r="AH552">
        <v>0.3327</v>
      </c>
      <c r="AI552">
        <v>0.3236</v>
      </c>
      <c r="AJ552">
        <v>0.23139999999999999</v>
      </c>
      <c r="AK552">
        <v>0.25309999999999999</v>
      </c>
      <c r="AT552">
        <v>0</v>
      </c>
      <c r="AU552" t="e">
        <v>#N/A</v>
      </c>
      <c r="AV552" t="e">
        <v>#N/A</v>
      </c>
      <c r="AW552" t="e">
        <v>#N/A</v>
      </c>
      <c r="AX552">
        <v>0</v>
      </c>
      <c r="AY552">
        <v>0</v>
      </c>
      <c r="AZ552" t="e">
        <v>#N/A</v>
      </c>
      <c r="BA552" t="e">
        <v>#N/A</v>
      </c>
      <c r="BB552" t="e">
        <v>#N/A</v>
      </c>
      <c r="BC552">
        <v>0.1323</v>
      </c>
      <c r="BD552">
        <v>9.2499999999999999E-2</v>
      </c>
      <c r="BE552">
        <v>0.30669999999999997</v>
      </c>
      <c r="BF552">
        <v>0.33750000000000002</v>
      </c>
      <c r="BG552">
        <v>0.45729999999999998</v>
      </c>
      <c r="BH552">
        <v>0.99809999999999999</v>
      </c>
      <c r="BI552">
        <v>0.78759999999999997</v>
      </c>
      <c r="BJ552" s="13">
        <v>0.45910000000000001</v>
      </c>
      <c r="BK552" s="13">
        <v>2.9000000000000001E-2</v>
      </c>
      <c r="BL552">
        <v>0</v>
      </c>
    </row>
    <row r="553" spans="2:64" ht="15.75" customHeight="1">
      <c r="B553" t="s">
        <v>1187</v>
      </c>
      <c r="C553">
        <v>0.95279999999999998</v>
      </c>
      <c r="D553">
        <v>0.94369999999999998</v>
      </c>
      <c r="E553">
        <v>7.6200000000000004E-2</v>
      </c>
      <c r="F553">
        <v>0.47189999999999999</v>
      </c>
      <c r="G553">
        <v>0.52259999999999995</v>
      </c>
      <c r="H553">
        <v>0.53159999999999996</v>
      </c>
      <c r="I553">
        <v>0.8679</v>
      </c>
      <c r="J553">
        <v>0.13200000000000001</v>
      </c>
      <c r="K553">
        <v>0.25850000000000001</v>
      </c>
      <c r="L553">
        <v>0.86980000000000002</v>
      </c>
      <c r="M553">
        <v>0.13009999999999999</v>
      </c>
      <c r="N553">
        <v>0.26029999999999998</v>
      </c>
      <c r="O553">
        <v>0.88600000000000001</v>
      </c>
      <c r="P553">
        <v>0.1139</v>
      </c>
      <c r="Q553">
        <v>0.26029999999999998</v>
      </c>
      <c r="R553">
        <v>0.3634</v>
      </c>
      <c r="S553">
        <v>0.3417</v>
      </c>
      <c r="T553">
        <v>0.3291</v>
      </c>
      <c r="U553">
        <v>1.8E-3</v>
      </c>
      <c r="V553">
        <v>1.8E-3</v>
      </c>
      <c r="W553">
        <v>0.18079999999999999</v>
      </c>
      <c r="X553">
        <v>0.754</v>
      </c>
      <c r="Y553">
        <v>6.8699999999999997E-2</v>
      </c>
      <c r="Z553">
        <v>0.50990000000000002</v>
      </c>
      <c r="AA553">
        <v>0.1699</v>
      </c>
      <c r="AB553">
        <v>0.95840000000000003</v>
      </c>
      <c r="AC553">
        <v>0.45750000000000002</v>
      </c>
      <c r="AD553">
        <v>0.83360000000000001</v>
      </c>
      <c r="AE553">
        <v>0.80469999999999997</v>
      </c>
      <c r="AF553">
        <v>0.37069999999999997</v>
      </c>
      <c r="AG553">
        <v>0.24049999999999999</v>
      </c>
      <c r="AH553">
        <v>0.49540000000000001</v>
      </c>
      <c r="AI553">
        <v>0.2802</v>
      </c>
      <c r="AJ553">
        <v>0.22420000000000001</v>
      </c>
      <c r="AK553">
        <v>0.22420000000000001</v>
      </c>
      <c r="AT553">
        <v>3.5099999999999999E-2</v>
      </c>
      <c r="AU553">
        <v>0.30649999999999999</v>
      </c>
      <c r="AV553">
        <v>0</v>
      </c>
      <c r="AW553">
        <v>0.79810000000000003</v>
      </c>
      <c r="AX553">
        <v>0</v>
      </c>
      <c r="AY553">
        <v>0</v>
      </c>
      <c r="AZ553" t="e">
        <v>#N/A</v>
      </c>
      <c r="BA553">
        <v>0.81799999999999995</v>
      </c>
      <c r="BB553">
        <v>0.18940000000000001</v>
      </c>
      <c r="BC553">
        <v>0.59189999999999998</v>
      </c>
      <c r="BD553">
        <v>0.245</v>
      </c>
      <c r="BE553">
        <v>0.3266</v>
      </c>
      <c r="BF553">
        <v>0.40100000000000002</v>
      </c>
      <c r="BG553">
        <v>0.33029999999999998</v>
      </c>
      <c r="BH553">
        <v>0.94369999999999998</v>
      </c>
      <c r="BI553">
        <v>0.84930000000000005</v>
      </c>
      <c r="BJ553" s="13">
        <v>0.70230000000000004</v>
      </c>
      <c r="BK553" s="13">
        <v>0.2087</v>
      </c>
      <c r="BL553">
        <v>0</v>
      </c>
    </row>
  </sheetData>
  <conditionalFormatting sqref="C2:BL553">
    <cfRule type="cellIs" dxfId="17" priority="1" operator="between">
      <formula>0.25</formula>
      <formula>0.4999999999</formula>
    </cfRule>
  </conditionalFormatting>
  <conditionalFormatting sqref="C2:BL553">
    <cfRule type="cellIs" dxfId="16" priority="2" operator="between">
      <formula>0</formula>
      <formula>0.25</formula>
    </cfRule>
  </conditionalFormatting>
  <conditionalFormatting sqref="C2:BL553">
    <cfRule type="cellIs" dxfId="15" priority="3" operator="between">
      <formula>0.75</formula>
      <formula>1</formula>
    </cfRule>
  </conditionalFormatting>
  <conditionalFormatting sqref="C2:BL553">
    <cfRule type="cellIs" dxfId="14" priority="4" operator="between">
      <formula>0.5</formula>
      <formula>0.7499999</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1000"/>
  <sheetViews>
    <sheetView workbookViewId="0"/>
  </sheetViews>
  <sheetFormatPr defaultColWidth="14.42578125" defaultRowHeight="15" customHeight="1"/>
  <cols>
    <col min="1" max="2" width="8.85546875" customWidth="1"/>
    <col min="3" max="3" width="14.140625" customWidth="1"/>
    <col min="4" max="6" width="12" customWidth="1"/>
    <col min="7" max="8" width="14.7109375" customWidth="1"/>
    <col min="9" max="9" width="14" customWidth="1"/>
    <col min="10" max="10" width="10.42578125" customWidth="1"/>
    <col min="11" max="11" width="8.7109375" customWidth="1"/>
    <col min="12" max="12" width="11.42578125" customWidth="1"/>
    <col min="13" max="13" width="21.42578125" customWidth="1"/>
    <col min="14" max="14" width="19.42578125" customWidth="1"/>
    <col min="15" max="15" width="19.7109375" customWidth="1"/>
    <col min="16" max="16" width="21.42578125" customWidth="1"/>
    <col min="17" max="17" width="19.42578125" customWidth="1"/>
    <col min="18" max="18" width="19.7109375" customWidth="1"/>
    <col min="19" max="20" width="7" customWidth="1"/>
    <col min="21" max="21" width="16.28515625" customWidth="1"/>
    <col min="22" max="22" width="7" customWidth="1"/>
    <col min="23" max="23" width="14.28515625" customWidth="1"/>
    <col min="24" max="24" width="14.42578125" customWidth="1"/>
    <col min="25" max="25" width="12" customWidth="1"/>
    <col min="26" max="26" width="15.7109375" customWidth="1"/>
    <col min="27" max="27" width="12.140625" customWidth="1"/>
    <col min="28" max="28" width="15.85546875" customWidth="1"/>
    <col min="29" max="29" width="21.85546875" customWidth="1"/>
    <col min="30" max="30" width="23.42578125" customWidth="1"/>
    <col min="31" max="31" width="18.28515625" customWidth="1"/>
    <col min="32" max="32" width="19.42578125" customWidth="1"/>
    <col min="33" max="33" width="20.7109375" customWidth="1"/>
    <col min="34" max="34" width="21.85546875" customWidth="1"/>
    <col min="35" max="35" width="20.140625" customWidth="1"/>
    <col min="36" max="37" width="12.140625" customWidth="1"/>
    <col min="38" max="38" width="11.42578125" customWidth="1"/>
    <col min="39" max="63" width="8.85546875" customWidth="1"/>
    <col min="64" max="64" width="16.140625" customWidth="1"/>
    <col min="65" max="66" width="8.85546875" customWidth="1"/>
  </cols>
  <sheetData>
    <row r="1" spans="1:66">
      <c r="A1" s="25"/>
      <c r="B1" s="6" t="s">
        <v>278</v>
      </c>
      <c r="C1" s="6" t="s">
        <v>21</v>
      </c>
      <c r="D1" s="6" t="s">
        <v>73</v>
      </c>
      <c r="E1" s="6" t="s">
        <v>75</v>
      </c>
      <c r="F1" s="6" t="s">
        <v>77</v>
      </c>
      <c r="G1" s="6" t="s">
        <v>32</v>
      </c>
      <c r="H1" s="6" t="s">
        <v>36</v>
      </c>
      <c r="I1" s="6" t="s">
        <v>40</v>
      </c>
      <c r="J1" s="6" t="s">
        <v>79</v>
      </c>
      <c r="K1" s="6" t="s">
        <v>81</v>
      </c>
      <c r="L1" s="6" t="s">
        <v>82</v>
      </c>
      <c r="M1" s="6" t="s">
        <v>48</v>
      </c>
      <c r="N1" s="6" t="s">
        <v>52</v>
      </c>
      <c r="O1" s="6" t="s">
        <v>84</v>
      </c>
      <c r="P1" s="6" t="s">
        <v>56</v>
      </c>
      <c r="Q1" s="6" t="s">
        <v>60</v>
      </c>
      <c r="R1" s="6" t="s">
        <v>64</v>
      </c>
      <c r="S1" s="6" t="s">
        <v>66</v>
      </c>
      <c r="T1" s="6" t="s">
        <v>69</v>
      </c>
      <c r="U1" s="6" t="s">
        <v>74</v>
      </c>
      <c r="V1" s="6" t="s">
        <v>78</v>
      </c>
      <c r="W1" s="6" t="s">
        <v>85</v>
      </c>
      <c r="X1" s="6" t="s">
        <v>87</v>
      </c>
      <c r="Y1" s="6" t="s">
        <v>90</v>
      </c>
      <c r="Z1" s="6" t="s">
        <v>93</v>
      </c>
      <c r="AA1" s="6" t="s">
        <v>94</v>
      </c>
      <c r="AB1" s="6" t="s">
        <v>95</v>
      </c>
      <c r="AC1" s="6" t="s">
        <v>97</v>
      </c>
      <c r="AD1" s="6" t="s">
        <v>98</v>
      </c>
      <c r="AE1" s="6" t="s">
        <v>99</v>
      </c>
      <c r="AF1" s="6" t="s">
        <v>101</v>
      </c>
      <c r="AG1" s="6" t="s">
        <v>102</v>
      </c>
      <c r="AH1" s="6" t="s">
        <v>103</v>
      </c>
      <c r="AI1" s="6" t="s">
        <v>104</v>
      </c>
      <c r="AJ1" s="6" t="s">
        <v>105</v>
      </c>
      <c r="AK1" s="6" t="s">
        <v>106</v>
      </c>
      <c r="AL1" s="6" t="s">
        <v>108</v>
      </c>
      <c r="AM1" s="6" t="s">
        <v>109</v>
      </c>
      <c r="AN1" s="6" t="s">
        <v>110</v>
      </c>
      <c r="AO1" s="6" t="s">
        <v>111</v>
      </c>
      <c r="AP1" s="6" t="s">
        <v>112</v>
      </c>
      <c r="AQ1" s="6" t="s">
        <v>113</v>
      </c>
      <c r="AR1" s="6" t="s">
        <v>116</v>
      </c>
      <c r="AS1" s="6" t="s">
        <v>119</v>
      </c>
      <c r="AT1" s="6" t="s">
        <v>120</v>
      </c>
      <c r="AU1" s="6" t="s">
        <v>121</v>
      </c>
      <c r="AV1" s="6" t="s">
        <v>280</v>
      </c>
      <c r="AW1" s="6" t="s">
        <v>281</v>
      </c>
      <c r="AX1" s="6" t="s">
        <v>282</v>
      </c>
      <c r="AY1" s="6" t="s">
        <v>127</v>
      </c>
      <c r="AZ1" s="6" t="s">
        <v>128</v>
      </c>
      <c r="BA1" s="6" t="s">
        <v>130</v>
      </c>
      <c r="BB1" s="6" t="s">
        <v>131</v>
      </c>
      <c r="BC1" s="6" t="s">
        <v>133</v>
      </c>
      <c r="BD1" s="6" t="s">
        <v>134</v>
      </c>
      <c r="BE1" s="6" t="s">
        <v>135</v>
      </c>
      <c r="BF1" s="6" t="s">
        <v>137</v>
      </c>
      <c r="BG1" s="6" t="s">
        <v>157</v>
      </c>
      <c r="BH1" s="6" t="s">
        <v>158</v>
      </c>
      <c r="BI1" s="6" t="s">
        <v>159</v>
      </c>
      <c r="BJ1" s="6" t="s">
        <v>161</v>
      </c>
      <c r="BK1" s="6" t="s">
        <v>163</v>
      </c>
      <c r="BL1" s="6" t="s">
        <v>182</v>
      </c>
      <c r="BM1" s="6" t="s">
        <v>184</v>
      </c>
      <c r="BN1" s="6"/>
    </row>
    <row r="2" spans="1:66">
      <c r="A2" s="32"/>
      <c r="B2" s="34">
        <v>1</v>
      </c>
      <c r="C2" t="s">
        <v>285</v>
      </c>
      <c r="D2">
        <v>0.53349999999999997</v>
      </c>
      <c r="E2">
        <v>0.36470000000000002</v>
      </c>
      <c r="F2">
        <v>0.38829999999999998</v>
      </c>
      <c r="G2">
        <v>0.19339999999999999</v>
      </c>
      <c r="H2">
        <v>0.188</v>
      </c>
      <c r="I2">
        <v>0.67810000000000004</v>
      </c>
      <c r="J2">
        <v>0.4864</v>
      </c>
      <c r="K2">
        <v>0.51349999999999996</v>
      </c>
      <c r="L2">
        <v>0.79920000000000002</v>
      </c>
      <c r="M2">
        <v>0.43759999999999999</v>
      </c>
      <c r="N2">
        <v>0.56230000000000002</v>
      </c>
      <c r="O2">
        <v>0.92400000000000004</v>
      </c>
      <c r="P2">
        <v>0.50990000000000002</v>
      </c>
      <c r="Q2">
        <v>0.49</v>
      </c>
      <c r="R2">
        <v>0.84079999999999999</v>
      </c>
      <c r="S2">
        <v>0.99450000000000005</v>
      </c>
      <c r="T2">
        <v>0.94569999999999999</v>
      </c>
      <c r="U2">
        <v>0.88780000000000003</v>
      </c>
      <c r="V2">
        <v>0.96650000000000003</v>
      </c>
      <c r="W2">
        <v>0.97760000000000002</v>
      </c>
      <c r="X2">
        <v>0.35260000000000002</v>
      </c>
      <c r="Y2">
        <v>0.3453</v>
      </c>
      <c r="Z2">
        <v>0.80279999999999996</v>
      </c>
      <c r="AA2">
        <v>0.7631</v>
      </c>
      <c r="AB2">
        <v>0.81369999999999998</v>
      </c>
      <c r="AC2">
        <v>0.79920000000000002</v>
      </c>
      <c r="AD2">
        <v>0.77029999999999998</v>
      </c>
      <c r="AE2">
        <v>0.99629999999999996</v>
      </c>
      <c r="AF2">
        <v>0.97640000000000005</v>
      </c>
      <c r="AG2">
        <v>0.85170000000000001</v>
      </c>
      <c r="AH2">
        <v>0.81369999999999998</v>
      </c>
      <c r="AI2">
        <v>0.9819</v>
      </c>
      <c r="AJ2">
        <v>0.54790000000000005</v>
      </c>
      <c r="AK2">
        <v>0.91859999999999997</v>
      </c>
      <c r="AL2">
        <v>0.754</v>
      </c>
      <c r="AM2">
        <v>0.37469999999999998</v>
      </c>
      <c r="AN2">
        <v>0.39539999999999997</v>
      </c>
      <c r="AO2">
        <v>0.69979999999999998</v>
      </c>
      <c r="AP2">
        <v>0.79379999999999995</v>
      </c>
      <c r="AQ2">
        <v>0.44059999999999999</v>
      </c>
      <c r="AR2">
        <v>0.88500000000000001</v>
      </c>
      <c r="AS2">
        <v>0.92169999999999996</v>
      </c>
      <c r="AT2">
        <v>0.61199999999999999</v>
      </c>
      <c r="AU2">
        <v>0.48139999999999999</v>
      </c>
      <c r="AV2">
        <v>0.61860000000000004</v>
      </c>
      <c r="AW2">
        <v>0.90459999999999996</v>
      </c>
      <c r="AX2">
        <v>0.89710000000000001</v>
      </c>
      <c r="AY2">
        <v>0.70579999999999998</v>
      </c>
      <c r="AZ2">
        <v>0.6764</v>
      </c>
      <c r="BA2">
        <v>0.86719999999999997</v>
      </c>
      <c r="BB2">
        <v>0.2082</v>
      </c>
      <c r="BC2">
        <v>0.88180000000000003</v>
      </c>
      <c r="BD2">
        <v>0.99260000000000004</v>
      </c>
      <c r="BE2">
        <v>0.99450000000000005</v>
      </c>
      <c r="BF2">
        <v>1.6299999999999999E-2</v>
      </c>
      <c r="BG2">
        <v>3.44E-2</v>
      </c>
      <c r="BH2">
        <v>0.41370000000000001</v>
      </c>
      <c r="BI2">
        <v>0.41739999999999999</v>
      </c>
      <c r="BJ2">
        <v>0.75129999999999997</v>
      </c>
      <c r="BK2">
        <v>0.78400000000000003</v>
      </c>
      <c r="BL2">
        <v>0.77669999999999995</v>
      </c>
      <c r="BM2">
        <v>0.71319999999999995</v>
      </c>
      <c r="BN2" t="e">
        <v>#REF!</v>
      </c>
    </row>
    <row r="3" spans="1:66">
      <c r="A3" s="32"/>
      <c r="B3" s="34">
        <v>1</v>
      </c>
      <c r="C3" t="s">
        <v>288</v>
      </c>
      <c r="D3">
        <v>0.72770000000000001</v>
      </c>
      <c r="E3">
        <v>0.3901</v>
      </c>
      <c r="F3">
        <v>0.21410000000000001</v>
      </c>
      <c r="G3">
        <v>0.90590000000000004</v>
      </c>
      <c r="H3">
        <v>0.8155</v>
      </c>
      <c r="I3">
        <v>0.77749999999999997</v>
      </c>
      <c r="J3">
        <v>0.35799999999999998</v>
      </c>
      <c r="K3">
        <v>0.64190000000000003</v>
      </c>
      <c r="L3">
        <v>0.70520000000000005</v>
      </c>
      <c r="M3">
        <v>0.38329999999999997</v>
      </c>
      <c r="N3">
        <v>0.61660000000000004</v>
      </c>
      <c r="O3">
        <v>0.64729999999999999</v>
      </c>
      <c r="P3">
        <v>0.38869999999999999</v>
      </c>
      <c r="Q3">
        <v>0.61119999999999997</v>
      </c>
      <c r="R3">
        <v>0.53879999999999995</v>
      </c>
      <c r="S3">
        <v>0.68530000000000002</v>
      </c>
      <c r="T3">
        <v>0.94569999999999999</v>
      </c>
      <c r="U3">
        <v>0.77569999999999995</v>
      </c>
      <c r="V3">
        <v>0.98509999999999998</v>
      </c>
      <c r="W3">
        <v>0.97209999999999996</v>
      </c>
      <c r="X3">
        <v>0.79559999999999997</v>
      </c>
      <c r="Y3">
        <v>0.83899999999999997</v>
      </c>
      <c r="Z3">
        <v>0.77210000000000001</v>
      </c>
      <c r="AA3">
        <v>0.84989999999999999</v>
      </c>
      <c r="AB3">
        <v>0.81730000000000003</v>
      </c>
      <c r="AC3">
        <v>3.4299999999999997E-2</v>
      </c>
      <c r="AD3">
        <v>0.84809999999999997</v>
      </c>
      <c r="AE3">
        <v>0.24049999999999999</v>
      </c>
      <c r="AF3">
        <v>0.53700000000000003</v>
      </c>
      <c r="AG3">
        <v>0.9294</v>
      </c>
      <c r="AH3">
        <v>0.80279999999999996</v>
      </c>
      <c r="AI3">
        <v>0.66180000000000005</v>
      </c>
      <c r="AJ3">
        <v>0.92220000000000002</v>
      </c>
      <c r="AK3">
        <v>0.56599999999999995</v>
      </c>
      <c r="AL3">
        <v>0.84809999999999997</v>
      </c>
      <c r="AM3">
        <v>0.73440000000000005</v>
      </c>
      <c r="AN3">
        <v>0.82289999999999996</v>
      </c>
      <c r="AO3">
        <v>0.92869999999999997</v>
      </c>
      <c r="AP3">
        <v>0.6946</v>
      </c>
      <c r="AQ3">
        <v>0.87570000000000003</v>
      </c>
      <c r="AR3">
        <v>0.64170000000000005</v>
      </c>
      <c r="AS3">
        <v>0.53049999999999997</v>
      </c>
      <c r="AT3">
        <v>0.3352</v>
      </c>
      <c r="AU3">
        <v>0.6462</v>
      </c>
      <c r="AV3">
        <v>0.94389999999999996</v>
      </c>
      <c r="AW3">
        <v>0.65039999999999998</v>
      </c>
      <c r="AX3">
        <v>0.89900000000000002</v>
      </c>
      <c r="AY3">
        <v>0</v>
      </c>
      <c r="AZ3">
        <v>0</v>
      </c>
      <c r="BA3">
        <v>0.3271</v>
      </c>
      <c r="BB3">
        <v>0.2908</v>
      </c>
      <c r="BC3">
        <v>0.73919999999999997</v>
      </c>
      <c r="BD3">
        <v>0.95579999999999998</v>
      </c>
      <c r="BE3">
        <v>0.9637</v>
      </c>
      <c r="BF3">
        <v>0.92369999999999997</v>
      </c>
      <c r="BG3">
        <v>0.91649999999999998</v>
      </c>
      <c r="BH3">
        <v>0.36840000000000001</v>
      </c>
      <c r="BI3">
        <v>0.2631</v>
      </c>
      <c r="BJ3">
        <v>0.98180000000000001</v>
      </c>
      <c r="BK3">
        <v>0.98909999999999998</v>
      </c>
      <c r="BL3">
        <v>0.97450000000000003</v>
      </c>
      <c r="BM3">
        <v>0</v>
      </c>
    </row>
    <row r="4" spans="1:66">
      <c r="A4" s="32"/>
      <c r="B4" s="34">
        <v>1</v>
      </c>
      <c r="C4" t="s">
        <v>290</v>
      </c>
      <c r="D4">
        <v>0.71499999999999997</v>
      </c>
      <c r="E4">
        <v>0.5716</v>
      </c>
      <c r="F4">
        <v>0.33029999999999998</v>
      </c>
      <c r="G4">
        <v>0.97640000000000005</v>
      </c>
      <c r="H4">
        <v>0.85709999999999997</v>
      </c>
      <c r="I4">
        <v>0.97829999999999995</v>
      </c>
      <c r="J4">
        <v>0.30559999999999998</v>
      </c>
      <c r="K4">
        <v>0.69430000000000003</v>
      </c>
      <c r="L4">
        <v>0.57140000000000002</v>
      </c>
      <c r="M4">
        <v>0.32729999999999998</v>
      </c>
      <c r="N4">
        <v>0.67259999999999998</v>
      </c>
      <c r="O4">
        <v>0.45379999999999998</v>
      </c>
      <c r="P4">
        <v>0.31280000000000002</v>
      </c>
      <c r="Q4">
        <v>0.68710000000000004</v>
      </c>
      <c r="R4">
        <v>0.36159999999999998</v>
      </c>
      <c r="S4">
        <v>0.78659999999999997</v>
      </c>
      <c r="T4">
        <v>0.51529999999999998</v>
      </c>
      <c r="U4">
        <v>0.96919999999999995</v>
      </c>
      <c r="V4">
        <v>0.9163</v>
      </c>
      <c r="W4">
        <v>0.92559999999999998</v>
      </c>
      <c r="X4">
        <v>0.79559999999999997</v>
      </c>
      <c r="Y4">
        <v>0.79559999999999997</v>
      </c>
      <c r="Z4">
        <v>0.7359</v>
      </c>
      <c r="AA4">
        <v>0.76129999999999998</v>
      </c>
      <c r="AB4">
        <v>0.7359</v>
      </c>
      <c r="AC4">
        <v>3.4299999999999997E-2</v>
      </c>
      <c r="AD4">
        <v>0.96740000000000004</v>
      </c>
      <c r="AE4">
        <v>0.2079</v>
      </c>
      <c r="AF4">
        <v>0.65639999999999998</v>
      </c>
      <c r="AG4">
        <v>0.97829999999999995</v>
      </c>
      <c r="AH4">
        <v>0.89329999999999998</v>
      </c>
      <c r="AI4">
        <v>0.7016</v>
      </c>
      <c r="AJ4">
        <v>0.70520000000000005</v>
      </c>
      <c r="AK4">
        <v>0.95109999999999995</v>
      </c>
      <c r="AL4">
        <v>0.84989999999999999</v>
      </c>
      <c r="AM4">
        <v>0.44819999999999999</v>
      </c>
      <c r="AN4">
        <v>0.499</v>
      </c>
      <c r="AO4">
        <v>0.33019999999999999</v>
      </c>
      <c r="AP4">
        <v>0</v>
      </c>
      <c r="AQ4">
        <v>0.23910000000000001</v>
      </c>
      <c r="AR4">
        <v>0.44629999999999997</v>
      </c>
      <c r="AS4">
        <v>0</v>
      </c>
      <c r="AT4">
        <v>8.8499999999999995E-2</v>
      </c>
      <c r="AU4">
        <v>0.67400000000000004</v>
      </c>
      <c r="AV4">
        <v>0.9869</v>
      </c>
      <c r="AW4">
        <v>0.92889999999999995</v>
      </c>
      <c r="AX4">
        <v>0.90459999999999996</v>
      </c>
      <c r="AY4">
        <v>0</v>
      </c>
      <c r="AZ4">
        <v>0</v>
      </c>
      <c r="BA4">
        <v>0.42609999999999998</v>
      </c>
      <c r="BB4">
        <v>0.69040000000000001</v>
      </c>
      <c r="BC4">
        <v>0.4052</v>
      </c>
      <c r="BD4">
        <v>0.91539999999999999</v>
      </c>
      <c r="BE4">
        <v>0.87649999999999995</v>
      </c>
      <c r="BF4">
        <v>0.50990000000000002</v>
      </c>
      <c r="BG4">
        <v>0.5081</v>
      </c>
      <c r="BH4">
        <v>0.50990000000000002</v>
      </c>
      <c r="BI4">
        <v>0.41920000000000002</v>
      </c>
      <c r="BJ4">
        <v>0.94369999999999998</v>
      </c>
      <c r="BK4">
        <v>0.94910000000000005</v>
      </c>
      <c r="BL4">
        <v>0.90190000000000003</v>
      </c>
      <c r="BM4">
        <v>0</v>
      </c>
    </row>
    <row r="5" spans="1:66">
      <c r="A5" s="32"/>
      <c r="B5" s="34">
        <v>1</v>
      </c>
      <c r="C5" t="s">
        <v>291</v>
      </c>
      <c r="D5">
        <v>0.27579999999999999</v>
      </c>
      <c r="E5">
        <v>0.14510000000000001</v>
      </c>
      <c r="F5">
        <v>0.40649999999999997</v>
      </c>
      <c r="G5">
        <v>0.499</v>
      </c>
      <c r="H5">
        <v>0.47920000000000001</v>
      </c>
      <c r="I5">
        <v>0.65459999999999996</v>
      </c>
      <c r="J5">
        <v>0.14099999999999999</v>
      </c>
      <c r="K5">
        <v>0.8589</v>
      </c>
      <c r="L5">
        <v>0.63649999999999995</v>
      </c>
      <c r="M5">
        <v>1.8E-3</v>
      </c>
      <c r="N5">
        <v>0.84989999999999999</v>
      </c>
      <c r="O5">
        <v>0.74319999999999997</v>
      </c>
      <c r="P5">
        <v>1.8E-3</v>
      </c>
      <c r="Q5">
        <v>0.81369999999999998</v>
      </c>
      <c r="R5">
        <v>0.65820000000000001</v>
      </c>
      <c r="S5">
        <v>0.88959999999999995</v>
      </c>
      <c r="T5">
        <v>0.94569999999999999</v>
      </c>
      <c r="U5">
        <v>0.91859999999999997</v>
      </c>
      <c r="V5">
        <v>0.49440000000000001</v>
      </c>
      <c r="W5">
        <v>0.63560000000000005</v>
      </c>
      <c r="X5">
        <v>0.35260000000000002</v>
      </c>
      <c r="Y5">
        <v>0.49359999999999998</v>
      </c>
      <c r="Z5">
        <v>0.96199999999999997</v>
      </c>
      <c r="AA5">
        <v>0.88959999999999995</v>
      </c>
      <c r="AB5">
        <v>0.96560000000000001</v>
      </c>
      <c r="AC5">
        <v>0.67449999999999999</v>
      </c>
      <c r="AD5">
        <v>0.88959999999999995</v>
      </c>
      <c r="AE5">
        <v>0.98909999999999998</v>
      </c>
      <c r="AF5">
        <v>0.9819</v>
      </c>
      <c r="AG5">
        <v>0.87519999999999998</v>
      </c>
      <c r="AH5">
        <v>0.97640000000000005</v>
      </c>
      <c r="AI5">
        <v>0.97640000000000005</v>
      </c>
      <c r="AJ5">
        <v>0.92579999999999996</v>
      </c>
      <c r="AK5">
        <v>0.79200000000000004</v>
      </c>
      <c r="AL5">
        <v>0.88060000000000005</v>
      </c>
      <c r="AM5">
        <v>0.80030000000000001</v>
      </c>
      <c r="AN5">
        <v>0.80030000000000001</v>
      </c>
      <c r="AO5">
        <v>0.95679999999999998</v>
      </c>
      <c r="AP5">
        <v>0.97319999999999995</v>
      </c>
      <c r="AQ5">
        <v>0.6421</v>
      </c>
      <c r="AR5">
        <v>0.93669999999999998</v>
      </c>
      <c r="AS5">
        <v>0.93889999999999996</v>
      </c>
      <c r="AT5">
        <v>0.76270000000000004</v>
      </c>
      <c r="AU5">
        <v>0.23699999999999999</v>
      </c>
      <c r="AV5">
        <v>0.24110000000000001</v>
      </c>
      <c r="AW5">
        <v>0.24479999999999999</v>
      </c>
      <c r="AX5">
        <v>0.29149999999999998</v>
      </c>
      <c r="AY5">
        <v>0.55879999999999996</v>
      </c>
      <c r="AZ5">
        <v>0.73519999999999996</v>
      </c>
      <c r="BA5">
        <v>0.89710000000000001</v>
      </c>
      <c r="BB5">
        <v>0.39960000000000001</v>
      </c>
      <c r="BC5">
        <v>0.5121</v>
      </c>
      <c r="BD5">
        <v>0.58079999999999998</v>
      </c>
      <c r="BE5">
        <v>0.84570000000000001</v>
      </c>
      <c r="BF5">
        <v>5.8000000000000003E-2</v>
      </c>
      <c r="BG5">
        <v>5.62E-2</v>
      </c>
      <c r="BH5">
        <v>0.88019999999999998</v>
      </c>
      <c r="BI5">
        <v>0.12520000000000001</v>
      </c>
      <c r="BJ5">
        <v>0.44819999999999999</v>
      </c>
      <c r="BK5">
        <v>0.60609999999999997</v>
      </c>
      <c r="BL5">
        <v>0.72409999999999997</v>
      </c>
      <c r="BM5">
        <v>0.71319999999999995</v>
      </c>
    </row>
    <row r="6" spans="1:66">
      <c r="A6" s="32"/>
      <c r="B6" s="34">
        <v>1</v>
      </c>
      <c r="C6" t="s">
        <v>294</v>
      </c>
      <c r="D6">
        <v>0.56979999999999997</v>
      </c>
      <c r="E6">
        <v>0.53720000000000001</v>
      </c>
      <c r="F6">
        <v>0.47</v>
      </c>
      <c r="G6">
        <v>0.82640000000000002</v>
      </c>
      <c r="H6">
        <v>0.3851</v>
      </c>
      <c r="I6">
        <v>0.96379999999999999</v>
      </c>
      <c r="J6">
        <v>0.13919999999999999</v>
      </c>
      <c r="K6">
        <v>0.86070000000000002</v>
      </c>
      <c r="L6">
        <v>0.87160000000000004</v>
      </c>
      <c r="M6">
        <v>1.8E-3</v>
      </c>
      <c r="N6">
        <v>0.84989999999999999</v>
      </c>
      <c r="O6">
        <v>0.87880000000000003</v>
      </c>
      <c r="P6">
        <v>1.8E-3</v>
      </c>
      <c r="Q6">
        <v>0.81369999999999998</v>
      </c>
      <c r="R6">
        <v>0.65459999999999996</v>
      </c>
      <c r="S6">
        <v>0.98729999999999996</v>
      </c>
      <c r="T6">
        <v>0.64549999999999996</v>
      </c>
      <c r="U6">
        <v>0.97460000000000002</v>
      </c>
      <c r="V6">
        <v>0.74719999999999998</v>
      </c>
      <c r="W6">
        <v>0.80659999999999998</v>
      </c>
      <c r="X6">
        <v>0.79559999999999997</v>
      </c>
      <c r="Y6">
        <v>0.83179999999999998</v>
      </c>
      <c r="Z6">
        <v>0.71789999999999998</v>
      </c>
      <c r="AA6">
        <v>0.81189999999999996</v>
      </c>
      <c r="AB6">
        <v>0.7631</v>
      </c>
      <c r="AC6">
        <v>0.1048</v>
      </c>
      <c r="AD6">
        <v>0.83179999999999998</v>
      </c>
      <c r="AE6">
        <v>0.64729999999999999</v>
      </c>
      <c r="AF6">
        <v>0.83179999999999998</v>
      </c>
      <c r="AG6">
        <v>0.9819</v>
      </c>
      <c r="AH6">
        <v>0.90049999999999997</v>
      </c>
      <c r="AI6">
        <v>0.94389999999999996</v>
      </c>
      <c r="AJ6">
        <v>0.73229999999999995</v>
      </c>
      <c r="AK6">
        <v>0.42130000000000001</v>
      </c>
      <c r="AL6">
        <v>0.56410000000000005</v>
      </c>
      <c r="AM6">
        <v>0.65910000000000002</v>
      </c>
      <c r="AN6">
        <v>0.70050000000000001</v>
      </c>
      <c r="AO6">
        <v>0.39389999999999997</v>
      </c>
      <c r="AP6">
        <v>0</v>
      </c>
      <c r="AQ6">
        <v>0.29559999999999997</v>
      </c>
      <c r="AR6">
        <v>0.45779999999999998</v>
      </c>
      <c r="AS6">
        <v>0</v>
      </c>
      <c r="AT6">
        <v>0.1167</v>
      </c>
      <c r="AU6">
        <v>0.45</v>
      </c>
      <c r="AV6">
        <v>0.95320000000000005</v>
      </c>
      <c r="AW6">
        <v>0.54200000000000004</v>
      </c>
      <c r="AX6">
        <v>0.92889999999999995</v>
      </c>
      <c r="AY6">
        <v>0</v>
      </c>
      <c r="AZ6">
        <v>0</v>
      </c>
      <c r="BA6">
        <v>0.25040000000000001</v>
      </c>
      <c r="BB6">
        <v>0.27200000000000002</v>
      </c>
      <c r="BC6">
        <v>0.56659999999999999</v>
      </c>
      <c r="BD6">
        <v>0.84919999999999995</v>
      </c>
      <c r="BE6">
        <v>0.79669999999999996</v>
      </c>
      <c r="BF6">
        <v>0.47</v>
      </c>
      <c r="BG6">
        <v>0.43009999999999998</v>
      </c>
      <c r="BH6">
        <v>0.64059999999999995</v>
      </c>
      <c r="BI6">
        <v>0.43009999999999998</v>
      </c>
      <c r="BJ6">
        <v>0.88019999999999998</v>
      </c>
      <c r="BK6">
        <v>0.89649999999999996</v>
      </c>
      <c r="BL6">
        <v>0.86560000000000004</v>
      </c>
      <c r="BM6">
        <v>0.71319999999999995</v>
      </c>
    </row>
    <row r="7" spans="1:66">
      <c r="A7" s="36" t="s">
        <v>296</v>
      </c>
      <c r="B7" s="38">
        <v>1</v>
      </c>
      <c r="C7" s="39" t="s">
        <v>301</v>
      </c>
      <c r="D7" s="39">
        <v>0.32119999999999999</v>
      </c>
      <c r="E7" s="39">
        <v>0.82210000000000005</v>
      </c>
      <c r="F7" s="39">
        <v>0.91830000000000001</v>
      </c>
      <c r="G7" s="39">
        <v>0.99450000000000005</v>
      </c>
      <c r="H7" s="39">
        <v>0.98909999999999998</v>
      </c>
      <c r="I7" s="39">
        <v>0.99270000000000003</v>
      </c>
      <c r="J7" s="39">
        <v>0.28389999999999999</v>
      </c>
      <c r="K7" s="39">
        <v>0.71599999999999997</v>
      </c>
      <c r="L7" s="39">
        <v>0.95840000000000003</v>
      </c>
      <c r="M7" s="39">
        <v>0.43580000000000002</v>
      </c>
      <c r="N7" s="39">
        <v>0.56410000000000005</v>
      </c>
      <c r="O7" s="39">
        <v>0.90590000000000004</v>
      </c>
      <c r="P7" s="39">
        <v>0.38690000000000002</v>
      </c>
      <c r="Q7" s="39">
        <v>0.61299999999999999</v>
      </c>
      <c r="R7" s="39">
        <v>0.89329999999999998</v>
      </c>
      <c r="S7" s="39">
        <v>0.72509999999999997</v>
      </c>
      <c r="T7" s="39">
        <v>0.3417</v>
      </c>
      <c r="U7" s="39">
        <v>0.93120000000000003</v>
      </c>
      <c r="V7" s="39">
        <v>7.2400000000000006E-2</v>
      </c>
      <c r="W7" s="39">
        <v>6.8699999999999997E-2</v>
      </c>
      <c r="X7" s="39">
        <v>0.79559999999999997</v>
      </c>
      <c r="Y7" s="39">
        <v>0.50270000000000004</v>
      </c>
      <c r="Z7" s="39">
        <v>0.52070000000000005</v>
      </c>
      <c r="AA7" s="39">
        <v>0.63829999999999998</v>
      </c>
      <c r="AB7" s="39">
        <v>0.54430000000000001</v>
      </c>
      <c r="AC7" s="39">
        <v>0.1048</v>
      </c>
      <c r="AD7" s="39">
        <v>0.78300000000000003</v>
      </c>
      <c r="AE7" s="39">
        <v>0.66</v>
      </c>
      <c r="AF7" s="39">
        <v>0.80469999999999997</v>
      </c>
      <c r="AG7" s="39">
        <v>0.9819</v>
      </c>
      <c r="AH7" s="39">
        <v>0.86250000000000004</v>
      </c>
      <c r="AI7" s="39">
        <v>0.95109999999999995</v>
      </c>
      <c r="AJ7" s="39">
        <v>0.46289999999999998</v>
      </c>
      <c r="AK7" s="39">
        <v>0.5262</v>
      </c>
      <c r="AL7" s="39">
        <v>0.42670000000000002</v>
      </c>
      <c r="AM7" s="39">
        <v>0.48580000000000001</v>
      </c>
      <c r="AN7" s="39">
        <v>0.44629999999999997</v>
      </c>
      <c r="AO7" s="39">
        <v>0.43149999999999999</v>
      </c>
      <c r="AP7" s="39">
        <v>0.50190000000000001</v>
      </c>
      <c r="AQ7" s="39">
        <v>0.50090000000000001</v>
      </c>
      <c r="AR7" s="39">
        <v>0.49419999999999997</v>
      </c>
      <c r="AS7" s="39">
        <v>0</v>
      </c>
      <c r="AT7" s="39">
        <v>0.90390000000000004</v>
      </c>
      <c r="AU7" s="39">
        <v>0.26290000000000002</v>
      </c>
      <c r="AV7" s="39">
        <v>0.2074</v>
      </c>
      <c r="AW7" s="39">
        <v>0.4224</v>
      </c>
      <c r="AX7" s="39">
        <v>0.89529999999999998</v>
      </c>
      <c r="AY7" s="39">
        <v>0.61760000000000004</v>
      </c>
      <c r="AZ7" s="39">
        <v>0.76470000000000005</v>
      </c>
      <c r="BA7" s="39">
        <v>0.44290000000000002</v>
      </c>
      <c r="BB7" s="39">
        <v>0.54400000000000004</v>
      </c>
      <c r="BC7" s="39">
        <v>0.2457</v>
      </c>
      <c r="BD7" s="39">
        <v>0.93379999999999996</v>
      </c>
      <c r="BE7" s="39">
        <v>0.75129999999999997</v>
      </c>
      <c r="BF7" s="39">
        <v>0.2014</v>
      </c>
      <c r="BG7" s="39">
        <v>0.1996</v>
      </c>
      <c r="BH7" s="39">
        <v>0.68230000000000002</v>
      </c>
      <c r="BI7" s="39">
        <v>0.71679999999999999</v>
      </c>
      <c r="BJ7" s="39">
        <v>0.5353</v>
      </c>
      <c r="BK7" s="39">
        <v>0.48630000000000001</v>
      </c>
      <c r="BL7" s="39">
        <v>0.60609999999999997</v>
      </c>
      <c r="BM7" s="39">
        <v>0.71319999999999995</v>
      </c>
      <c r="BN7" s="39"/>
    </row>
    <row r="8" spans="1:66">
      <c r="A8" s="32"/>
      <c r="B8" s="34">
        <v>1</v>
      </c>
      <c r="C8" t="s">
        <v>302</v>
      </c>
      <c r="D8">
        <v>0.43919999999999998</v>
      </c>
      <c r="E8">
        <v>0.69320000000000004</v>
      </c>
      <c r="F8">
        <v>0.76759999999999995</v>
      </c>
      <c r="G8">
        <v>0.67810000000000004</v>
      </c>
      <c r="H8">
        <v>0.54430000000000001</v>
      </c>
      <c r="I8">
        <v>0.88060000000000005</v>
      </c>
      <c r="J8">
        <v>0.33629999999999999</v>
      </c>
      <c r="K8">
        <v>0.66359999999999997</v>
      </c>
      <c r="L8">
        <v>0.94030000000000002</v>
      </c>
      <c r="M8">
        <v>0.30919999999999997</v>
      </c>
      <c r="N8">
        <v>0.69069999999999998</v>
      </c>
      <c r="O8">
        <v>0.9294</v>
      </c>
      <c r="P8">
        <v>0.3508</v>
      </c>
      <c r="Q8">
        <v>0.64910000000000001</v>
      </c>
      <c r="R8">
        <v>0.86070000000000002</v>
      </c>
      <c r="S8">
        <v>0.92759999999999998</v>
      </c>
      <c r="T8">
        <v>0.51529999999999998</v>
      </c>
      <c r="U8">
        <v>0.91679999999999995</v>
      </c>
      <c r="V8">
        <v>0.88470000000000004</v>
      </c>
      <c r="W8">
        <v>0.94789999999999996</v>
      </c>
      <c r="X8">
        <v>0.35260000000000002</v>
      </c>
      <c r="Y8">
        <v>0.31280000000000002</v>
      </c>
      <c r="Z8">
        <v>0.67259999999999998</v>
      </c>
      <c r="AA8">
        <v>0.67449999999999999</v>
      </c>
      <c r="AB8">
        <v>0.68710000000000004</v>
      </c>
      <c r="AC8">
        <v>0.15909999999999999</v>
      </c>
      <c r="AD8">
        <v>0.72689999999999999</v>
      </c>
      <c r="AE8">
        <v>0.80469999999999997</v>
      </c>
      <c r="AF8">
        <v>0.84809999999999997</v>
      </c>
      <c r="AG8">
        <v>0.97460000000000002</v>
      </c>
      <c r="AH8">
        <v>0.87339999999999995</v>
      </c>
      <c r="AI8">
        <v>0.96560000000000001</v>
      </c>
      <c r="AJ8">
        <v>0.25490000000000002</v>
      </c>
      <c r="AK8">
        <v>0.82450000000000001</v>
      </c>
      <c r="AL8">
        <v>0.53339999999999999</v>
      </c>
      <c r="AM8">
        <v>0.53669999999999995</v>
      </c>
      <c r="AN8">
        <v>0.59319999999999995</v>
      </c>
      <c r="AO8">
        <v>0.60599999999999998</v>
      </c>
      <c r="AP8">
        <v>0.71750000000000003</v>
      </c>
      <c r="AQ8">
        <v>0.44629999999999997</v>
      </c>
      <c r="AR8">
        <v>0.7681</v>
      </c>
      <c r="AS8">
        <v>0.79959999999999998</v>
      </c>
      <c r="AT8">
        <v>0.42559999999999998</v>
      </c>
      <c r="AU8">
        <v>0.30919999999999997</v>
      </c>
      <c r="AV8">
        <v>0.31209999999999999</v>
      </c>
      <c r="AW8">
        <v>0.57940000000000003</v>
      </c>
      <c r="AX8">
        <v>0.90280000000000005</v>
      </c>
      <c r="AY8">
        <v>0</v>
      </c>
      <c r="AZ8">
        <v>0</v>
      </c>
      <c r="BA8">
        <v>0.55320000000000003</v>
      </c>
      <c r="BB8">
        <v>0.56840000000000002</v>
      </c>
      <c r="BC8">
        <v>0.50280000000000002</v>
      </c>
      <c r="BD8">
        <v>0.86019999999999996</v>
      </c>
      <c r="BE8">
        <v>0.72950000000000004</v>
      </c>
      <c r="BF8">
        <v>0.13239999999999999</v>
      </c>
      <c r="BG8">
        <v>0.16869999999999999</v>
      </c>
      <c r="BH8">
        <v>0.499</v>
      </c>
      <c r="BI8">
        <v>0.65690000000000004</v>
      </c>
      <c r="BJ8">
        <v>0.45190000000000002</v>
      </c>
      <c r="BK8">
        <v>0.41189999999999999</v>
      </c>
      <c r="BL8">
        <v>0.48449999999999999</v>
      </c>
      <c r="BM8">
        <v>0</v>
      </c>
    </row>
    <row r="9" spans="1:66">
      <c r="A9" s="32"/>
      <c r="B9" s="34">
        <v>1</v>
      </c>
      <c r="C9" t="s">
        <v>303</v>
      </c>
      <c r="D9">
        <v>0.37019999999999997</v>
      </c>
      <c r="E9">
        <v>7.9799999999999996E-2</v>
      </c>
      <c r="F9">
        <v>0.27039999999999997</v>
      </c>
      <c r="G9">
        <v>0.49</v>
      </c>
      <c r="H9">
        <v>0.71970000000000001</v>
      </c>
      <c r="I9">
        <v>0.70520000000000005</v>
      </c>
      <c r="J9">
        <v>5.4199999999999998E-2</v>
      </c>
      <c r="K9">
        <v>0.94569999999999999</v>
      </c>
      <c r="L9">
        <v>0.61480000000000001</v>
      </c>
      <c r="M9">
        <v>0.21329999999999999</v>
      </c>
      <c r="N9">
        <v>0.78659999999999997</v>
      </c>
      <c r="O9">
        <v>0.60029999999999994</v>
      </c>
      <c r="P9">
        <v>0.2477</v>
      </c>
      <c r="Q9">
        <v>0.75219999999999998</v>
      </c>
      <c r="R9">
        <v>0.7016</v>
      </c>
      <c r="S9">
        <v>0.73960000000000004</v>
      </c>
      <c r="T9">
        <v>0.94569999999999999</v>
      </c>
      <c r="U9">
        <v>0.92220000000000002</v>
      </c>
      <c r="V9">
        <v>0.89029999999999998</v>
      </c>
      <c r="W9">
        <v>0.95350000000000001</v>
      </c>
      <c r="X9">
        <v>0.35260000000000002</v>
      </c>
      <c r="Y9">
        <v>0.73050000000000004</v>
      </c>
      <c r="Z9">
        <v>0.99270000000000003</v>
      </c>
      <c r="AA9">
        <v>0.9728</v>
      </c>
      <c r="AB9">
        <v>0.9909</v>
      </c>
      <c r="AC9">
        <v>0.77210000000000001</v>
      </c>
      <c r="AD9">
        <v>0.88959999999999995</v>
      </c>
      <c r="AE9">
        <v>0.94569999999999999</v>
      </c>
      <c r="AF9">
        <v>0.9385</v>
      </c>
      <c r="AG9">
        <v>0.7016</v>
      </c>
      <c r="AH9">
        <v>0.95289999999999997</v>
      </c>
      <c r="AI9">
        <v>0.90049999999999997</v>
      </c>
      <c r="AJ9">
        <v>0.86429999999999996</v>
      </c>
      <c r="AK9">
        <v>0.90229999999999999</v>
      </c>
      <c r="AL9">
        <v>0.87160000000000004</v>
      </c>
      <c r="AM9">
        <v>0.80969999999999998</v>
      </c>
      <c r="AN9">
        <v>0.7137</v>
      </c>
      <c r="AO9">
        <v>0.94369999999999998</v>
      </c>
      <c r="AP9">
        <v>0.95609999999999995</v>
      </c>
      <c r="AQ9">
        <v>0.8135</v>
      </c>
      <c r="AR9">
        <v>0.95589999999999997</v>
      </c>
      <c r="AS9">
        <v>0.95220000000000005</v>
      </c>
      <c r="AT9">
        <v>0.91900000000000004</v>
      </c>
      <c r="AU9">
        <v>0.33700000000000002</v>
      </c>
      <c r="AV9">
        <v>0.13270000000000001</v>
      </c>
      <c r="AW9">
        <v>0.42609999999999998</v>
      </c>
      <c r="AX9">
        <v>0.1177</v>
      </c>
      <c r="AY9">
        <v>0.23519999999999999</v>
      </c>
      <c r="AZ9">
        <v>0.38229999999999997</v>
      </c>
      <c r="BA9">
        <v>0.80559999999999998</v>
      </c>
      <c r="BB9">
        <v>0.63780000000000003</v>
      </c>
      <c r="BC9">
        <v>0.33200000000000002</v>
      </c>
      <c r="BD9">
        <v>0.38229999999999997</v>
      </c>
      <c r="BE9">
        <v>0.72589999999999999</v>
      </c>
      <c r="BF9">
        <v>8.3400000000000002E-2</v>
      </c>
      <c r="BG9">
        <v>8.8900000000000007E-2</v>
      </c>
      <c r="BH9">
        <v>0.79120000000000001</v>
      </c>
      <c r="BI9">
        <v>8.1600000000000006E-2</v>
      </c>
      <c r="BJ9">
        <v>0.41010000000000002</v>
      </c>
      <c r="BK9">
        <v>0.60250000000000004</v>
      </c>
      <c r="BL9">
        <v>0.69320000000000004</v>
      </c>
      <c r="BM9">
        <v>0.71319999999999995</v>
      </c>
    </row>
    <row r="10" spans="1:66">
      <c r="A10" s="32"/>
      <c r="B10" s="34">
        <v>1</v>
      </c>
      <c r="C10" t="s">
        <v>304</v>
      </c>
      <c r="D10">
        <v>0.71860000000000002</v>
      </c>
      <c r="E10">
        <v>0.72050000000000003</v>
      </c>
      <c r="F10">
        <v>0.42830000000000001</v>
      </c>
      <c r="G10">
        <v>0.6925</v>
      </c>
      <c r="H10">
        <v>0.57140000000000002</v>
      </c>
      <c r="I10">
        <v>0.89870000000000005</v>
      </c>
      <c r="J10">
        <v>1.44E-2</v>
      </c>
      <c r="K10">
        <v>0.98550000000000004</v>
      </c>
      <c r="L10">
        <v>0.1103</v>
      </c>
      <c r="M10">
        <v>0.1555</v>
      </c>
      <c r="N10">
        <v>0.84440000000000004</v>
      </c>
      <c r="O10">
        <v>0.1048</v>
      </c>
      <c r="P10">
        <v>0.19339999999999999</v>
      </c>
      <c r="Q10">
        <v>0.80649999999999999</v>
      </c>
      <c r="R10">
        <v>0.13200000000000001</v>
      </c>
      <c r="S10">
        <v>0.80279999999999996</v>
      </c>
      <c r="T10">
        <v>0.64549999999999996</v>
      </c>
      <c r="U10">
        <v>0.90769999999999995</v>
      </c>
      <c r="V10">
        <v>0.68400000000000005</v>
      </c>
      <c r="W10">
        <v>0.62260000000000004</v>
      </c>
      <c r="X10">
        <v>0.74860000000000004</v>
      </c>
      <c r="Y10">
        <v>0.47189999999999999</v>
      </c>
      <c r="Z10">
        <v>0.66720000000000002</v>
      </c>
      <c r="AA10">
        <v>0.57320000000000004</v>
      </c>
      <c r="AB10">
        <v>0.68169999999999997</v>
      </c>
      <c r="AC10">
        <v>0.63470000000000004</v>
      </c>
      <c r="AD10">
        <v>0.94569999999999999</v>
      </c>
      <c r="AE10">
        <v>0.89690000000000003</v>
      </c>
      <c r="AF10">
        <v>0.92759999999999998</v>
      </c>
      <c r="AG10">
        <v>0.79200000000000004</v>
      </c>
      <c r="AH10">
        <v>0.96379999999999999</v>
      </c>
      <c r="AI10">
        <v>0.85529999999999995</v>
      </c>
      <c r="AJ10">
        <v>0.4249</v>
      </c>
      <c r="AK10">
        <v>1.8E-3</v>
      </c>
      <c r="AL10">
        <v>0.30370000000000003</v>
      </c>
      <c r="AM10">
        <v>0.69669999999999999</v>
      </c>
      <c r="AN10">
        <v>0.66469999999999996</v>
      </c>
      <c r="AO10">
        <v>0.92869999999999997</v>
      </c>
      <c r="AP10">
        <v>0.94650000000000001</v>
      </c>
      <c r="AQ10">
        <v>0.7137</v>
      </c>
      <c r="AR10">
        <v>0.81599999999999995</v>
      </c>
      <c r="AS10">
        <v>0.8377</v>
      </c>
      <c r="AT10">
        <v>0.499</v>
      </c>
      <c r="AU10">
        <v>0.26479999999999998</v>
      </c>
      <c r="AV10">
        <v>4.6699999999999998E-2</v>
      </c>
      <c r="AW10">
        <v>0.31019999999999998</v>
      </c>
      <c r="AX10">
        <v>0.53449999999999998</v>
      </c>
      <c r="AY10">
        <v>0.6764</v>
      </c>
      <c r="AZ10">
        <v>0.79410000000000003</v>
      </c>
      <c r="BA10">
        <v>0.92889999999999995</v>
      </c>
      <c r="BB10">
        <v>0.89300000000000002</v>
      </c>
      <c r="BC10">
        <v>6.9400000000000003E-2</v>
      </c>
      <c r="BD10">
        <v>0.85109999999999997</v>
      </c>
      <c r="BE10">
        <v>0.69869999999999999</v>
      </c>
      <c r="BF10">
        <v>0.11070000000000001</v>
      </c>
      <c r="BG10">
        <v>3.0800000000000001E-2</v>
      </c>
      <c r="BH10">
        <v>0.9909</v>
      </c>
      <c r="BI10">
        <v>0.71140000000000003</v>
      </c>
      <c r="BJ10">
        <v>0.37930000000000003</v>
      </c>
      <c r="BK10">
        <v>0.33389999999999997</v>
      </c>
      <c r="BL10">
        <v>0.27760000000000001</v>
      </c>
      <c r="BM10">
        <v>0</v>
      </c>
    </row>
    <row r="11" spans="1:66">
      <c r="A11" s="32"/>
      <c r="B11" s="34">
        <v>1</v>
      </c>
      <c r="C11" t="s">
        <v>305</v>
      </c>
      <c r="D11">
        <v>5.9799999999999999E-2</v>
      </c>
      <c r="E11">
        <v>0.32840000000000003</v>
      </c>
      <c r="F11">
        <v>0.90739999999999998</v>
      </c>
      <c r="G11">
        <v>0.98909999999999998</v>
      </c>
      <c r="H11">
        <v>0.96379999999999999</v>
      </c>
      <c r="I11">
        <v>0.97640000000000005</v>
      </c>
      <c r="J11">
        <v>0.1356</v>
      </c>
      <c r="K11">
        <v>0.86429999999999996</v>
      </c>
      <c r="L11">
        <v>0.98909999999999998</v>
      </c>
      <c r="M11">
        <v>1.8E-3</v>
      </c>
      <c r="N11">
        <v>0.84989999999999999</v>
      </c>
      <c r="O11">
        <v>0.98729999999999996</v>
      </c>
      <c r="P11">
        <v>1.8E-3</v>
      </c>
      <c r="Q11">
        <v>0.81369999999999998</v>
      </c>
      <c r="R11">
        <v>0.92579999999999996</v>
      </c>
      <c r="S11">
        <v>0.877</v>
      </c>
      <c r="T11">
        <v>0.64549999999999996</v>
      </c>
      <c r="U11">
        <v>0.96560000000000001</v>
      </c>
      <c r="V11">
        <v>0.223</v>
      </c>
      <c r="W11">
        <v>0.47760000000000002</v>
      </c>
      <c r="X11">
        <v>0.79559999999999997</v>
      </c>
      <c r="Y11">
        <v>0.4773</v>
      </c>
      <c r="Z11">
        <v>0.4556</v>
      </c>
      <c r="AA11">
        <v>0.64190000000000003</v>
      </c>
      <c r="AB11">
        <v>0.54059999999999997</v>
      </c>
      <c r="AC11">
        <v>0.1048</v>
      </c>
      <c r="AD11">
        <v>0.75039999999999996</v>
      </c>
      <c r="AE11">
        <v>0.66</v>
      </c>
      <c r="AF11">
        <v>0.81369999999999998</v>
      </c>
      <c r="AG11">
        <v>0.9819</v>
      </c>
      <c r="AH11">
        <v>0.8589</v>
      </c>
      <c r="AI11">
        <v>0.94750000000000001</v>
      </c>
      <c r="AJ11">
        <v>1.8E-3</v>
      </c>
      <c r="AK11">
        <v>1.8E-3</v>
      </c>
      <c r="AL11">
        <v>1.8E-3</v>
      </c>
      <c r="AM11">
        <v>0.48209999999999997</v>
      </c>
      <c r="AN11">
        <v>0.44440000000000002</v>
      </c>
      <c r="AO11">
        <v>0.23449999999999999</v>
      </c>
      <c r="AP11">
        <v>0.27289999999999998</v>
      </c>
      <c r="AQ11">
        <v>0.22969999999999999</v>
      </c>
      <c r="AR11">
        <v>0.6915</v>
      </c>
      <c r="AS11">
        <v>0.44650000000000001</v>
      </c>
      <c r="AT11">
        <v>0.85489999999999999</v>
      </c>
      <c r="AU11">
        <v>0.1055</v>
      </c>
      <c r="AV11">
        <v>0.45979999999999999</v>
      </c>
      <c r="AW11">
        <v>0.30459999999999998</v>
      </c>
      <c r="AX11">
        <v>0.95320000000000005</v>
      </c>
      <c r="AY11">
        <v>0.64700000000000002</v>
      </c>
      <c r="AZ11">
        <v>0.91169999999999995</v>
      </c>
      <c r="BA11">
        <v>0.30840000000000001</v>
      </c>
      <c r="BB11">
        <v>0.42770000000000002</v>
      </c>
      <c r="BC11">
        <v>0.57030000000000003</v>
      </c>
      <c r="BD11">
        <v>0.57350000000000001</v>
      </c>
      <c r="BE11">
        <v>0.68230000000000002</v>
      </c>
      <c r="BF11">
        <v>0.13789999999999999</v>
      </c>
      <c r="BG11">
        <v>0.26129999999999998</v>
      </c>
      <c r="BH11">
        <v>5.4399999999999997E-2</v>
      </c>
      <c r="BI11">
        <v>0.18509999999999999</v>
      </c>
      <c r="BJ11">
        <v>0.31030000000000002</v>
      </c>
      <c r="BK11">
        <v>0.47</v>
      </c>
      <c r="BL11">
        <v>0.72589999999999999</v>
      </c>
      <c r="BM11">
        <v>0</v>
      </c>
    </row>
    <row r="12" spans="1:66">
      <c r="A12" s="32"/>
      <c r="B12" s="34">
        <v>1</v>
      </c>
      <c r="C12" t="s">
        <v>307</v>
      </c>
      <c r="D12">
        <v>0.61339999999999995</v>
      </c>
      <c r="E12">
        <v>0.62060000000000004</v>
      </c>
      <c r="F12">
        <v>0.5081</v>
      </c>
      <c r="G12">
        <v>0.86609999999999998</v>
      </c>
      <c r="H12">
        <v>0.64729999999999999</v>
      </c>
      <c r="I12">
        <v>0.97099999999999997</v>
      </c>
      <c r="J12">
        <v>0.31640000000000001</v>
      </c>
      <c r="K12">
        <v>0.6835</v>
      </c>
      <c r="L12">
        <v>0.74139999999999995</v>
      </c>
      <c r="M12">
        <v>1.8E-3</v>
      </c>
      <c r="N12">
        <v>0.84989999999999999</v>
      </c>
      <c r="O12">
        <v>0.62380000000000002</v>
      </c>
      <c r="P12">
        <v>1.8E-3</v>
      </c>
      <c r="Q12">
        <v>0.81369999999999998</v>
      </c>
      <c r="R12">
        <v>0.57679999999999998</v>
      </c>
      <c r="S12">
        <v>0.93120000000000003</v>
      </c>
      <c r="T12">
        <v>0.81010000000000004</v>
      </c>
      <c r="U12">
        <v>0.90410000000000001</v>
      </c>
      <c r="V12">
        <v>0.73229999999999995</v>
      </c>
      <c r="W12">
        <v>0.77500000000000002</v>
      </c>
      <c r="X12">
        <v>0.35260000000000002</v>
      </c>
      <c r="Y12">
        <v>0.35799999999999998</v>
      </c>
      <c r="Z12">
        <v>0.66359999999999997</v>
      </c>
      <c r="AA12">
        <v>0.54430000000000001</v>
      </c>
      <c r="AB12">
        <v>0.60209999999999997</v>
      </c>
      <c r="AC12">
        <v>0.43390000000000001</v>
      </c>
      <c r="AD12">
        <v>0.8155</v>
      </c>
      <c r="AE12">
        <v>0.81189999999999996</v>
      </c>
      <c r="AF12">
        <v>0.83179999999999998</v>
      </c>
      <c r="AG12">
        <v>0.87519999999999998</v>
      </c>
      <c r="AH12">
        <v>0.80279999999999996</v>
      </c>
      <c r="AI12">
        <v>0.88600000000000001</v>
      </c>
      <c r="AJ12">
        <v>0.9113</v>
      </c>
      <c r="AK12">
        <v>0.84809999999999997</v>
      </c>
      <c r="AL12">
        <v>0.877</v>
      </c>
      <c r="AM12">
        <v>0.44629999999999997</v>
      </c>
      <c r="AN12">
        <v>0.56679999999999997</v>
      </c>
      <c r="AO12">
        <v>0.7823</v>
      </c>
      <c r="AP12">
        <v>0.84540000000000004</v>
      </c>
      <c r="AQ12">
        <v>0.52539999999999998</v>
      </c>
      <c r="AR12">
        <v>0.84860000000000002</v>
      </c>
      <c r="AS12">
        <v>0.85299999999999998</v>
      </c>
      <c r="AT12">
        <v>0.76449999999999996</v>
      </c>
      <c r="AU12">
        <v>0.3851</v>
      </c>
      <c r="AV12">
        <v>0.39429999999999998</v>
      </c>
      <c r="AW12">
        <v>0.34389999999999998</v>
      </c>
      <c r="AX12">
        <v>0.4037</v>
      </c>
      <c r="AY12">
        <v>0.91169999999999995</v>
      </c>
      <c r="AZ12">
        <v>0.97050000000000003</v>
      </c>
      <c r="BA12">
        <v>0.23169999999999999</v>
      </c>
      <c r="BB12">
        <v>0.58160000000000001</v>
      </c>
      <c r="BC12">
        <v>0.51590000000000003</v>
      </c>
      <c r="BD12">
        <v>0.74080000000000001</v>
      </c>
      <c r="BE12">
        <v>0.61699999999999999</v>
      </c>
      <c r="BF12">
        <v>0.18509999999999999</v>
      </c>
      <c r="BG12">
        <v>0.2268</v>
      </c>
      <c r="BH12">
        <v>0.499</v>
      </c>
      <c r="BI12">
        <v>0.5444</v>
      </c>
      <c r="BJ12">
        <v>0.68779999999999997</v>
      </c>
      <c r="BK12">
        <v>0.67689999999999995</v>
      </c>
      <c r="BL12">
        <v>0.65510000000000002</v>
      </c>
      <c r="BM12">
        <v>0</v>
      </c>
    </row>
    <row r="13" spans="1:66">
      <c r="A13" s="32"/>
      <c r="B13" s="34">
        <v>1</v>
      </c>
      <c r="C13" t="s">
        <v>308</v>
      </c>
      <c r="D13">
        <v>0.58069999999999999</v>
      </c>
      <c r="E13">
        <v>0.39379999999999998</v>
      </c>
      <c r="F13">
        <v>0.34660000000000002</v>
      </c>
      <c r="G13">
        <v>0.36880000000000002</v>
      </c>
      <c r="H13">
        <v>0.43030000000000002</v>
      </c>
      <c r="I13">
        <v>0.57320000000000004</v>
      </c>
      <c r="J13">
        <v>0.50990000000000002</v>
      </c>
      <c r="K13">
        <v>0.49</v>
      </c>
      <c r="L13">
        <v>0.79200000000000004</v>
      </c>
      <c r="M13">
        <v>0.52070000000000005</v>
      </c>
      <c r="N13">
        <v>0.47920000000000001</v>
      </c>
      <c r="O13">
        <v>0.83179999999999998</v>
      </c>
      <c r="P13">
        <v>0.5877</v>
      </c>
      <c r="Q13">
        <v>0.41220000000000001</v>
      </c>
      <c r="R13">
        <v>0.84989999999999999</v>
      </c>
      <c r="S13">
        <v>0.53879999999999995</v>
      </c>
      <c r="T13">
        <v>0.64549999999999996</v>
      </c>
      <c r="U13">
        <v>0.44119999999999998</v>
      </c>
      <c r="V13">
        <v>0.70809999999999995</v>
      </c>
      <c r="W13">
        <v>0.7379</v>
      </c>
      <c r="X13">
        <v>0.79559999999999997</v>
      </c>
      <c r="Y13">
        <v>0.4032</v>
      </c>
      <c r="Z13">
        <v>0.60209999999999997</v>
      </c>
      <c r="AA13">
        <v>0.50090000000000001</v>
      </c>
      <c r="AB13">
        <v>0.61119999999999997</v>
      </c>
      <c r="AC13">
        <v>0.62019999999999997</v>
      </c>
      <c r="AD13">
        <v>0.49540000000000001</v>
      </c>
      <c r="AE13">
        <v>0.7631</v>
      </c>
      <c r="AF13">
        <v>0.71599999999999997</v>
      </c>
      <c r="AG13">
        <v>0.55689999999999995</v>
      </c>
      <c r="AH13">
        <v>0.58040000000000003</v>
      </c>
      <c r="AI13">
        <v>0.64910000000000001</v>
      </c>
      <c r="AJ13">
        <v>0.79559999999999997</v>
      </c>
      <c r="AK13">
        <v>0.49540000000000001</v>
      </c>
      <c r="AL13">
        <v>0.66900000000000004</v>
      </c>
      <c r="AM13">
        <v>0.81730000000000003</v>
      </c>
      <c r="AN13">
        <v>0.69299999999999995</v>
      </c>
      <c r="AO13">
        <v>0.41460000000000002</v>
      </c>
      <c r="AP13">
        <v>0.43890000000000001</v>
      </c>
      <c r="AQ13">
        <v>0.67600000000000005</v>
      </c>
      <c r="AR13">
        <v>0.33900000000000002</v>
      </c>
      <c r="AS13">
        <v>0.42549999999999999</v>
      </c>
      <c r="AT13">
        <v>0.61009999999999998</v>
      </c>
      <c r="AU13">
        <v>0.38700000000000001</v>
      </c>
      <c r="AV13">
        <v>0.32519999999999999</v>
      </c>
      <c r="AW13">
        <v>0.44479999999999997</v>
      </c>
      <c r="AX13">
        <v>0.91959999999999997</v>
      </c>
      <c r="AY13">
        <v>0.88229999999999997</v>
      </c>
      <c r="AZ13">
        <v>0.94110000000000005</v>
      </c>
      <c r="BA13">
        <v>0.51770000000000005</v>
      </c>
      <c r="BB13">
        <v>0.86860000000000004</v>
      </c>
      <c r="BC13">
        <v>0.18190000000000001</v>
      </c>
      <c r="BD13">
        <v>0.47610000000000002</v>
      </c>
      <c r="BE13">
        <v>0.53169999999999995</v>
      </c>
      <c r="BF13">
        <v>0.22140000000000001</v>
      </c>
      <c r="BG13">
        <v>0.26860000000000001</v>
      </c>
      <c r="BH13">
        <v>0.48270000000000002</v>
      </c>
      <c r="BI13">
        <v>0.4083</v>
      </c>
      <c r="BJ13">
        <v>0.21049999999999999</v>
      </c>
      <c r="BK13">
        <v>0.2268</v>
      </c>
      <c r="BL13">
        <v>0.25769999999999998</v>
      </c>
      <c r="BM13">
        <v>0</v>
      </c>
    </row>
    <row r="14" spans="1:66">
      <c r="A14" s="32"/>
      <c r="B14" s="34">
        <v>1</v>
      </c>
      <c r="C14" t="s">
        <v>310</v>
      </c>
      <c r="D14">
        <v>0.52080000000000004</v>
      </c>
      <c r="E14">
        <v>0.56799999999999995</v>
      </c>
      <c r="F14">
        <v>0.59340000000000004</v>
      </c>
      <c r="G14">
        <v>0.63649999999999995</v>
      </c>
      <c r="H14">
        <v>0.50629999999999997</v>
      </c>
      <c r="I14">
        <v>0.85529999999999995</v>
      </c>
      <c r="J14">
        <v>0.311</v>
      </c>
      <c r="K14">
        <v>0.68889999999999996</v>
      </c>
      <c r="L14">
        <v>0.77210000000000001</v>
      </c>
      <c r="M14">
        <v>0.56230000000000002</v>
      </c>
      <c r="N14">
        <v>0.43759999999999999</v>
      </c>
      <c r="O14">
        <v>0.77749999999999997</v>
      </c>
      <c r="P14">
        <v>0.54430000000000001</v>
      </c>
      <c r="Q14">
        <v>0.4556</v>
      </c>
      <c r="R14">
        <v>0.74680000000000002</v>
      </c>
      <c r="S14">
        <v>0.94569999999999999</v>
      </c>
      <c r="T14">
        <v>0.81010000000000004</v>
      </c>
      <c r="U14">
        <v>0.82450000000000001</v>
      </c>
      <c r="V14">
        <v>0.53900000000000003</v>
      </c>
      <c r="W14">
        <v>0.56869999999999998</v>
      </c>
      <c r="X14">
        <v>0.35260000000000002</v>
      </c>
      <c r="Y14">
        <v>0.35260000000000002</v>
      </c>
      <c r="Z14">
        <v>0.70699999999999996</v>
      </c>
      <c r="AA14">
        <v>0.69620000000000004</v>
      </c>
      <c r="AB14">
        <v>0.70340000000000003</v>
      </c>
      <c r="AC14">
        <v>0.57140000000000002</v>
      </c>
      <c r="AD14">
        <v>0.87160000000000004</v>
      </c>
      <c r="AE14">
        <v>0.877</v>
      </c>
      <c r="AF14">
        <v>0.90949999999999998</v>
      </c>
      <c r="AG14">
        <v>0.80830000000000002</v>
      </c>
      <c r="AH14">
        <v>0.88600000000000001</v>
      </c>
      <c r="AI14">
        <v>0.89329999999999998</v>
      </c>
      <c r="AJ14">
        <v>0.94210000000000005</v>
      </c>
      <c r="AK14">
        <v>0.8155</v>
      </c>
      <c r="AL14">
        <v>0.88959999999999995</v>
      </c>
      <c r="AM14">
        <v>0</v>
      </c>
      <c r="AN14">
        <v>0</v>
      </c>
      <c r="AO14">
        <v>0.85550000000000004</v>
      </c>
      <c r="AP14">
        <v>0.88739999999999997</v>
      </c>
      <c r="AQ14">
        <v>0.54420000000000002</v>
      </c>
      <c r="AR14">
        <v>0.74709999999999999</v>
      </c>
      <c r="AS14">
        <v>0.76900000000000002</v>
      </c>
      <c r="AT14">
        <v>0.66659999999999997</v>
      </c>
      <c r="AU14">
        <v>0.23139999999999999</v>
      </c>
      <c r="AV14">
        <v>0.23549999999999999</v>
      </c>
      <c r="AW14">
        <v>0.49709999999999999</v>
      </c>
      <c r="AX14">
        <v>0.4037</v>
      </c>
      <c r="AY14">
        <v>0.79410000000000003</v>
      </c>
      <c r="AZ14">
        <v>0.88229999999999997</v>
      </c>
      <c r="BA14">
        <v>0.59060000000000001</v>
      </c>
      <c r="BB14">
        <v>0.77480000000000004</v>
      </c>
      <c r="BC14">
        <v>0.1744</v>
      </c>
      <c r="BD14">
        <v>0.55330000000000001</v>
      </c>
      <c r="BE14">
        <v>0.48270000000000002</v>
      </c>
      <c r="BF14">
        <v>0.2903</v>
      </c>
      <c r="BG14">
        <v>0.30120000000000002</v>
      </c>
      <c r="BH14">
        <v>0.61160000000000003</v>
      </c>
      <c r="BI14">
        <v>0.54990000000000006</v>
      </c>
      <c r="BJ14">
        <v>0.39560000000000001</v>
      </c>
      <c r="BK14">
        <v>0.40289999999999998</v>
      </c>
      <c r="BL14">
        <v>0.41010000000000002</v>
      </c>
      <c r="BM14">
        <v>0</v>
      </c>
    </row>
    <row r="15" spans="1:66">
      <c r="A15" s="32"/>
      <c r="B15" s="34">
        <v>1</v>
      </c>
      <c r="C15" t="s">
        <v>311</v>
      </c>
      <c r="D15">
        <v>0.84570000000000001</v>
      </c>
      <c r="E15">
        <v>0.93820000000000003</v>
      </c>
      <c r="F15">
        <v>0.3992</v>
      </c>
      <c r="G15">
        <v>0.89329999999999998</v>
      </c>
      <c r="H15">
        <v>0.95840000000000003</v>
      </c>
      <c r="I15">
        <v>0.67630000000000001</v>
      </c>
      <c r="J15">
        <v>0.3291</v>
      </c>
      <c r="K15">
        <v>0.67079999999999995</v>
      </c>
      <c r="L15">
        <v>0.93300000000000005</v>
      </c>
      <c r="M15">
        <v>0.23499999999999999</v>
      </c>
      <c r="N15">
        <v>0.76490000000000002</v>
      </c>
      <c r="O15">
        <v>0.96740000000000004</v>
      </c>
      <c r="P15">
        <v>0.26939999999999997</v>
      </c>
      <c r="Q15">
        <v>0.73050000000000004</v>
      </c>
      <c r="R15">
        <v>0.98729999999999996</v>
      </c>
      <c r="S15">
        <v>0.65090000000000003</v>
      </c>
      <c r="T15">
        <v>0.64549999999999996</v>
      </c>
      <c r="U15">
        <v>0.59130000000000005</v>
      </c>
      <c r="V15">
        <v>0.97389999999999999</v>
      </c>
      <c r="W15">
        <v>0.90700000000000003</v>
      </c>
      <c r="X15">
        <v>0.72870000000000001</v>
      </c>
      <c r="Y15">
        <v>0.51170000000000004</v>
      </c>
      <c r="Z15">
        <v>0.66180000000000005</v>
      </c>
      <c r="AA15">
        <v>0.62380000000000002</v>
      </c>
      <c r="AB15">
        <v>0.64190000000000003</v>
      </c>
      <c r="AC15">
        <v>0.46829999999999999</v>
      </c>
      <c r="AD15">
        <v>0.55149999999999999</v>
      </c>
      <c r="AE15">
        <v>0.69979999999999998</v>
      </c>
      <c r="AF15">
        <v>0.72870000000000001</v>
      </c>
      <c r="AG15">
        <v>0.71419999999999995</v>
      </c>
      <c r="AH15">
        <v>0.60940000000000005</v>
      </c>
      <c r="AI15">
        <v>0.73050000000000004</v>
      </c>
      <c r="AJ15">
        <v>0.61660000000000004</v>
      </c>
      <c r="AK15">
        <v>0.54430000000000001</v>
      </c>
      <c r="AL15">
        <v>0.53159999999999996</v>
      </c>
      <c r="AM15">
        <v>0.58750000000000002</v>
      </c>
      <c r="AN15">
        <v>0.69669999999999999</v>
      </c>
      <c r="AO15">
        <v>0.66220000000000001</v>
      </c>
      <c r="AP15">
        <v>0.68510000000000004</v>
      </c>
      <c r="AQ15">
        <v>0.72119999999999995</v>
      </c>
      <c r="AR15">
        <v>0.70109999999999995</v>
      </c>
      <c r="AS15">
        <v>0.7137</v>
      </c>
      <c r="AT15">
        <v>0.88319999999999999</v>
      </c>
      <c r="AU15">
        <v>0.56289999999999996</v>
      </c>
      <c r="AV15">
        <v>0.2205</v>
      </c>
      <c r="AW15">
        <v>0.41299999999999998</v>
      </c>
      <c r="AX15">
        <v>0.71960000000000002</v>
      </c>
      <c r="AY15">
        <v>0.73519999999999996</v>
      </c>
      <c r="AZ15">
        <v>0.61760000000000004</v>
      </c>
      <c r="BA15">
        <v>0.66159999999999997</v>
      </c>
      <c r="BB15">
        <v>0.74099999999999999</v>
      </c>
      <c r="BC15">
        <v>0.2833</v>
      </c>
      <c r="BD15">
        <v>0.85840000000000005</v>
      </c>
      <c r="BE15">
        <v>0.45369999999999999</v>
      </c>
      <c r="BF15">
        <v>0.24679999999999999</v>
      </c>
      <c r="BG15">
        <v>0.28310000000000002</v>
      </c>
      <c r="BH15">
        <v>0.51900000000000002</v>
      </c>
      <c r="BI15">
        <v>0.92369999999999997</v>
      </c>
      <c r="BJ15">
        <v>0.81299999999999994</v>
      </c>
      <c r="BK15">
        <v>0.66959999999999997</v>
      </c>
      <c r="BL15">
        <v>0.43730000000000002</v>
      </c>
      <c r="BM15">
        <v>0</v>
      </c>
    </row>
    <row r="16" spans="1:66">
      <c r="A16" s="32"/>
      <c r="B16" s="34">
        <v>1</v>
      </c>
      <c r="C16" t="s">
        <v>313</v>
      </c>
      <c r="D16">
        <v>0.49</v>
      </c>
      <c r="E16">
        <v>0.91649999999999998</v>
      </c>
      <c r="F16">
        <v>0.89470000000000005</v>
      </c>
      <c r="G16">
        <v>0.98009999999999997</v>
      </c>
      <c r="H16">
        <v>0.97640000000000005</v>
      </c>
      <c r="I16">
        <v>0.98550000000000004</v>
      </c>
      <c r="J16">
        <v>0.17169999999999999</v>
      </c>
      <c r="K16">
        <v>0.82820000000000005</v>
      </c>
      <c r="L16">
        <v>0.90590000000000004</v>
      </c>
      <c r="M16">
        <v>1.8E-3</v>
      </c>
      <c r="N16">
        <v>0.84989999999999999</v>
      </c>
      <c r="O16">
        <v>0.88600000000000001</v>
      </c>
      <c r="P16">
        <v>1.8E-3</v>
      </c>
      <c r="Q16">
        <v>0.81369999999999998</v>
      </c>
      <c r="R16">
        <v>0.88419999999999999</v>
      </c>
      <c r="S16">
        <v>0.94030000000000002</v>
      </c>
      <c r="T16">
        <v>0.64549999999999996</v>
      </c>
      <c r="U16">
        <v>0.94750000000000001</v>
      </c>
      <c r="V16">
        <v>0.84750000000000003</v>
      </c>
      <c r="W16">
        <v>0.90139999999999998</v>
      </c>
      <c r="X16">
        <v>0.35260000000000002</v>
      </c>
      <c r="Y16">
        <v>0.40860000000000002</v>
      </c>
      <c r="Z16">
        <v>0.5696</v>
      </c>
      <c r="AA16">
        <v>0.5605</v>
      </c>
      <c r="AB16">
        <v>0.58220000000000005</v>
      </c>
      <c r="AC16">
        <v>0.21690000000000001</v>
      </c>
      <c r="AD16">
        <v>0.78300000000000003</v>
      </c>
      <c r="AE16">
        <v>0.67989999999999995</v>
      </c>
      <c r="AF16">
        <v>0.79020000000000001</v>
      </c>
      <c r="AG16">
        <v>0.93120000000000003</v>
      </c>
      <c r="AH16">
        <v>0.79379999999999995</v>
      </c>
      <c r="AI16">
        <v>0.88959999999999995</v>
      </c>
      <c r="AJ16">
        <v>0.2495</v>
      </c>
      <c r="AK16">
        <v>0.23319999999999999</v>
      </c>
      <c r="AL16">
        <v>0.20610000000000001</v>
      </c>
      <c r="AM16">
        <v>0.53100000000000003</v>
      </c>
      <c r="AN16">
        <v>0.58940000000000003</v>
      </c>
      <c r="AO16">
        <v>0.71099999999999997</v>
      </c>
      <c r="AP16">
        <v>0.72899999999999998</v>
      </c>
      <c r="AQ16">
        <v>0.66659999999999997</v>
      </c>
      <c r="AR16">
        <v>0.71450000000000002</v>
      </c>
      <c r="AS16">
        <v>0.74609999999999999</v>
      </c>
      <c r="AT16">
        <v>0.4783</v>
      </c>
      <c r="AU16">
        <v>0.3</v>
      </c>
      <c r="AV16">
        <v>0.29899999999999999</v>
      </c>
      <c r="AW16">
        <v>0.2485</v>
      </c>
      <c r="AX16">
        <v>0.86539999999999995</v>
      </c>
      <c r="AY16">
        <v>0</v>
      </c>
      <c r="AZ16">
        <v>0</v>
      </c>
      <c r="BA16">
        <v>0.28589999999999999</v>
      </c>
      <c r="BB16">
        <v>0.60029999999999994</v>
      </c>
      <c r="BC16">
        <v>0.3846</v>
      </c>
      <c r="BD16">
        <v>0.81610000000000005</v>
      </c>
      <c r="BE16">
        <v>0.41920000000000002</v>
      </c>
      <c r="BF16">
        <v>0.32119999999999999</v>
      </c>
      <c r="BG16">
        <v>0.31569999999999998</v>
      </c>
      <c r="BH16">
        <v>0.62250000000000005</v>
      </c>
      <c r="BI16">
        <v>0.84930000000000005</v>
      </c>
      <c r="BJ16">
        <v>0.51900000000000002</v>
      </c>
      <c r="BK16">
        <v>0.40100000000000002</v>
      </c>
      <c r="BL16">
        <v>0.42099999999999999</v>
      </c>
      <c r="BM16">
        <v>0</v>
      </c>
    </row>
    <row r="17" spans="1:66">
      <c r="A17" s="36" t="s">
        <v>299</v>
      </c>
      <c r="B17" s="38">
        <v>1</v>
      </c>
      <c r="C17" s="39" t="s">
        <v>300</v>
      </c>
      <c r="D17" s="39">
        <v>0.23769999999999999</v>
      </c>
      <c r="E17" s="39">
        <v>0.12520000000000001</v>
      </c>
      <c r="F17" s="39">
        <v>0.43369999999999997</v>
      </c>
      <c r="G17" s="39">
        <v>0.30919999999999997</v>
      </c>
      <c r="H17" s="39">
        <v>0.3327</v>
      </c>
      <c r="I17" s="39">
        <v>0.52439999999999998</v>
      </c>
      <c r="J17" s="39">
        <v>0.28570000000000001</v>
      </c>
      <c r="K17" s="39">
        <v>0.71419999999999995</v>
      </c>
      <c r="L17" s="39">
        <v>0.96020000000000005</v>
      </c>
      <c r="M17" s="39">
        <v>0.20430000000000001</v>
      </c>
      <c r="N17" s="39">
        <v>0.79559999999999997</v>
      </c>
      <c r="O17" s="39">
        <v>0.9819</v>
      </c>
      <c r="P17" s="39">
        <v>0.25130000000000002</v>
      </c>
      <c r="Q17" s="39">
        <v>0.74860000000000004</v>
      </c>
      <c r="R17" s="39">
        <v>0.95109999999999995</v>
      </c>
      <c r="S17" s="39">
        <v>0.65459999999999996</v>
      </c>
      <c r="T17" s="39">
        <v>0.51529999999999998</v>
      </c>
      <c r="U17" s="39">
        <v>0.59309999999999996</v>
      </c>
      <c r="V17" s="39">
        <v>0.92559999999999998</v>
      </c>
      <c r="W17" s="39">
        <v>0.98880000000000001</v>
      </c>
      <c r="X17" s="39">
        <v>0.46110000000000001</v>
      </c>
      <c r="Y17" s="39">
        <v>0.79920000000000002</v>
      </c>
      <c r="Z17" s="39">
        <v>0.99809999999999999</v>
      </c>
      <c r="AA17" s="39">
        <v>0.98370000000000002</v>
      </c>
      <c r="AB17" s="39">
        <v>0.99629999999999996</v>
      </c>
      <c r="AC17" s="39">
        <v>0.35260000000000002</v>
      </c>
      <c r="AD17" s="39">
        <v>0.45750000000000002</v>
      </c>
      <c r="AE17" s="39">
        <v>0.71970000000000001</v>
      </c>
      <c r="AF17" s="39">
        <v>0.56410000000000005</v>
      </c>
      <c r="AG17" s="39">
        <v>0.67259999999999998</v>
      </c>
      <c r="AH17" s="39">
        <v>0.63649999999999995</v>
      </c>
      <c r="AI17" s="39">
        <v>0.73050000000000004</v>
      </c>
      <c r="AJ17" s="39">
        <v>0.53879999999999995</v>
      </c>
      <c r="AK17" s="39">
        <v>0.50270000000000004</v>
      </c>
      <c r="AL17" s="39">
        <v>0.44840000000000002</v>
      </c>
      <c r="AM17" s="39">
        <v>0</v>
      </c>
      <c r="AN17" s="39">
        <v>0</v>
      </c>
      <c r="AO17" s="39">
        <v>0.8911</v>
      </c>
      <c r="AP17" s="39">
        <v>0.89119999999999999</v>
      </c>
      <c r="AQ17" s="39">
        <v>0.88129999999999997</v>
      </c>
      <c r="AR17" s="39">
        <v>0.95009999999999994</v>
      </c>
      <c r="AS17" s="39">
        <v>0.95030000000000003</v>
      </c>
      <c r="AT17" s="39">
        <v>0.68540000000000001</v>
      </c>
      <c r="AU17" s="39">
        <v>0.1444</v>
      </c>
      <c r="AV17" s="39">
        <v>0.19620000000000001</v>
      </c>
      <c r="AW17" s="39">
        <v>5.04E-2</v>
      </c>
      <c r="AX17" s="39">
        <v>0.88780000000000003</v>
      </c>
      <c r="AY17" s="39">
        <v>0.32350000000000001</v>
      </c>
      <c r="AZ17" s="39">
        <v>0.52939999999999998</v>
      </c>
      <c r="BA17" s="39">
        <v>0.86350000000000005</v>
      </c>
      <c r="BB17" s="39">
        <v>0.52339999999999998</v>
      </c>
      <c r="BC17" s="39">
        <v>0.63219999999999998</v>
      </c>
      <c r="BD17" s="39">
        <v>0.22789999999999999</v>
      </c>
      <c r="BE17" s="39">
        <v>0.41010000000000002</v>
      </c>
      <c r="BF17" s="39">
        <v>0.11070000000000001</v>
      </c>
      <c r="BG17" s="39">
        <v>0.18140000000000001</v>
      </c>
      <c r="BH17" s="39">
        <v>0.14699999999999999</v>
      </c>
      <c r="BI17" s="39">
        <v>0.14149999999999999</v>
      </c>
      <c r="BJ17" s="39">
        <v>0.64790000000000003</v>
      </c>
      <c r="BK17" s="39">
        <v>0.77129999999999999</v>
      </c>
      <c r="BL17" s="39">
        <v>0.84750000000000003</v>
      </c>
      <c r="BM17" s="39">
        <v>0</v>
      </c>
      <c r="BN17" s="39"/>
    </row>
    <row r="18" spans="1:66">
      <c r="A18" s="32"/>
      <c r="B18" s="34">
        <v>1</v>
      </c>
      <c r="C18" t="s">
        <v>316</v>
      </c>
      <c r="D18">
        <v>0.82210000000000005</v>
      </c>
      <c r="E18">
        <v>0.1923</v>
      </c>
      <c r="F18">
        <v>8.1600000000000006E-2</v>
      </c>
      <c r="G18">
        <v>0.79920000000000002</v>
      </c>
      <c r="H18">
        <v>0.84989999999999999</v>
      </c>
      <c r="I18">
        <v>0.90769999999999995</v>
      </c>
      <c r="J18">
        <v>0.36880000000000002</v>
      </c>
      <c r="K18">
        <v>0.63109999999999999</v>
      </c>
      <c r="L18">
        <v>0.9385</v>
      </c>
      <c r="M18">
        <v>0.188</v>
      </c>
      <c r="N18">
        <v>0.81189999999999996</v>
      </c>
      <c r="O18">
        <v>0.96379999999999999</v>
      </c>
      <c r="P18">
        <v>0.23499999999999999</v>
      </c>
      <c r="Q18">
        <v>0.76490000000000002</v>
      </c>
      <c r="R18">
        <v>0.96740000000000004</v>
      </c>
      <c r="S18">
        <v>0.95469999999999999</v>
      </c>
      <c r="T18">
        <v>0.51529999999999998</v>
      </c>
      <c r="U18">
        <v>0.73960000000000004</v>
      </c>
      <c r="V18">
        <v>0.58169999999999999</v>
      </c>
      <c r="W18">
        <v>0.3921</v>
      </c>
      <c r="X18">
        <v>0.34710000000000002</v>
      </c>
      <c r="Y18">
        <v>0.40679999999999999</v>
      </c>
      <c r="Z18">
        <v>0.39050000000000001</v>
      </c>
      <c r="AA18">
        <v>0.50449999999999995</v>
      </c>
      <c r="AB18">
        <v>0.40860000000000002</v>
      </c>
      <c r="AC18">
        <v>0.18440000000000001</v>
      </c>
      <c r="AD18">
        <v>0.69979999999999998</v>
      </c>
      <c r="AE18">
        <v>0.60750000000000004</v>
      </c>
      <c r="AF18">
        <v>0.78110000000000002</v>
      </c>
      <c r="AG18">
        <v>0.9204</v>
      </c>
      <c r="AH18">
        <v>0.65280000000000005</v>
      </c>
      <c r="AI18">
        <v>0.85529999999999995</v>
      </c>
      <c r="AJ18">
        <v>0.91859999999999997</v>
      </c>
      <c r="AK18">
        <v>0.75580000000000003</v>
      </c>
      <c r="AL18">
        <v>0.86429999999999996</v>
      </c>
      <c r="AM18">
        <v>0.40670000000000001</v>
      </c>
      <c r="AN18">
        <v>0.53669999999999995</v>
      </c>
      <c r="AO18">
        <v>0.85170000000000001</v>
      </c>
      <c r="AP18">
        <v>0.874</v>
      </c>
      <c r="AQ18">
        <v>0.61950000000000005</v>
      </c>
      <c r="AR18">
        <v>0.81989999999999996</v>
      </c>
      <c r="AS18">
        <v>0.79579999999999995</v>
      </c>
      <c r="AT18">
        <v>0.80789999999999995</v>
      </c>
      <c r="AU18">
        <v>0.31659999999999999</v>
      </c>
      <c r="AV18">
        <v>0.26350000000000001</v>
      </c>
      <c r="AW18">
        <v>0.1009</v>
      </c>
      <c r="AX18">
        <v>0.78869999999999996</v>
      </c>
      <c r="AY18">
        <v>0.1764</v>
      </c>
      <c r="AZ18">
        <v>0.23519999999999999</v>
      </c>
      <c r="BA18">
        <v>0.97750000000000004</v>
      </c>
      <c r="BB18">
        <v>0.67159999999999997</v>
      </c>
      <c r="BC18">
        <v>0.2082</v>
      </c>
      <c r="BD18">
        <v>0.26469999999999999</v>
      </c>
      <c r="BE18">
        <v>0.40649999999999997</v>
      </c>
      <c r="BF18">
        <v>0.41920000000000002</v>
      </c>
      <c r="BG18">
        <v>0.62790000000000001</v>
      </c>
      <c r="BH18">
        <v>1.0800000000000001E-2</v>
      </c>
      <c r="BI18">
        <v>0.13789999999999999</v>
      </c>
      <c r="BJ18">
        <v>0.63519999999999999</v>
      </c>
      <c r="BK18">
        <v>0.76580000000000004</v>
      </c>
      <c r="BL18">
        <v>0.61699999999999999</v>
      </c>
      <c r="BM18">
        <v>0</v>
      </c>
    </row>
    <row r="19" spans="1:66">
      <c r="A19" s="32"/>
      <c r="B19" s="34">
        <v>1</v>
      </c>
      <c r="C19" t="s">
        <v>318</v>
      </c>
      <c r="D19">
        <v>0.90190000000000003</v>
      </c>
      <c r="E19">
        <v>0.70230000000000004</v>
      </c>
      <c r="F19">
        <v>9.4299999999999995E-2</v>
      </c>
      <c r="G19">
        <v>0.98370000000000002</v>
      </c>
      <c r="H19">
        <v>0.98370000000000002</v>
      </c>
      <c r="I19">
        <v>0.90410000000000001</v>
      </c>
      <c r="J19">
        <v>0.16089999999999999</v>
      </c>
      <c r="K19">
        <v>0.83899999999999997</v>
      </c>
      <c r="L19">
        <v>0.877</v>
      </c>
      <c r="M19">
        <v>0.35439999999999999</v>
      </c>
      <c r="N19">
        <v>0.64549999999999996</v>
      </c>
      <c r="O19">
        <v>0.81189999999999996</v>
      </c>
      <c r="P19">
        <v>0.35260000000000002</v>
      </c>
      <c r="Q19">
        <v>0.64729999999999999</v>
      </c>
      <c r="R19">
        <v>0.80100000000000005</v>
      </c>
      <c r="S19">
        <v>0.98550000000000004</v>
      </c>
      <c r="T19">
        <v>0.64549999999999996</v>
      </c>
      <c r="U19">
        <v>0.8679</v>
      </c>
      <c r="V19">
        <v>0.83640000000000003</v>
      </c>
      <c r="W19">
        <v>0.65239999999999998</v>
      </c>
      <c r="X19">
        <v>0.79559999999999997</v>
      </c>
      <c r="Y19">
        <v>0.62919999999999998</v>
      </c>
      <c r="Z19">
        <v>0.46650000000000003</v>
      </c>
      <c r="AA19">
        <v>0.58399999999999996</v>
      </c>
      <c r="AB19">
        <v>0.51170000000000004</v>
      </c>
      <c r="AC19">
        <v>2.53E-2</v>
      </c>
      <c r="AD19">
        <v>0.55149999999999999</v>
      </c>
      <c r="AE19">
        <v>0.24049999999999999</v>
      </c>
      <c r="AF19">
        <v>0.37069999999999997</v>
      </c>
      <c r="AG19">
        <v>0.85709999999999997</v>
      </c>
      <c r="AH19">
        <v>0.68710000000000004</v>
      </c>
      <c r="AI19">
        <v>0.65090000000000003</v>
      </c>
      <c r="AJ19">
        <v>0.45379999999999998</v>
      </c>
      <c r="AK19">
        <v>0.36880000000000002</v>
      </c>
      <c r="AL19">
        <v>0.35980000000000001</v>
      </c>
      <c r="AM19">
        <v>0</v>
      </c>
      <c r="AN19">
        <v>0</v>
      </c>
      <c r="AO19">
        <v>7.4999999999999997E-2</v>
      </c>
      <c r="AP19">
        <v>0.17169999999999999</v>
      </c>
      <c r="AQ19">
        <v>0</v>
      </c>
      <c r="AR19">
        <v>0.40029999999999999</v>
      </c>
      <c r="AS19">
        <v>0.4083</v>
      </c>
      <c r="AT19">
        <v>0.37280000000000002</v>
      </c>
      <c r="AU19">
        <v>0.78510000000000002</v>
      </c>
      <c r="AV19">
        <v>0.85599999999999998</v>
      </c>
      <c r="AW19">
        <v>0.94950000000000001</v>
      </c>
      <c r="AX19">
        <v>0.61680000000000001</v>
      </c>
      <c r="AY19">
        <v>0.94110000000000005</v>
      </c>
      <c r="AZ19">
        <v>0.82350000000000001</v>
      </c>
      <c r="BA19">
        <v>0</v>
      </c>
      <c r="BB19">
        <v>0.7429</v>
      </c>
      <c r="BC19">
        <v>0.1726</v>
      </c>
      <c r="BD19">
        <v>0.25729999999999997</v>
      </c>
      <c r="BE19">
        <v>0.21959999999999999</v>
      </c>
      <c r="BF19">
        <v>0.34110000000000001</v>
      </c>
      <c r="BG19">
        <v>0.254</v>
      </c>
      <c r="BH19">
        <v>0.76759999999999995</v>
      </c>
      <c r="BI19">
        <v>0.55349999999999999</v>
      </c>
      <c r="BJ19">
        <v>0.81479999999999997</v>
      </c>
      <c r="BK19">
        <v>0.80940000000000001</v>
      </c>
      <c r="BL19">
        <v>0.499</v>
      </c>
      <c r="BM19">
        <v>0.71319999999999995</v>
      </c>
    </row>
    <row r="20" spans="1:66">
      <c r="A20" s="48"/>
      <c r="B20" s="49">
        <v>2</v>
      </c>
      <c r="C20" t="s">
        <v>323</v>
      </c>
      <c r="D20">
        <v>0.41560000000000002</v>
      </c>
      <c r="E20">
        <v>0.30299999999999999</v>
      </c>
      <c r="F20">
        <v>0.46089999999999998</v>
      </c>
      <c r="G20">
        <v>0.1211</v>
      </c>
      <c r="H20">
        <v>0.13919999999999999</v>
      </c>
      <c r="I20">
        <v>0.36159999999999998</v>
      </c>
      <c r="J20">
        <v>0.57499999999999996</v>
      </c>
      <c r="K20">
        <v>0.4249</v>
      </c>
      <c r="L20">
        <v>0.81730000000000003</v>
      </c>
      <c r="M20">
        <v>0.42130000000000001</v>
      </c>
      <c r="N20">
        <v>0.5786</v>
      </c>
      <c r="O20">
        <v>0.91679999999999995</v>
      </c>
      <c r="P20">
        <v>0.36159999999999998</v>
      </c>
      <c r="Q20">
        <v>0.63829999999999998</v>
      </c>
      <c r="R20">
        <v>0.9113</v>
      </c>
      <c r="S20">
        <v>0.60570000000000002</v>
      </c>
      <c r="T20">
        <v>0.81010000000000004</v>
      </c>
      <c r="U20">
        <v>0.56779999999999997</v>
      </c>
      <c r="V20">
        <v>0.3382</v>
      </c>
      <c r="W20">
        <v>0.3866</v>
      </c>
      <c r="X20">
        <v>0.46829999999999999</v>
      </c>
      <c r="Y20">
        <v>0.73770000000000002</v>
      </c>
      <c r="Z20">
        <v>0.99450000000000005</v>
      </c>
      <c r="AA20">
        <v>0.98009999999999997</v>
      </c>
      <c r="AB20">
        <v>0.99450000000000005</v>
      </c>
      <c r="AC20">
        <v>0.29470000000000002</v>
      </c>
      <c r="AD20">
        <v>0.43030000000000002</v>
      </c>
      <c r="AE20">
        <v>0.58399999999999996</v>
      </c>
      <c r="AF20">
        <v>0.53700000000000003</v>
      </c>
      <c r="AG20">
        <v>0.64729999999999999</v>
      </c>
      <c r="AH20">
        <v>0.57140000000000002</v>
      </c>
      <c r="AI20">
        <v>0.6401</v>
      </c>
      <c r="AJ20">
        <v>0.61119999999999997</v>
      </c>
      <c r="AK20">
        <v>0.54239999999999999</v>
      </c>
      <c r="AL20">
        <v>0.5171</v>
      </c>
      <c r="AM20">
        <v>0.89639999999999997</v>
      </c>
      <c r="AN20">
        <v>0.96230000000000004</v>
      </c>
      <c r="AO20">
        <v>0.74670000000000003</v>
      </c>
      <c r="AP20">
        <v>0.78049999999999997</v>
      </c>
      <c r="AQ20">
        <v>0.65159999999999996</v>
      </c>
      <c r="AR20">
        <v>0.79310000000000003</v>
      </c>
      <c r="AS20">
        <v>0.81869999999999998</v>
      </c>
      <c r="AT20">
        <v>0.63460000000000005</v>
      </c>
      <c r="AU20">
        <v>0.71289999999999998</v>
      </c>
      <c r="AV20">
        <v>0.62419999999999998</v>
      </c>
      <c r="AW20">
        <v>0.4168</v>
      </c>
      <c r="AX20">
        <v>3.9199999999999999E-2</v>
      </c>
      <c r="AY20">
        <v>0.82350000000000001</v>
      </c>
      <c r="AZ20">
        <v>0.58819999999999995</v>
      </c>
      <c r="BA20">
        <v>0.68969999999999998</v>
      </c>
      <c r="BB20">
        <v>0.46710000000000002</v>
      </c>
      <c r="BC20">
        <v>0.69040000000000001</v>
      </c>
      <c r="BD20">
        <v>0.82899999999999996</v>
      </c>
      <c r="BE20">
        <v>0.90559999999999996</v>
      </c>
      <c r="BF20">
        <v>0.61519999999999997</v>
      </c>
      <c r="BG20">
        <v>0.68600000000000005</v>
      </c>
      <c r="BH20">
        <v>0.33029999999999998</v>
      </c>
      <c r="BI20">
        <v>0.35570000000000002</v>
      </c>
      <c r="BJ20">
        <v>0.52629999999999999</v>
      </c>
      <c r="BK20">
        <v>0.5716</v>
      </c>
      <c r="BL20">
        <v>0.66059999999999997</v>
      </c>
      <c r="BM20">
        <v>0.90010000000000001</v>
      </c>
    </row>
    <row r="21" spans="1:66" ht="15.75" customHeight="1">
      <c r="A21" s="48"/>
      <c r="B21" s="49">
        <v>2</v>
      </c>
      <c r="C21" t="s">
        <v>324</v>
      </c>
      <c r="D21">
        <v>0.65510000000000002</v>
      </c>
      <c r="E21">
        <v>0.75490000000000002</v>
      </c>
      <c r="F21">
        <v>0.55889999999999995</v>
      </c>
      <c r="G21">
        <v>0.1012</v>
      </c>
      <c r="H21">
        <v>0.1193</v>
      </c>
      <c r="I21">
        <v>0.2495</v>
      </c>
      <c r="J21">
        <v>0.79379999999999995</v>
      </c>
      <c r="K21">
        <v>0.20610000000000001</v>
      </c>
      <c r="L21">
        <v>0.54610000000000003</v>
      </c>
      <c r="M21">
        <v>0.80100000000000005</v>
      </c>
      <c r="N21">
        <v>0.19889999999999999</v>
      </c>
      <c r="O21">
        <v>0.56599999999999995</v>
      </c>
      <c r="P21">
        <v>0.73770000000000002</v>
      </c>
      <c r="Q21">
        <v>0.26219999999999999</v>
      </c>
      <c r="R21">
        <v>0.68169999999999997</v>
      </c>
      <c r="S21">
        <v>0.29289999999999999</v>
      </c>
      <c r="T21">
        <v>0.3417</v>
      </c>
      <c r="U21">
        <v>0.19339999999999999</v>
      </c>
      <c r="V21">
        <v>0.33639999999999998</v>
      </c>
      <c r="W21">
        <v>0.27689999999999998</v>
      </c>
      <c r="X21">
        <v>0.35260000000000002</v>
      </c>
      <c r="Y21">
        <v>0.55869999999999997</v>
      </c>
      <c r="Z21">
        <v>0.9728</v>
      </c>
      <c r="AA21">
        <v>0.90229999999999999</v>
      </c>
      <c r="AB21">
        <v>0.96919999999999995</v>
      </c>
      <c r="AC21">
        <v>0.55510000000000004</v>
      </c>
      <c r="AD21">
        <v>0.16450000000000001</v>
      </c>
      <c r="AE21">
        <v>0.22420000000000001</v>
      </c>
      <c r="AF21">
        <v>0.18079999999999999</v>
      </c>
      <c r="AG21">
        <v>0.23139999999999999</v>
      </c>
      <c r="AH21">
        <v>0.2676</v>
      </c>
      <c r="AI21">
        <v>0.24590000000000001</v>
      </c>
      <c r="AJ21">
        <v>0.38329999999999997</v>
      </c>
      <c r="AK21">
        <v>0.56410000000000005</v>
      </c>
      <c r="AL21">
        <v>0.4032</v>
      </c>
      <c r="AM21">
        <v>0.80789999999999995</v>
      </c>
      <c r="AN21">
        <v>0.94530000000000003</v>
      </c>
      <c r="AO21">
        <v>0.73540000000000005</v>
      </c>
      <c r="AP21">
        <v>0.76139999999999997</v>
      </c>
      <c r="AQ21">
        <v>0.77769999999999995</v>
      </c>
      <c r="AR21">
        <v>0.70679999999999998</v>
      </c>
      <c r="AS21">
        <v>0.73850000000000005</v>
      </c>
      <c r="AT21">
        <v>0.8135</v>
      </c>
      <c r="AU21">
        <v>0.94620000000000004</v>
      </c>
      <c r="AV21">
        <v>0.72889999999999999</v>
      </c>
      <c r="AW21">
        <v>0.83169999999999999</v>
      </c>
      <c r="AX21">
        <v>5.79E-2</v>
      </c>
      <c r="AY21">
        <v>0.20580000000000001</v>
      </c>
      <c r="AZ21">
        <v>0.20580000000000001</v>
      </c>
      <c r="BA21">
        <v>0.44850000000000001</v>
      </c>
      <c r="BB21">
        <v>0.57589999999999997</v>
      </c>
      <c r="BC21">
        <v>0.59470000000000001</v>
      </c>
      <c r="BD21">
        <v>0.92090000000000005</v>
      </c>
      <c r="BE21">
        <v>0.77310000000000001</v>
      </c>
      <c r="BF21">
        <v>0.8911</v>
      </c>
      <c r="BG21">
        <v>0.9274</v>
      </c>
      <c r="BH21">
        <v>7.8E-2</v>
      </c>
      <c r="BI21">
        <v>0.80940000000000001</v>
      </c>
      <c r="BJ21">
        <v>0.72770000000000001</v>
      </c>
      <c r="BK21">
        <v>0.62429999999999997</v>
      </c>
      <c r="BL21">
        <v>0.57889999999999997</v>
      </c>
      <c r="BM21">
        <v>0</v>
      </c>
    </row>
    <row r="22" spans="1:66" ht="15.75" customHeight="1">
      <c r="A22" s="48"/>
      <c r="B22" s="49">
        <v>2</v>
      </c>
      <c r="C22" t="s">
        <v>268</v>
      </c>
      <c r="D22">
        <v>0.47360000000000002</v>
      </c>
      <c r="E22">
        <v>0.60609999999999997</v>
      </c>
      <c r="F22">
        <v>0.68959999999999999</v>
      </c>
      <c r="G22">
        <v>0.52439999999999998</v>
      </c>
      <c r="H22">
        <v>0.47189999999999999</v>
      </c>
      <c r="I22">
        <v>0.83</v>
      </c>
      <c r="J22">
        <v>0.21149999999999999</v>
      </c>
      <c r="K22">
        <v>0.78839999999999999</v>
      </c>
      <c r="L22">
        <v>0.86429999999999996</v>
      </c>
      <c r="M22">
        <v>0.26579999999999998</v>
      </c>
      <c r="N22">
        <v>0.73409999999999997</v>
      </c>
      <c r="O22">
        <v>0.745</v>
      </c>
      <c r="P22">
        <v>0.32729999999999998</v>
      </c>
      <c r="Q22">
        <v>0.67259999999999998</v>
      </c>
      <c r="R22">
        <v>0.72689999999999999</v>
      </c>
      <c r="S22">
        <v>0.81189999999999996</v>
      </c>
      <c r="T22">
        <v>0.94569999999999999</v>
      </c>
      <c r="U22">
        <v>0.86070000000000002</v>
      </c>
      <c r="V22">
        <v>0.79359999999999997</v>
      </c>
      <c r="W22">
        <v>0.85680000000000001</v>
      </c>
      <c r="X22">
        <v>0.91320000000000001</v>
      </c>
      <c r="Y22">
        <v>0.73409999999999997</v>
      </c>
      <c r="Z22">
        <v>0.98909999999999998</v>
      </c>
      <c r="AA22">
        <v>0.96740000000000004</v>
      </c>
      <c r="AB22">
        <v>0.98909999999999998</v>
      </c>
      <c r="AC22">
        <v>0.46829999999999999</v>
      </c>
      <c r="AD22">
        <v>0.66359999999999997</v>
      </c>
      <c r="AE22">
        <v>0.877</v>
      </c>
      <c r="AF22">
        <v>0.80469999999999997</v>
      </c>
      <c r="AG22">
        <v>0.80830000000000002</v>
      </c>
      <c r="AH22">
        <v>0.78110000000000002</v>
      </c>
      <c r="AI22">
        <v>0.92400000000000004</v>
      </c>
      <c r="AJ22">
        <v>0.41770000000000002</v>
      </c>
      <c r="AK22">
        <v>0.32</v>
      </c>
      <c r="AL22">
        <v>0.32</v>
      </c>
      <c r="AM22">
        <v>0.69110000000000005</v>
      </c>
      <c r="AN22">
        <v>0.74570000000000003</v>
      </c>
      <c r="AO22">
        <v>0.90049999999999997</v>
      </c>
      <c r="AP22">
        <v>0.91220000000000001</v>
      </c>
      <c r="AQ22">
        <v>0.73819999999999997</v>
      </c>
      <c r="AR22">
        <v>0.91949999999999998</v>
      </c>
      <c r="AS22">
        <v>0.91790000000000005</v>
      </c>
      <c r="AT22">
        <v>0.87190000000000001</v>
      </c>
      <c r="AU22">
        <v>0.45369999999999999</v>
      </c>
      <c r="AV22">
        <v>0.31019999999999998</v>
      </c>
      <c r="AW22">
        <v>0.30649999999999999</v>
      </c>
      <c r="AX22">
        <v>0.6542</v>
      </c>
      <c r="AY22">
        <v>0.35289999999999999</v>
      </c>
      <c r="AZ22">
        <v>0.47049999999999997</v>
      </c>
      <c r="BA22">
        <v>0.91769999999999996</v>
      </c>
      <c r="BB22">
        <v>0.36209999999999998</v>
      </c>
      <c r="BC22">
        <v>0.69410000000000005</v>
      </c>
      <c r="BD22">
        <v>0.78120000000000001</v>
      </c>
      <c r="BE22">
        <v>0.68420000000000003</v>
      </c>
      <c r="BF22">
        <v>0.24679999999999999</v>
      </c>
      <c r="BG22">
        <v>0.13789999999999999</v>
      </c>
      <c r="BH22">
        <v>0.94730000000000003</v>
      </c>
      <c r="BI22">
        <v>0.60070000000000001</v>
      </c>
      <c r="BJ22">
        <v>0.35020000000000001</v>
      </c>
      <c r="BK22">
        <v>0.34300000000000003</v>
      </c>
      <c r="BL22">
        <v>0.3992</v>
      </c>
      <c r="BM22">
        <v>0.71319999999999995</v>
      </c>
    </row>
    <row r="23" spans="1:66" ht="15.75" customHeight="1">
      <c r="A23" s="48"/>
      <c r="B23" s="49">
        <v>2</v>
      </c>
      <c r="C23" t="s">
        <v>267</v>
      </c>
      <c r="D23">
        <v>0.36470000000000002</v>
      </c>
      <c r="E23">
        <v>0.5081</v>
      </c>
      <c r="F23">
        <v>0.71319999999999995</v>
      </c>
      <c r="G23">
        <v>0.74139999999999995</v>
      </c>
      <c r="H23">
        <v>0.48820000000000002</v>
      </c>
      <c r="I23">
        <v>0.87160000000000004</v>
      </c>
      <c r="J23">
        <v>0.22239999999999999</v>
      </c>
      <c r="K23">
        <v>0.77749999999999997</v>
      </c>
      <c r="L23">
        <v>0.79559999999999997</v>
      </c>
      <c r="M23">
        <v>0.17169999999999999</v>
      </c>
      <c r="N23">
        <v>0.82820000000000005</v>
      </c>
      <c r="O23">
        <v>0.61119999999999997</v>
      </c>
      <c r="P23">
        <v>0.22059999999999999</v>
      </c>
      <c r="Q23">
        <v>0.77929999999999999</v>
      </c>
      <c r="R23">
        <v>0.54790000000000005</v>
      </c>
      <c r="S23">
        <v>0.98370000000000002</v>
      </c>
      <c r="T23">
        <v>0.99270000000000003</v>
      </c>
      <c r="U23">
        <v>0.81010000000000004</v>
      </c>
      <c r="V23">
        <v>0.86429999999999996</v>
      </c>
      <c r="W23">
        <v>0.94420000000000004</v>
      </c>
      <c r="X23">
        <v>0.91320000000000001</v>
      </c>
      <c r="Y23">
        <v>0.6925</v>
      </c>
      <c r="Z23">
        <v>0.9294</v>
      </c>
      <c r="AA23">
        <v>0.94930000000000003</v>
      </c>
      <c r="AB23">
        <v>0.95289999999999997</v>
      </c>
      <c r="AC23">
        <v>0.39960000000000001</v>
      </c>
      <c r="AD23">
        <v>0.66359999999999997</v>
      </c>
      <c r="AE23">
        <v>0.83360000000000001</v>
      </c>
      <c r="AF23">
        <v>0.75939999999999996</v>
      </c>
      <c r="AG23">
        <v>0.77569999999999995</v>
      </c>
      <c r="AH23">
        <v>0.77029999999999998</v>
      </c>
      <c r="AI23">
        <v>0.86250000000000004</v>
      </c>
      <c r="AJ23">
        <v>0.62919999999999998</v>
      </c>
      <c r="AK23">
        <v>0.50629999999999997</v>
      </c>
      <c r="AL23">
        <v>0.52070000000000005</v>
      </c>
      <c r="AM23">
        <v>0.73060000000000003</v>
      </c>
      <c r="AN23">
        <v>0.75509999999999999</v>
      </c>
      <c r="AO23">
        <v>0.9718</v>
      </c>
      <c r="AP23">
        <v>0.98660000000000003</v>
      </c>
      <c r="AQ23">
        <v>0.68730000000000002</v>
      </c>
      <c r="AR23">
        <v>0.96550000000000002</v>
      </c>
      <c r="AS23">
        <v>0.96179999999999999</v>
      </c>
      <c r="AT23">
        <v>0.92459999999999998</v>
      </c>
      <c r="AU23">
        <v>0.42220000000000002</v>
      </c>
      <c r="AV23">
        <v>0.36070000000000002</v>
      </c>
      <c r="AW23">
        <v>0.17</v>
      </c>
      <c r="AX23">
        <v>0.83169999999999999</v>
      </c>
      <c r="AY23">
        <v>0.5</v>
      </c>
      <c r="AZ23">
        <v>0.5</v>
      </c>
      <c r="BA23">
        <v>0.63729999999999998</v>
      </c>
      <c r="BB23">
        <v>0.46150000000000002</v>
      </c>
      <c r="BC23">
        <v>0.59279999999999999</v>
      </c>
      <c r="BD23">
        <v>0.64149999999999996</v>
      </c>
      <c r="BE23">
        <v>0.62250000000000005</v>
      </c>
      <c r="BF23">
        <v>0.27760000000000001</v>
      </c>
      <c r="BG23">
        <v>0.23949999999999999</v>
      </c>
      <c r="BH23">
        <v>0.68230000000000002</v>
      </c>
      <c r="BI23">
        <v>0.43190000000000001</v>
      </c>
      <c r="BJ23">
        <v>0.39200000000000002</v>
      </c>
      <c r="BK23">
        <v>0.44640000000000002</v>
      </c>
      <c r="BL23">
        <v>0.53900000000000003</v>
      </c>
      <c r="BM23">
        <v>0</v>
      </c>
    </row>
    <row r="24" spans="1:66" ht="15.75" customHeight="1">
      <c r="A24" s="16" t="s">
        <v>269</v>
      </c>
      <c r="B24" s="50">
        <v>2</v>
      </c>
      <c r="C24" s="24" t="s">
        <v>270</v>
      </c>
      <c r="D24" s="24">
        <v>0.51539999999999997</v>
      </c>
      <c r="E24" s="24">
        <v>0.60070000000000001</v>
      </c>
      <c r="F24" s="24">
        <v>0.62790000000000001</v>
      </c>
      <c r="G24" s="24">
        <v>0.43209999999999998</v>
      </c>
      <c r="H24" s="24">
        <v>0.63470000000000004</v>
      </c>
      <c r="I24" s="24">
        <v>0.58399999999999996</v>
      </c>
      <c r="J24" s="24">
        <v>0.59309999999999996</v>
      </c>
      <c r="K24" s="24">
        <v>0.40679999999999999</v>
      </c>
      <c r="L24" s="24">
        <v>0.84619999999999995</v>
      </c>
      <c r="M24" s="24">
        <v>0.5605</v>
      </c>
      <c r="N24" s="24">
        <v>0.43940000000000001</v>
      </c>
      <c r="O24" s="24">
        <v>0.86429999999999996</v>
      </c>
      <c r="P24" s="24">
        <v>0.3725</v>
      </c>
      <c r="Q24" s="24">
        <v>0.62739999999999996</v>
      </c>
      <c r="R24" s="24">
        <v>0.98909999999999998</v>
      </c>
      <c r="S24" s="24">
        <v>0.84260000000000002</v>
      </c>
      <c r="T24" s="24">
        <v>0.81010000000000004</v>
      </c>
      <c r="U24" s="24">
        <v>0.35260000000000002</v>
      </c>
      <c r="V24" s="24">
        <v>0.86980000000000002</v>
      </c>
      <c r="W24" s="24">
        <v>0.92190000000000005</v>
      </c>
      <c r="X24" s="24">
        <v>0.91320000000000001</v>
      </c>
      <c r="Y24" s="24">
        <v>0.78839999999999999</v>
      </c>
      <c r="Z24" s="24">
        <v>0.99629999999999996</v>
      </c>
      <c r="AA24" s="24">
        <v>0.9819</v>
      </c>
      <c r="AB24" s="24">
        <v>0.99809999999999999</v>
      </c>
      <c r="AC24" s="24">
        <v>0.64729999999999999</v>
      </c>
      <c r="AD24" s="24">
        <v>0.2079</v>
      </c>
      <c r="AE24" s="24">
        <v>0.67989999999999995</v>
      </c>
      <c r="AF24" s="24">
        <v>0.41770000000000002</v>
      </c>
      <c r="AG24" s="24">
        <v>0.37069999999999997</v>
      </c>
      <c r="AH24" s="24">
        <v>0.4647</v>
      </c>
      <c r="AI24" s="24">
        <v>0.51890000000000003</v>
      </c>
      <c r="AJ24" s="24">
        <v>0.3019</v>
      </c>
      <c r="AK24" s="24">
        <v>0.3508</v>
      </c>
      <c r="AL24" s="24">
        <v>0.28570000000000001</v>
      </c>
      <c r="AM24" s="24">
        <v>0.57999999999999996</v>
      </c>
      <c r="AN24" s="24">
        <v>0.5423</v>
      </c>
      <c r="AO24" s="24">
        <v>0.64159999999999995</v>
      </c>
      <c r="AP24" s="24">
        <v>0.73089999999999999</v>
      </c>
      <c r="AQ24" s="24">
        <v>0.57250000000000001</v>
      </c>
      <c r="AR24" s="24">
        <v>0.77010000000000001</v>
      </c>
      <c r="AS24" s="24">
        <v>0.78810000000000002</v>
      </c>
      <c r="AT24" s="24">
        <v>0.74950000000000006</v>
      </c>
      <c r="AU24" s="24">
        <v>0.62770000000000004</v>
      </c>
      <c r="AV24" s="24">
        <v>0.42609999999999998</v>
      </c>
      <c r="AW24" s="24">
        <v>0.1177</v>
      </c>
      <c r="AX24" s="24">
        <v>0.1177</v>
      </c>
      <c r="AY24" s="24">
        <v>0.44109999999999999</v>
      </c>
      <c r="AZ24" s="24">
        <v>0.41170000000000001</v>
      </c>
      <c r="BA24" s="24">
        <v>0.82799999999999996</v>
      </c>
      <c r="BB24" s="24">
        <v>0.61529999999999996</v>
      </c>
      <c r="BC24" s="24">
        <v>0.54590000000000005</v>
      </c>
      <c r="BD24" s="24">
        <v>0.72419999999999995</v>
      </c>
      <c r="BE24" s="24">
        <v>0.61880000000000002</v>
      </c>
      <c r="BF24" s="24">
        <v>0.57350000000000001</v>
      </c>
      <c r="BG24" s="24">
        <v>0.72950000000000004</v>
      </c>
      <c r="BH24" s="24">
        <v>6.5299999999999997E-2</v>
      </c>
      <c r="BI24" s="24">
        <v>0.66059999999999997</v>
      </c>
      <c r="BJ24" s="24">
        <v>0.38829999999999998</v>
      </c>
      <c r="BK24" s="24">
        <v>0.35020000000000001</v>
      </c>
      <c r="BL24" s="24">
        <v>0.37740000000000001</v>
      </c>
      <c r="BM24" s="24">
        <v>0</v>
      </c>
      <c r="BN24" s="24"/>
    </row>
    <row r="25" spans="1:66" ht="15.75" customHeight="1">
      <c r="A25" s="48"/>
      <c r="B25" s="49">
        <v>2</v>
      </c>
      <c r="C25" t="s">
        <v>328</v>
      </c>
      <c r="D25">
        <v>0.53900000000000003</v>
      </c>
      <c r="E25">
        <v>0.57350000000000001</v>
      </c>
      <c r="F25">
        <v>0.56979999999999997</v>
      </c>
      <c r="G25">
        <v>0.1699</v>
      </c>
      <c r="H25">
        <v>0.20250000000000001</v>
      </c>
      <c r="I25">
        <v>1.8E-3</v>
      </c>
      <c r="J25">
        <v>0.94930000000000003</v>
      </c>
      <c r="K25">
        <v>5.0599999999999999E-2</v>
      </c>
      <c r="L25">
        <v>0.1681</v>
      </c>
      <c r="M25">
        <v>0.94569999999999999</v>
      </c>
      <c r="N25">
        <v>5.4199999999999998E-2</v>
      </c>
      <c r="O25">
        <v>0.1772</v>
      </c>
      <c r="P25">
        <v>0.91679999999999995</v>
      </c>
      <c r="Q25">
        <v>8.3099999999999993E-2</v>
      </c>
      <c r="R25">
        <v>0.25850000000000001</v>
      </c>
      <c r="S25">
        <v>0.188</v>
      </c>
      <c r="T25">
        <v>0.3417</v>
      </c>
      <c r="U25">
        <v>6.8699999999999997E-2</v>
      </c>
      <c r="V25">
        <v>0.65610000000000002</v>
      </c>
      <c r="W25">
        <v>0.69140000000000001</v>
      </c>
      <c r="X25">
        <v>0.46829999999999999</v>
      </c>
      <c r="Y25">
        <v>0.56410000000000005</v>
      </c>
      <c r="Z25">
        <v>0.95660000000000001</v>
      </c>
      <c r="AA25">
        <v>0.93489999999999995</v>
      </c>
      <c r="AB25">
        <v>0.97099999999999997</v>
      </c>
      <c r="AC25">
        <v>0.67449999999999999</v>
      </c>
      <c r="AD25">
        <v>8.6699999999999999E-2</v>
      </c>
      <c r="AE25">
        <v>0.1681</v>
      </c>
      <c r="AF25">
        <v>0.1139</v>
      </c>
      <c r="AG25">
        <v>0.13009999999999999</v>
      </c>
      <c r="AH25">
        <v>0.17169999999999999</v>
      </c>
      <c r="AI25">
        <v>0.1012</v>
      </c>
      <c r="AJ25">
        <v>0.77029999999999998</v>
      </c>
      <c r="AK25">
        <v>0.60389999999999999</v>
      </c>
      <c r="AL25">
        <v>0.66720000000000002</v>
      </c>
      <c r="AM25">
        <v>0.97170000000000001</v>
      </c>
      <c r="AN25">
        <v>0.97919999999999996</v>
      </c>
      <c r="AO25">
        <v>0.59470000000000001</v>
      </c>
      <c r="AP25">
        <v>0.66790000000000005</v>
      </c>
      <c r="AQ25">
        <v>0.90959999999999996</v>
      </c>
      <c r="AR25">
        <v>0.66279999999999994</v>
      </c>
      <c r="AS25">
        <v>0.70989999999999998</v>
      </c>
      <c r="AT25">
        <v>0.8286</v>
      </c>
      <c r="AU25">
        <v>0.90739999999999998</v>
      </c>
      <c r="AV25">
        <v>0.77569999999999995</v>
      </c>
      <c r="AW25">
        <v>0.82420000000000004</v>
      </c>
      <c r="AX25">
        <v>0.33450000000000002</v>
      </c>
      <c r="AY25">
        <v>0.26469999999999999</v>
      </c>
      <c r="AZ25">
        <v>0.26469999999999999</v>
      </c>
      <c r="BA25">
        <v>0.69530000000000003</v>
      </c>
      <c r="BB25">
        <v>0.80110000000000003</v>
      </c>
      <c r="BC25">
        <v>0.28139999999999998</v>
      </c>
      <c r="BD25">
        <v>0.68010000000000004</v>
      </c>
      <c r="BE25">
        <v>0.59699999999999998</v>
      </c>
      <c r="BF25">
        <v>0.73129999999999995</v>
      </c>
      <c r="BG25">
        <v>0.83840000000000003</v>
      </c>
      <c r="BH25">
        <v>7.8E-2</v>
      </c>
      <c r="BI25">
        <v>0.62790000000000001</v>
      </c>
      <c r="BJ25">
        <v>0.2994</v>
      </c>
      <c r="BK25">
        <v>0.27400000000000002</v>
      </c>
      <c r="BL25">
        <v>0.32479999999999998</v>
      </c>
      <c r="BM25">
        <v>0.90010000000000001</v>
      </c>
    </row>
    <row r="26" spans="1:66" ht="15.75" customHeight="1">
      <c r="A26" s="48"/>
      <c r="B26" s="49">
        <v>2</v>
      </c>
      <c r="C26" t="s">
        <v>329</v>
      </c>
      <c r="D26">
        <v>0.1143</v>
      </c>
      <c r="E26">
        <v>0.24129999999999999</v>
      </c>
      <c r="F26">
        <v>0.76219999999999999</v>
      </c>
      <c r="G26">
        <v>8.8599999999999998E-2</v>
      </c>
      <c r="H26">
        <v>0.1012</v>
      </c>
      <c r="I26">
        <v>0.34899999999999998</v>
      </c>
      <c r="J26">
        <v>0.84989999999999999</v>
      </c>
      <c r="K26">
        <v>0.15</v>
      </c>
      <c r="L26">
        <v>0.44479999999999997</v>
      </c>
      <c r="M26">
        <v>0.83</v>
      </c>
      <c r="N26">
        <v>0.1699</v>
      </c>
      <c r="O26">
        <v>0.4556</v>
      </c>
      <c r="P26">
        <v>0.72150000000000003</v>
      </c>
      <c r="Q26">
        <v>0.27839999999999998</v>
      </c>
      <c r="R26">
        <v>0.64190000000000003</v>
      </c>
      <c r="S26">
        <v>0.69620000000000004</v>
      </c>
      <c r="T26">
        <v>0.81010000000000004</v>
      </c>
      <c r="U26">
        <v>0.30370000000000003</v>
      </c>
      <c r="V26">
        <v>8.7300000000000003E-2</v>
      </c>
      <c r="W26">
        <v>0.1784</v>
      </c>
      <c r="X26">
        <v>0.877</v>
      </c>
      <c r="Y26">
        <v>0.69430000000000003</v>
      </c>
      <c r="Z26">
        <v>0.9909</v>
      </c>
      <c r="AA26">
        <v>0.97640000000000005</v>
      </c>
      <c r="AB26">
        <v>0.99270000000000003</v>
      </c>
      <c r="AC26">
        <v>0.64729999999999999</v>
      </c>
      <c r="AD26">
        <v>0.188</v>
      </c>
      <c r="AE26">
        <v>0.2893</v>
      </c>
      <c r="AF26">
        <v>0.28570000000000001</v>
      </c>
      <c r="AG26">
        <v>0.23139999999999999</v>
      </c>
      <c r="AH26">
        <v>0.29289999999999999</v>
      </c>
      <c r="AI26">
        <v>0.28199999999999997</v>
      </c>
      <c r="AJ26">
        <v>1.8E-3</v>
      </c>
      <c r="AK26">
        <v>1.8E-3</v>
      </c>
      <c r="AL26">
        <v>1.8E-3</v>
      </c>
      <c r="AM26">
        <v>0.88700000000000001</v>
      </c>
      <c r="AN26">
        <v>0.86060000000000003</v>
      </c>
      <c r="AO26">
        <v>0.71660000000000001</v>
      </c>
      <c r="AP26">
        <v>0.7671</v>
      </c>
      <c r="AQ26">
        <v>0.72309999999999997</v>
      </c>
      <c r="AR26">
        <v>0.73939999999999995</v>
      </c>
      <c r="AS26">
        <v>0.7671</v>
      </c>
      <c r="AT26">
        <v>0.56679999999999997</v>
      </c>
      <c r="AU26">
        <v>0.71109999999999995</v>
      </c>
      <c r="AV26">
        <v>0.66349999999999998</v>
      </c>
      <c r="AW26">
        <v>0.26540000000000002</v>
      </c>
      <c r="AX26">
        <v>0.5121</v>
      </c>
      <c r="AY26">
        <v>0</v>
      </c>
      <c r="AZ26">
        <v>0</v>
      </c>
      <c r="BA26">
        <v>0.71579999999999999</v>
      </c>
      <c r="BB26">
        <v>0.73540000000000005</v>
      </c>
      <c r="BC26">
        <v>0.46899999999999997</v>
      </c>
      <c r="BD26">
        <v>0.31609999999999999</v>
      </c>
      <c r="BE26">
        <v>0.4264</v>
      </c>
      <c r="BF26">
        <v>0.79490000000000005</v>
      </c>
      <c r="BG26">
        <v>0.88019999999999998</v>
      </c>
      <c r="BH26">
        <v>9.98E-2</v>
      </c>
      <c r="BI26">
        <v>0.31759999999999999</v>
      </c>
      <c r="BJ26">
        <v>0.2268</v>
      </c>
      <c r="BK26">
        <v>0.2903</v>
      </c>
      <c r="BL26">
        <v>0.52990000000000004</v>
      </c>
      <c r="BM26">
        <v>0.71319999999999995</v>
      </c>
    </row>
    <row r="27" spans="1:66" ht="15.75" customHeight="1">
      <c r="A27" s="53"/>
      <c r="B27" s="55">
        <v>3</v>
      </c>
      <c r="C27" t="s">
        <v>265</v>
      </c>
      <c r="D27">
        <v>0.74590000000000001</v>
      </c>
      <c r="E27">
        <v>0.48089999999999999</v>
      </c>
      <c r="F27">
        <v>0.22500000000000001</v>
      </c>
      <c r="G27">
        <v>1.8E-3</v>
      </c>
      <c r="H27">
        <v>1.8E-3</v>
      </c>
      <c r="I27">
        <v>9.5799999999999996E-2</v>
      </c>
      <c r="J27">
        <v>0.78480000000000005</v>
      </c>
      <c r="K27">
        <v>0.21510000000000001</v>
      </c>
      <c r="L27">
        <v>0.32179999999999997</v>
      </c>
      <c r="M27">
        <v>0.87160000000000004</v>
      </c>
      <c r="N27">
        <v>0.1283</v>
      </c>
      <c r="O27">
        <v>1.8E-3</v>
      </c>
      <c r="P27">
        <v>0.91859999999999997</v>
      </c>
      <c r="Q27">
        <v>8.1299999999999997E-2</v>
      </c>
      <c r="R27">
        <v>1.8E-3</v>
      </c>
      <c r="S27">
        <v>0.36520000000000002</v>
      </c>
      <c r="T27">
        <v>0.1898</v>
      </c>
      <c r="U27">
        <v>0.2802</v>
      </c>
      <c r="V27">
        <v>0.91069999999999995</v>
      </c>
      <c r="W27">
        <v>0.90329999999999999</v>
      </c>
      <c r="X27">
        <v>0.91320000000000001</v>
      </c>
      <c r="Y27">
        <v>0.66900000000000004</v>
      </c>
      <c r="Z27">
        <v>0.92759999999999998</v>
      </c>
      <c r="AA27">
        <v>0.93120000000000003</v>
      </c>
      <c r="AB27">
        <v>0.92759999999999998</v>
      </c>
      <c r="AC27">
        <v>0.3291</v>
      </c>
      <c r="AD27">
        <v>0.16450000000000001</v>
      </c>
      <c r="AE27">
        <v>0.35260000000000002</v>
      </c>
      <c r="AF27">
        <v>0.35799999999999998</v>
      </c>
      <c r="AG27">
        <v>0.3019</v>
      </c>
      <c r="AH27">
        <v>0.4466</v>
      </c>
      <c r="AI27">
        <v>0.3417</v>
      </c>
      <c r="AJ27">
        <v>0.58040000000000003</v>
      </c>
      <c r="AK27">
        <v>0.58950000000000002</v>
      </c>
      <c r="AL27">
        <v>0.51170000000000004</v>
      </c>
      <c r="AM27">
        <v>0.68920000000000003</v>
      </c>
      <c r="AN27">
        <v>0.87570000000000003</v>
      </c>
      <c r="AO27">
        <v>0.85740000000000005</v>
      </c>
      <c r="AP27">
        <v>0</v>
      </c>
      <c r="AQ27">
        <v>0.88700000000000001</v>
      </c>
      <c r="AR27">
        <v>0.58809999999999996</v>
      </c>
      <c r="AS27">
        <v>0</v>
      </c>
      <c r="AT27">
        <v>0.40110000000000001</v>
      </c>
      <c r="AU27">
        <v>1</v>
      </c>
      <c r="AV27">
        <v>1</v>
      </c>
      <c r="AW27">
        <v>1</v>
      </c>
      <c r="AX27">
        <v>5.79E-2</v>
      </c>
      <c r="AY27">
        <v>0.41170000000000001</v>
      </c>
      <c r="AZ27">
        <v>0.14699999999999999</v>
      </c>
      <c r="BA27">
        <v>0.94950000000000001</v>
      </c>
      <c r="BB27">
        <v>1.3100000000000001E-2</v>
      </c>
      <c r="BC27">
        <v>0.99060000000000004</v>
      </c>
      <c r="BD27">
        <v>1</v>
      </c>
      <c r="BE27">
        <v>0.99809999999999999</v>
      </c>
      <c r="BF27">
        <v>1.8100000000000002E-2</v>
      </c>
      <c r="BG27">
        <v>5.62E-2</v>
      </c>
      <c r="BH27">
        <v>0.1724</v>
      </c>
      <c r="BI27">
        <v>0.67510000000000003</v>
      </c>
      <c r="BJ27">
        <v>1</v>
      </c>
      <c r="BK27">
        <v>0.99809999999999999</v>
      </c>
      <c r="BL27">
        <v>0.99809999999999999</v>
      </c>
      <c r="BM27">
        <v>0.99809999999999999</v>
      </c>
    </row>
    <row r="28" spans="1:66" ht="15.75" customHeight="1">
      <c r="A28" s="53"/>
      <c r="B28" s="55">
        <v>3</v>
      </c>
      <c r="C28" t="s">
        <v>335</v>
      </c>
      <c r="D28">
        <v>7.8E-2</v>
      </c>
      <c r="E28">
        <v>0.32479999999999998</v>
      </c>
      <c r="F28">
        <v>0.87290000000000001</v>
      </c>
      <c r="G28">
        <v>3.5999999999999999E-3</v>
      </c>
      <c r="H28">
        <v>3.5999999999999999E-3</v>
      </c>
      <c r="I28">
        <v>1.8E-3</v>
      </c>
      <c r="J28">
        <v>0.9204</v>
      </c>
      <c r="K28">
        <v>7.9500000000000001E-2</v>
      </c>
      <c r="L28">
        <v>8.4900000000000003E-2</v>
      </c>
      <c r="M28">
        <v>0.88600000000000001</v>
      </c>
      <c r="N28">
        <v>0.1139</v>
      </c>
      <c r="O28">
        <v>0.1066</v>
      </c>
      <c r="P28">
        <v>0.77749999999999997</v>
      </c>
      <c r="Q28">
        <v>0.22239999999999999</v>
      </c>
      <c r="R28">
        <v>0.19159999999999999</v>
      </c>
      <c r="S28">
        <v>4.5199999999999997E-2</v>
      </c>
      <c r="T28">
        <v>5.7799999999999997E-2</v>
      </c>
      <c r="U28">
        <v>0.1229</v>
      </c>
      <c r="V28">
        <v>0.69140000000000001</v>
      </c>
      <c r="W28">
        <v>0.87170000000000003</v>
      </c>
      <c r="X28">
        <v>0.76129999999999998</v>
      </c>
      <c r="Y28">
        <v>0.69069999999999998</v>
      </c>
      <c r="Z28">
        <v>0.97640000000000005</v>
      </c>
      <c r="AA28">
        <v>0.95469999999999999</v>
      </c>
      <c r="AB28">
        <v>0.98009999999999997</v>
      </c>
      <c r="AC28">
        <v>0.1464</v>
      </c>
      <c r="AD28">
        <v>2.7099999999999999E-2</v>
      </c>
      <c r="AE28">
        <v>1.6199999999999999E-2</v>
      </c>
      <c r="AF28">
        <v>7.1999999999999998E-3</v>
      </c>
      <c r="AG28">
        <v>6.5000000000000002E-2</v>
      </c>
      <c r="AH28">
        <v>1.7999999999999999E-2</v>
      </c>
      <c r="AI28">
        <v>7.1999999999999998E-3</v>
      </c>
      <c r="AJ28">
        <v>1.8E-3</v>
      </c>
      <c r="AK28">
        <v>1.8E-3</v>
      </c>
      <c r="AL28">
        <v>1.8E-3</v>
      </c>
      <c r="AM28">
        <v>0.72119999999999995</v>
      </c>
      <c r="AN28">
        <v>0.82479999999999998</v>
      </c>
      <c r="AO28">
        <v>0.57779999999999998</v>
      </c>
      <c r="AP28">
        <v>0</v>
      </c>
      <c r="AQ28">
        <v>0.70050000000000001</v>
      </c>
      <c r="AR28">
        <v>0.42520000000000002</v>
      </c>
      <c r="AS28">
        <v>0.42930000000000001</v>
      </c>
      <c r="AT28">
        <v>0.28620000000000001</v>
      </c>
      <c r="AU28">
        <v>0.87219999999999998</v>
      </c>
      <c r="AV28">
        <v>0.90090000000000003</v>
      </c>
      <c r="AW28">
        <v>0.85040000000000004</v>
      </c>
      <c r="AX28">
        <v>0.81859999999999999</v>
      </c>
      <c r="AY28">
        <v>0</v>
      </c>
      <c r="AZ28">
        <v>0</v>
      </c>
      <c r="BA28">
        <v>0.68410000000000004</v>
      </c>
      <c r="BB28">
        <v>4.87E-2</v>
      </c>
      <c r="BC28">
        <v>0.97560000000000002</v>
      </c>
      <c r="BD28">
        <v>0.99080000000000001</v>
      </c>
      <c r="BE28">
        <v>0.98909999999999998</v>
      </c>
      <c r="BF28">
        <v>0.99629999999999996</v>
      </c>
      <c r="BG28">
        <v>0.99809999999999999</v>
      </c>
      <c r="BH28">
        <v>1.2699999999999999E-2</v>
      </c>
      <c r="BI28">
        <v>0.50270000000000004</v>
      </c>
      <c r="BJ28">
        <v>0.96730000000000005</v>
      </c>
      <c r="BK28">
        <v>0.96550000000000002</v>
      </c>
      <c r="BL28">
        <v>0.98719999999999997</v>
      </c>
      <c r="BM28">
        <v>0</v>
      </c>
    </row>
    <row r="29" spans="1:66" ht="15.75" customHeight="1">
      <c r="A29" s="27" t="s">
        <v>336</v>
      </c>
      <c r="B29" s="58">
        <v>3</v>
      </c>
      <c r="C29" s="45" t="s">
        <v>339</v>
      </c>
      <c r="D29" s="45">
        <v>0.35749999999999998</v>
      </c>
      <c r="E29" s="45">
        <v>0.2722</v>
      </c>
      <c r="F29" s="45">
        <v>0.49540000000000001</v>
      </c>
      <c r="G29" s="45">
        <v>3.9699999999999999E-2</v>
      </c>
      <c r="H29" s="45">
        <v>5.4199999999999998E-2</v>
      </c>
      <c r="I29" s="45">
        <v>0.24049999999999999</v>
      </c>
      <c r="J29" s="45">
        <v>0.77749999999999997</v>
      </c>
      <c r="K29" s="45">
        <v>0.22239999999999999</v>
      </c>
      <c r="L29" s="45">
        <v>0.26029999999999998</v>
      </c>
      <c r="M29" s="45">
        <v>0.73229999999999995</v>
      </c>
      <c r="N29" s="45">
        <v>0.2676</v>
      </c>
      <c r="O29" s="45">
        <v>0.31640000000000001</v>
      </c>
      <c r="P29" s="45">
        <v>0.76490000000000002</v>
      </c>
      <c r="Q29" s="45">
        <v>0.23499999999999999</v>
      </c>
      <c r="R29" s="45">
        <v>0.33810000000000001</v>
      </c>
      <c r="S29" s="45">
        <v>0.2278</v>
      </c>
      <c r="T29" s="45">
        <v>5.7799999999999997E-2</v>
      </c>
      <c r="U29" s="45">
        <v>0.29649999999999999</v>
      </c>
      <c r="V29" s="45">
        <v>0.84940000000000004</v>
      </c>
      <c r="W29" s="45">
        <v>0.93679999999999997</v>
      </c>
      <c r="X29" s="45">
        <v>0.61299999999999999</v>
      </c>
      <c r="Y29" s="45">
        <v>0.69979999999999998</v>
      </c>
      <c r="Z29" s="45">
        <v>0.97829999999999995</v>
      </c>
      <c r="AA29" s="45">
        <v>0.95840000000000003</v>
      </c>
      <c r="AB29" s="45">
        <v>0.9819</v>
      </c>
      <c r="AC29" s="45">
        <v>0.21690000000000001</v>
      </c>
      <c r="AD29" s="45">
        <v>0.2676</v>
      </c>
      <c r="AE29" s="45">
        <v>0.24049999999999999</v>
      </c>
      <c r="AF29" s="45">
        <v>0.23860000000000001</v>
      </c>
      <c r="AG29" s="45">
        <v>0.3019</v>
      </c>
      <c r="AH29" s="45">
        <v>0.42309999999999998</v>
      </c>
      <c r="AI29" s="45">
        <v>0.29470000000000002</v>
      </c>
      <c r="AJ29" s="45">
        <v>1.8E-3</v>
      </c>
      <c r="AK29" s="45">
        <v>1.8E-3</v>
      </c>
      <c r="AL29" s="45">
        <v>1.8E-3</v>
      </c>
      <c r="AM29" s="45">
        <v>0.77400000000000002</v>
      </c>
      <c r="AN29" s="45">
        <v>0.90769999999999995</v>
      </c>
      <c r="AO29" s="45">
        <v>0.68289999999999995</v>
      </c>
      <c r="AP29" s="45">
        <v>0.4904</v>
      </c>
      <c r="AQ29" s="45">
        <v>0.85870000000000002</v>
      </c>
      <c r="AR29" s="45">
        <v>0.54020000000000001</v>
      </c>
      <c r="AS29" s="45">
        <v>0.59919999999999995</v>
      </c>
      <c r="AT29" s="45">
        <v>0.43120000000000003</v>
      </c>
      <c r="AU29" s="45">
        <v>0.81850000000000001</v>
      </c>
      <c r="AV29" s="45">
        <v>0.71209999999999996</v>
      </c>
      <c r="AW29" s="45">
        <v>0.81489999999999996</v>
      </c>
      <c r="AX29" s="45">
        <v>5.79E-2</v>
      </c>
      <c r="AY29" s="45">
        <v>0.38229999999999997</v>
      </c>
      <c r="AZ29" s="45">
        <v>0.32350000000000001</v>
      </c>
      <c r="BA29" s="45">
        <v>0.87660000000000005</v>
      </c>
      <c r="BB29" s="45">
        <v>6.5600000000000006E-2</v>
      </c>
      <c r="BC29" s="45">
        <v>0.9587</v>
      </c>
      <c r="BD29" s="45">
        <v>0.98160000000000003</v>
      </c>
      <c r="BE29" s="45">
        <v>0.98719999999999997</v>
      </c>
      <c r="BF29" s="45">
        <v>0.94550000000000001</v>
      </c>
      <c r="BG29" s="45">
        <v>0.92010000000000003</v>
      </c>
      <c r="BH29" s="45">
        <v>0.52990000000000004</v>
      </c>
      <c r="BI29" s="45">
        <v>0.38469999999999999</v>
      </c>
      <c r="BJ29" s="45">
        <v>0.84570000000000001</v>
      </c>
      <c r="BK29" s="45">
        <v>0.86380000000000001</v>
      </c>
      <c r="BL29" s="45">
        <v>0.8911</v>
      </c>
      <c r="BM29" s="45">
        <v>0</v>
      </c>
      <c r="BN29" s="45"/>
    </row>
    <row r="30" spans="1:66" ht="15.75" customHeight="1">
      <c r="A30" s="53"/>
      <c r="B30" s="55">
        <v>3</v>
      </c>
      <c r="C30" t="s">
        <v>341</v>
      </c>
      <c r="D30">
        <v>0.3901</v>
      </c>
      <c r="E30">
        <v>2.1700000000000001E-2</v>
      </c>
      <c r="F30">
        <v>0.1578</v>
      </c>
      <c r="G30">
        <v>4.3299999999999998E-2</v>
      </c>
      <c r="H30">
        <v>2.8899999999999999E-2</v>
      </c>
      <c r="I30">
        <v>1.8E-3</v>
      </c>
      <c r="J30">
        <v>0.71419999999999995</v>
      </c>
      <c r="K30">
        <v>0.28570000000000001</v>
      </c>
      <c r="L30">
        <v>0.28199999999999997</v>
      </c>
      <c r="M30">
        <v>0.70340000000000003</v>
      </c>
      <c r="N30">
        <v>0.29649999999999999</v>
      </c>
      <c r="O30">
        <v>0.38869999999999999</v>
      </c>
      <c r="P30">
        <v>0.65090000000000003</v>
      </c>
      <c r="Q30">
        <v>0.34899999999999998</v>
      </c>
      <c r="R30">
        <v>0.11749999999999999</v>
      </c>
      <c r="S30">
        <v>0.27839999999999998</v>
      </c>
      <c r="T30">
        <v>0.1898</v>
      </c>
      <c r="U30">
        <v>0.18079999999999999</v>
      </c>
      <c r="V30">
        <v>0.77129999999999999</v>
      </c>
      <c r="W30">
        <v>0.85870000000000002</v>
      </c>
      <c r="X30">
        <v>0.46829999999999999</v>
      </c>
      <c r="Y30">
        <v>0.60389999999999999</v>
      </c>
      <c r="Z30">
        <v>0.64910000000000001</v>
      </c>
      <c r="AA30">
        <v>0.83360000000000001</v>
      </c>
      <c r="AB30">
        <v>0.71419999999999995</v>
      </c>
      <c r="AC30">
        <v>0.15909999999999999</v>
      </c>
      <c r="AD30">
        <v>0.188</v>
      </c>
      <c r="AE30">
        <v>5.4199999999999998E-2</v>
      </c>
      <c r="AF30">
        <v>3.4299999999999997E-2</v>
      </c>
      <c r="AG30">
        <v>0.18440000000000001</v>
      </c>
      <c r="AH30">
        <v>0.23319999999999999</v>
      </c>
      <c r="AI30">
        <v>6.8699999999999997E-2</v>
      </c>
      <c r="AJ30">
        <v>1.8E-3</v>
      </c>
      <c r="AK30">
        <v>1.8E-3</v>
      </c>
      <c r="AL30">
        <v>1.8E-3</v>
      </c>
      <c r="AM30">
        <v>0.92269999999999996</v>
      </c>
      <c r="AN30">
        <v>0.97360000000000002</v>
      </c>
      <c r="AO30">
        <v>0.85919999999999996</v>
      </c>
      <c r="AP30">
        <v>0.748</v>
      </c>
      <c r="AQ30">
        <v>0.94720000000000004</v>
      </c>
      <c r="AR30">
        <v>0.69340000000000002</v>
      </c>
      <c r="AS30">
        <v>0.65639999999999998</v>
      </c>
      <c r="AT30">
        <v>0.9284</v>
      </c>
      <c r="AU30">
        <v>0.69620000000000004</v>
      </c>
      <c r="AV30">
        <v>0.59250000000000003</v>
      </c>
      <c r="AW30">
        <v>0.57379999999999998</v>
      </c>
      <c r="AX30">
        <v>0.35699999999999998</v>
      </c>
      <c r="AY30">
        <v>0.76470000000000005</v>
      </c>
      <c r="AZ30">
        <v>0.55879999999999996</v>
      </c>
      <c r="BA30">
        <v>0.94389999999999996</v>
      </c>
      <c r="BB30">
        <v>1.8E-3</v>
      </c>
      <c r="BC30">
        <v>0.96989999999999998</v>
      </c>
      <c r="BD30">
        <v>0.7389</v>
      </c>
      <c r="BE30">
        <v>0.97819999999999996</v>
      </c>
      <c r="BF30">
        <v>0.98</v>
      </c>
      <c r="BG30">
        <v>0.98</v>
      </c>
      <c r="BH30">
        <v>8.8900000000000007E-2</v>
      </c>
      <c r="BI30">
        <v>3.2599999999999997E-2</v>
      </c>
      <c r="BJ30">
        <v>0.69869999999999999</v>
      </c>
      <c r="BK30">
        <v>0.86929999999999996</v>
      </c>
      <c r="BL30">
        <v>0.89649999999999996</v>
      </c>
      <c r="BM30">
        <v>0</v>
      </c>
    </row>
    <row r="31" spans="1:66" ht="15.75" customHeight="1">
      <c r="A31" s="53"/>
      <c r="B31" s="55">
        <v>3</v>
      </c>
      <c r="C31" t="s">
        <v>344</v>
      </c>
      <c r="D31">
        <v>0.21410000000000001</v>
      </c>
      <c r="E31">
        <v>2.9000000000000001E-2</v>
      </c>
      <c r="F31">
        <v>0.2722</v>
      </c>
      <c r="G31">
        <v>0.2477</v>
      </c>
      <c r="H31">
        <v>0.1681</v>
      </c>
      <c r="I31">
        <v>0.74319999999999997</v>
      </c>
      <c r="J31">
        <v>0.38329999999999997</v>
      </c>
      <c r="K31">
        <v>0.61660000000000004</v>
      </c>
      <c r="L31">
        <v>0.29289999999999999</v>
      </c>
      <c r="M31">
        <v>0.21879999999999999</v>
      </c>
      <c r="N31">
        <v>0.78110000000000002</v>
      </c>
      <c r="O31">
        <v>0.37069999999999997</v>
      </c>
      <c r="P31">
        <v>1.8E-3</v>
      </c>
      <c r="Q31">
        <v>0.81369999999999998</v>
      </c>
      <c r="R31">
        <v>0.33450000000000002</v>
      </c>
      <c r="S31">
        <v>0.63290000000000002</v>
      </c>
      <c r="T31">
        <v>0.81010000000000004</v>
      </c>
      <c r="U31">
        <v>0.75939999999999996</v>
      </c>
      <c r="V31">
        <v>0.90139999999999998</v>
      </c>
      <c r="W31">
        <v>0.98140000000000005</v>
      </c>
      <c r="X31">
        <v>0.46829999999999999</v>
      </c>
      <c r="Y31">
        <v>0.67810000000000004</v>
      </c>
      <c r="Z31">
        <v>0.88419999999999999</v>
      </c>
      <c r="AA31">
        <v>0.90590000000000004</v>
      </c>
      <c r="AB31">
        <v>0.91500000000000004</v>
      </c>
      <c r="AC31">
        <v>0.67449999999999999</v>
      </c>
      <c r="AD31">
        <v>0.88959999999999995</v>
      </c>
      <c r="AE31">
        <v>0.88600000000000001</v>
      </c>
      <c r="AF31">
        <v>0.88959999999999995</v>
      </c>
      <c r="AG31">
        <v>0.67259999999999998</v>
      </c>
      <c r="AH31">
        <v>0.87339999999999995</v>
      </c>
      <c r="AI31">
        <v>0.76849999999999996</v>
      </c>
      <c r="AJ31">
        <v>1.8E-3</v>
      </c>
      <c r="AK31">
        <v>1.8E-3</v>
      </c>
      <c r="AL31">
        <v>1.8E-3</v>
      </c>
      <c r="AM31">
        <v>0.94720000000000004</v>
      </c>
      <c r="AN31">
        <v>0.9698</v>
      </c>
      <c r="AO31">
        <v>0.96430000000000005</v>
      </c>
      <c r="AP31">
        <v>0.96750000000000003</v>
      </c>
      <c r="AQ31">
        <v>0.90010000000000001</v>
      </c>
      <c r="AR31">
        <v>0.89270000000000005</v>
      </c>
      <c r="AS31">
        <v>0.88349999999999995</v>
      </c>
      <c r="AT31">
        <v>0.97550000000000003</v>
      </c>
      <c r="AU31">
        <v>0.3407</v>
      </c>
      <c r="AV31">
        <v>0.25419999999999998</v>
      </c>
      <c r="AW31">
        <v>8.0299999999999996E-2</v>
      </c>
      <c r="AX31">
        <v>5.79E-2</v>
      </c>
      <c r="AY31">
        <v>0.14699999999999999</v>
      </c>
      <c r="AZ31">
        <v>0.1764</v>
      </c>
      <c r="BA31">
        <v>0.98129999999999995</v>
      </c>
      <c r="BB31">
        <v>0.15570000000000001</v>
      </c>
      <c r="BC31">
        <v>0.76170000000000004</v>
      </c>
      <c r="BD31">
        <v>0.67459999999999998</v>
      </c>
      <c r="BE31">
        <v>0.96550000000000002</v>
      </c>
      <c r="BF31">
        <v>0.38469999999999999</v>
      </c>
      <c r="BG31">
        <v>0.13789999999999999</v>
      </c>
      <c r="BH31">
        <v>0.97819999999999996</v>
      </c>
      <c r="BI31">
        <v>2.9000000000000001E-2</v>
      </c>
      <c r="BJ31">
        <v>0.12520000000000001</v>
      </c>
      <c r="BK31">
        <v>0.27039999999999997</v>
      </c>
      <c r="BL31">
        <v>0.44819999999999999</v>
      </c>
      <c r="BM31">
        <v>0.90010000000000001</v>
      </c>
    </row>
    <row r="32" spans="1:66" ht="15.75" customHeight="1">
      <c r="A32" s="53"/>
      <c r="B32" s="55">
        <v>3</v>
      </c>
      <c r="C32" t="s">
        <v>346</v>
      </c>
      <c r="D32">
        <v>9.0700000000000003E-2</v>
      </c>
      <c r="E32">
        <v>5.8000000000000003E-2</v>
      </c>
      <c r="F32">
        <v>0.54079999999999995</v>
      </c>
      <c r="G32">
        <v>0.5605</v>
      </c>
      <c r="H32">
        <v>0.59489999999999998</v>
      </c>
      <c r="I32">
        <v>0.75219999999999998</v>
      </c>
      <c r="J32">
        <v>0.21329999999999999</v>
      </c>
      <c r="K32">
        <v>0.78659999999999997</v>
      </c>
      <c r="L32">
        <v>0.29830000000000001</v>
      </c>
      <c r="M32">
        <v>0.31459999999999999</v>
      </c>
      <c r="N32">
        <v>0.68530000000000002</v>
      </c>
      <c r="O32">
        <v>0.27839999999999998</v>
      </c>
      <c r="P32">
        <v>0.36880000000000002</v>
      </c>
      <c r="Q32">
        <v>0.63109999999999999</v>
      </c>
      <c r="R32">
        <v>0.26939999999999997</v>
      </c>
      <c r="S32">
        <v>0.90049999999999997</v>
      </c>
      <c r="T32">
        <v>0.81010000000000004</v>
      </c>
      <c r="U32">
        <v>0.89510000000000001</v>
      </c>
      <c r="V32">
        <v>0.75829999999999997</v>
      </c>
      <c r="W32">
        <v>0.92749999999999999</v>
      </c>
      <c r="X32">
        <v>0.46829999999999999</v>
      </c>
      <c r="Y32">
        <v>0.62739999999999996</v>
      </c>
      <c r="Z32">
        <v>0.84079999999999999</v>
      </c>
      <c r="AA32">
        <v>0.88780000000000003</v>
      </c>
      <c r="AB32">
        <v>0.90229999999999999</v>
      </c>
      <c r="AC32">
        <v>0.67449999999999999</v>
      </c>
      <c r="AD32">
        <v>0.92220000000000002</v>
      </c>
      <c r="AE32">
        <v>0.92759999999999998</v>
      </c>
      <c r="AF32">
        <v>0.91679999999999995</v>
      </c>
      <c r="AG32">
        <v>0.69069999999999998</v>
      </c>
      <c r="AH32">
        <v>0.94030000000000002</v>
      </c>
      <c r="AI32">
        <v>0.80830000000000002</v>
      </c>
      <c r="AJ32">
        <v>1.8E-3</v>
      </c>
      <c r="AK32">
        <v>1.8E-3</v>
      </c>
      <c r="AL32">
        <v>1.8E-3</v>
      </c>
      <c r="AM32">
        <v>0.86439999999999995</v>
      </c>
      <c r="AN32">
        <v>0.89259999999999995</v>
      </c>
      <c r="AO32">
        <v>0.99060000000000004</v>
      </c>
      <c r="AP32">
        <v>0.998</v>
      </c>
      <c r="AQ32">
        <v>0.85309999999999997</v>
      </c>
      <c r="AR32">
        <v>0.97119999999999995</v>
      </c>
      <c r="AS32">
        <v>0.97509999999999997</v>
      </c>
      <c r="AT32">
        <v>0.85680000000000001</v>
      </c>
      <c r="AU32">
        <v>0.1666</v>
      </c>
      <c r="AV32">
        <v>0.1794</v>
      </c>
      <c r="AW32">
        <v>0.22989999999999999</v>
      </c>
      <c r="AX32">
        <v>0.4037</v>
      </c>
      <c r="AY32">
        <v>0</v>
      </c>
      <c r="AZ32">
        <v>0</v>
      </c>
      <c r="BA32">
        <v>0.9607</v>
      </c>
      <c r="BB32">
        <v>0.2382</v>
      </c>
      <c r="BC32">
        <v>0.66039999999999999</v>
      </c>
      <c r="BD32">
        <v>0.62860000000000005</v>
      </c>
      <c r="BE32">
        <v>0.93459999999999999</v>
      </c>
      <c r="BF32">
        <v>0.18509999999999999</v>
      </c>
      <c r="BG32">
        <v>0.1197</v>
      </c>
      <c r="BH32">
        <v>0.91649999999999998</v>
      </c>
      <c r="BI32">
        <v>5.8000000000000003E-2</v>
      </c>
      <c r="BJ32">
        <v>5.8000000000000003E-2</v>
      </c>
      <c r="BK32">
        <v>0.1234</v>
      </c>
      <c r="BL32">
        <v>0.31390000000000001</v>
      </c>
      <c r="BM32">
        <v>0.71319999999999995</v>
      </c>
    </row>
    <row r="33" spans="1:66" ht="15.75" customHeight="1">
      <c r="A33" s="53"/>
      <c r="B33" s="55">
        <v>3</v>
      </c>
      <c r="C33" t="s">
        <v>348</v>
      </c>
      <c r="D33">
        <v>6.1699999999999998E-2</v>
      </c>
      <c r="E33">
        <v>0.18329999999999999</v>
      </c>
      <c r="F33">
        <v>0.81120000000000003</v>
      </c>
      <c r="G33">
        <v>7.5899999999999995E-2</v>
      </c>
      <c r="H33">
        <v>0.10299999999999999</v>
      </c>
      <c r="I33">
        <v>0.22420000000000001</v>
      </c>
      <c r="J33">
        <v>0.85170000000000001</v>
      </c>
      <c r="K33">
        <v>0.1482</v>
      </c>
      <c r="L33">
        <v>0.17349999999999999</v>
      </c>
      <c r="M33">
        <v>0.79200000000000004</v>
      </c>
      <c r="N33">
        <v>0.2079</v>
      </c>
      <c r="O33">
        <v>0.30370000000000003</v>
      </c>
      <c r="P33">
        <v>0.81910000000000005</v>
      </c>
      <c r="Q33">
        <v>0.18079999999999999</v>
      </c>
      <c r="R33">
        <v>0.20250000000000001</v>
      </c>
      <c r="S33">
        <v>0.33810000000000001</v>
      </c>
      <c r="T33">
        <v>0.3417</v>
      </c>
      <c r="U33">
        <v>0.37430000000000002</v>
      </c>
      <c r="V33">
        <v>0.40889999999999999</v>
      </c>
      <c r="W33">
        <v>0.70630000000000004</v>
      </c>
      <c r="X33">
        <v>0.18079999999999999</v>
      </c>
      <c r="Y33">
        <v>0.60750000000000004</v>
      </c>
      <c r="Z33">
        <v>0.96020000000000005</v>
      </c>
      <c r="AA33">
        <v>0.91500000000000004</v>
      </c>
      <c r="AB33">
        <v>0.96740000000000004</v>
      </c>
      <c r="AC33">
        <v>0.3291</v>
      </c>
      <c r="AD33">
        <v>0.22420000000000001</v>
      </c>
      <c r="AE33">
        <v>0.24049999999999999</v>
      </c>
      <c r="AF33">
        <v>0.23860000000000001</v>
      </c>
      <c r="AG33">
        <v>0.26579999999999998</v>
      </c>
      <c r="AH33">
        <v>0.1971</v>
      </c>
      <c r="AI33">
        <v>0.22059999999999999</v>
      </c>
      <c r="AJ33">
        <v>1.8E-3</v>
      </c>
      <c r="AK33">
        <v>1.8E-3</v>
      </c>
      <c r="AL33">
        <v>1.8E-3</v>
      </c>
      <c r="AM33">
        <v>0.83989999999999998</v>
      </c>
      <c r="AN33">
        <v>0.8851</v>
      </c>
      <c r="AO33">
        <v>0.82920000000000005</v>
      </c>
      <c r="AP33">
        <v>0.61450000000000005</v>
      </c>
      <c r="AQ33">
        <v>0.86809999999999998</v>
      </c>
      <c r="AR33">
        <v>0.73750000000000004</v>
      </c>
      <c r="AS33">
        <v>0.74419999999999997</v>
      </c>
      <c r="AT33">
        <v>0.55740000000000001</v>
      </c>
      <c r="AU33">
        <v>0.57589999999999997</v>
      </c>
      <c r="AV33">
        <v>0.87660000000000005</v>
      </c>
      <c r="AW33">
        <v>0.74390000000000001</v>
      </c>
      <c r="AX33">
        <v>0.4037</v>
      </c>
      <c r="AY33">
        <v>0.29409999999999997</v>
      </c>
      <c r="AZ33">
        <v>0.35289999999999999</v>
      </c>
      <c r="BA33">
        <v>0.67849999999999999</v>
      </c>
      <c r="BB33">
        <v>0.44840000000000002</v>
      </c>
      <c r="BC33">
        <v>0.7823</v>
      </c>
      <c r="BD33">
        <v>0.78300000000000003</v>
      </c>
      <c r="BE33">
        <v>0.93279999999999996</v>
      </c>
      <c r="BF33">
        <v>0.79120000000000001</v>
      </c>
      <c r="BG33">
        <v>0.74590000000000001</v>
      </c>
      <c r="BH33">
        <v>0.66779999999999995</v>
      </c>
      <c r="BI33">
        <v>0.25769999999999998</v>
      </c>
      <c r="BJ33">
        <v>0.70050000000000001</v>
      </c>
      <c r="BK33">
        <v>0.75680000000000003</v>
      </c>
      <c r="BL33">
        <v>0.91469999999999996</v>
      </c>
      <c r="BM33">
        <v>0.71319999999999995</v>
      </c>
    </row>
    <row r="34" spans="1:66" ht="15.75" customHeight="1">
      <c r="A34" s="53"/>
      <c r="B34" s="55">
        <v>3</v>
      </c>
      <c r="C34" t="s">
        <v>350</v>
      </c>
      <c r="D34">
        <v>0.10340000000000001</v>
      </c>
      <c r="E34">
        <v>0.11609999999999999</v>
      </c>
      <c r="F34">
        <v>0.64059999999999995</v>
      </c>
      <c r="G34">
        <v>0.1084</v>
      </c>
      <c r="H34">
        <v>0.1103</v>
      </c>
      <c r="I34">
        <v>0.37969999999999998</v>
      </c>
      <c r="J34">
        <v>0.40860000000000002</v>
      </c>
      <c r="K34">
        <v>0.59130000000000005</v>
      </c>
      <c r="L34">
        <v>4.3299999999999998E-2</v>
      </c>
      <c r="M34">
        <v>0.57679999999999998</v>
      </c>
      <c r="N34">
        <v>0.42309999999999998</v>
      </c>
      <c r="O34">
        <v>4.7E-2</v>
      </c>
      <c r="P34">
        <v>0.41220000000000001</v>
      </c>
      <c r="Q34">
        <v>0.5877</v>
      </c>
      <c r="R34">
        <v>1.8E-3</v>
      </c>
      <c r="S34">
        <v>0.61119999999999997</v>
      </c>
      <c r="T34">
        <v>0.64549999999999996</v>
      </c>
      <c r="U34">
        <v>0.49719999999999998</v>
      </c>
      <c r="V34">
        <v>0.1115</v>
      </c>
      <c r="W34">
        <v>0.24340000000000001</v>
      </c>
      <c r="X34">
        <v>0.59309999999999996</v>
      </c>
      <c r="Y34">
        <v>0.58040000000000003</v>
      </c>
      <c r="Z34">
        <v>0.90049999999999997</v>
      </c>
      <c r="AA34">
        <v>0.84260000000000002</v>
      </c>
      <c r="AB34">
        <v>0.89870000000000005</v>
      </c>
      <c r="AC34">
        <v>0.67449999999999999</v>
      </c>
      <c r="AD34">
        <v>0.8155</v>
      </c>
      <c r="AE34">
        <v>0.67989999999999995</v>
      </c>
      <c r="AF34">
        <v>0.58399999999999996</v>
      </c>
      <c r="AG34">
        <v>0.41589999999999999</v>
      </c>
      <c r="AH34">
        <v>0.73770000000000002</v>
      </c>
      <c r="AI34">
        <v>0.499</v>
      </c>
      <c r="AJ34">
        <v>0.70879999999999999</v>
      </c>
      <c r="AK34">
        <v>0.71419999999999995</v>
      </c>
      <c r="AL34">
        <v>0.64910000000000001</v>
      </c>
      <c r="AM34">
        <v>0.90959999999999996</v>
      </c>
      <c r="AN34">
        <v>0.93030000000000002</v>
      </c>
      <c r="AO34">
        <v>0.92120000000000002</v>
      </c>
      <c r="AP34">
        <v>0.91790000000000005</v>
      </c>
      <c r="AQ34">
        <v>0.92090000000000005</v>
      </c>
      <c r="AR34">
        <v>0.84289999999999998</v>
      </c>
      <c r="AS34">
        <v>0.86250000000000004</v>
      </c>
      <c r="AT34">
        <v>0.71930000000000005</v>
      </c>
      <c r="AU34">
        <v>0.39250000000000002</v>
      </c>
      <c r="AV34">
        <v>0.52710000000000001</v>
      </c>
      <c r="AW34">
        <v>8.4099999999999994E-2</v>
      </c>
      <c r="AX34">
        <v>0.84850000000000003</v>
      </c>
      <c r="AY34">
        <v>0</v>
      </c>
      <c r="AZ34">
        <v>0</v>
      </c>
      <c r="BA34">
        <v>0.91400000000000003</v>
      </c>
      <c r="BB34">
        <v>0.22320000000000001</v>
      </c>
      <c r="BC34">
        <v>0.65849999999999997</v>
      </c>
      <c r="BD34">
        <v>0.60840000000000005</v>
      </c>
      <c r="BE34">
        <v>0.88560000000000005</v>
      </c>
      <c r="BF34">
        <v>0.78400000000000003</v>
      </c>
      <c r="BG34">
        <v>0.72050000000000003</v>
      </c>
      <c r="BH34">
        <v>0.70230000000000004</v>
      </c>
      <c r="BI34">
        <v>0.16689999999999999</v>
      </c>
      <c r="BJ34">
        <v>0.24310000000000001</v>
      </c>
      <c r="BK34">
        <v>0.4047</v>
      </c>
      <c r="BL34">
        <v>0.63880000000000003</v>
      </c>
      <c r="BM34">
        <v>0</v>
      </c>
    </row>
    <row r="35" spans="1:66" ht="15.75" customHeight="1">
      <c r="A35" s="53"/>
      <c r="B35" s="55">
        <v>3</v>
      </c>
      <c r="C35" t="s">
        <v>352</v>
      </c>
      <c r="D35">
        <v>0.69869999999999999</v>
      </c>
      <c r="E35">
        <v>0.58620000000000005</v>
      </c>
      <c r="F35">
        <v>0.35199999999999998</v>
      </c>
      <c r="G35">
        <v>0.311</v>
      </c>
      <c r="H35">
        <v>0.35439999999999999</v>
      </c>
      <c r="I35">
        <v>0.84809999999999997</v>
      </c>
      <c r="J35">
        <v>0.58399999999999996</v>
      </c>
      <c r="K35">
        <v>0.41589999999999999</v>
      </c>
      <c r="L35">
        <v>0.60029999999999994</v>
      </c>
      <c r="M35">
        <v>0.68889999999999996</v>
      </c>
      <c r="N35">
        <v>0.311</v>
      </c>
      <c r="O35">
        <v>0.44840000000000002</v>
      </c>
      <c r="P35">
        <v>0.72689999999999999</v>
      </c>
      <c r="Q35">
        <v>0.27300000000000002</v>
      </c>
      <c r="R35">
        <v>0.54610000000000003</v>
      </c>
      <c r="S35">
        <v>0.89870000000000005</v>
      </c>
      <c r="T35">
        <v>0.81010000000000004</v>
      </c>
      <c r="U35">
        <v>0.69430000000000003</v>
      </c>
      <c r="V35">
        <v>0.9052</v>
      </c>
      <c r="W35">
        <v>0.91259999999999997</v>
      </c>
      <c r="X35">
        <v>0.84260000000000002</v>
      </c>
      <c r="Y35">
        <v>0.62560000000000004</v>
      </c>
      <c r="Z35">
        <v>0.70340000000000003</v>
      </c>
      <c r="AA35">
        <v>0.87880000000000003</v>
      </c>
      <c r="AB35">
        <v>0.84079999999999999</v>
      </c>
      <c r="AC35">
        <v>0.24229999999999999</v>
      </c>
      <c r="AD35">
        <v>0.63829999999999998</v>
      </c>
      <c r="AE35">
        <v>0.50090000000000001</v>
      </c>
      <c r="AF35">
        <v>0.53700000000000003</v>
      </c>
      <c r="AG35">
        <v>0.64729999999999999</v>
      </c>
      <c r="AH35">
        <v>0.622</v>
      </c>
      <c r="AI35">
        <v>0.58040000000000003</v>
      </c>
      <c r="AJ35">
        <v>0.43209999999999998</v>
      </c>
      <c r="AK35">
        <v>0.31280000000000002</v>
      </c>
      <c r="AL35">
        <v>0.3236</v>
      </c>
      <c r="AM35">
        <v>0.74950000000000006</v>
      </c>
      <c r="AN35">
        <v>0.95660000000000001</v>
      </c>
      <c r="AO35">
        <v>0.96060000000000001</v>
      </c>
      <c r="AP35">
        <v>0.9103</v>
      </c>
      <c r="AQ35">
        <v>0.97360000000000002</v>
      </c>
      <c r="AR35">
        <v>0.83140000000000003</v>
      </c>
      <c r="AS35">
        <v>0.80720000000000003</v>
      </c>
      <c r="AT35">
        <v>0.94530000000000003</v>
      </c>
      <c r="AU35">
        <v>0.84619999999999995</v>
      </c>
      <c r="AV35">
        <v>0.65980000000000005</v>
      </c>
      <c r="AW35">
        <v>0.85419999999999996</v>
      </c>
      <c r="AX35">
        <v>3.9199999999999999E-2</v>
      </c>
      <c r="AY35">
        <v>0.97050000000000003</v>
      </c>
      <c r="AZ35">
        <v>0.85289999999999999</v>
      </c>
      <c r="BA35">
        <v>0.83730000000000004</v>
      </c>
      <c r="BB35">
        <v>1.8700000000000001E-2</v>
      </c>
      <c r="BC35">
        <v>0.92679999999999996</v>
      </c>
      <c r="BD35">
        <v>0.92459999999999998</v>
      </c>
      <c r="BE35">
        <v>0.88019999999999998</v>
      </c>
      <c r="BF35">
        <v>0.88019999999999998</v>
      </c>
      <c r="BG35">
        <v>0.64239999999999997</v>
      </c>
      <c r="BH35">
        <v>0.91279999999999994</v>
      </c>
      <c r="BI35">
        <v>0.61880000000000002</v>
      </c>
      <c r="BJ35">
        <v>0.80030000000000001</v>
      </c>
      <c r="BK35">
        <v>0.75309999999999999</v>
      </c>
      <c r="BL35">
        <v>0.69499999999999995</v>
      </c>
      <c r="BM35">
        <v>0.90010000000000001</v>
      </c>
    </row>
    <row r="36" spans="1:66" ht="15.75" customHeight="1">
      <c r="A36" s="53"/>
      <c r="B36" s="55">
        <v>3</v>
      </c>
      <c r="C36" t="s">
        <v>354</v>
      </c>
      <c r="D36">
        <v>4.53E-2</v>
      </c>
      <c r="E36">
        <v>3.8100000000000002E-2</v>
      </c>
      <c r="F36">
        <v>0.69869999999999999</v>
      </c>
      <c r="G36">
        <v>6.5000000000000002E-2</v>
      </c>
      <c r="H36">
        <v>0.11749999999999999</v>
      </c>
      <c r="I36">
        <v>0.39779999999999999</v>
      </c>
      <c r="J36">
        <v>0.4647</v>
      </c>
      <c r="K36">
        <v>0.53520000000000001</v>
      </c>
      <c r="L36">
        <v>7.1999999999999998E-3</v>
      </c>
      <c r="M36">
        <v>0.48459999999999998</v>
      </c>
      <c r="N36">
        <v>0.51529999999999998</v>
      </c>
      <c r="O36">
        <v>4.1500000000000002E-2</v>
      </c>
      <c r="P36">
        <v>0.52259999999999995</v>
      </c>
      <c r="Q36">
        <v>0.4773</v>
      </c>
      <c r="R36">
        <v>3.9699999999999999E-2</v>
      </c>
      <c r="S36">
        <v>0.43580000000000002</v>
      </c>
      <c r="T36">
        <v>0.3417</v>
      </c>
      <c r="U36">
        <v>0.39050000000000001</v>
      </c>
      <c r="V36">
        <v>0.16539999999999999</v>
      </c>
      <c r="W36">
        <v>0.43490000000000001</v>
      </c>
      <c r="X36">
        <v>0.46829999999999999</v>
      </c>
      <c r="Y36">
        <v>0.64370000000000005</v>
      </c>
      <c r="Z36">
        <v>0.93489999999999995</v>
      </c>
      <c r="AA36">
        <v>0.92579999999999996</v>
      </c>
      <c r="AB36">
        <v>0.95469999999999999</v>
      </c>
      <c r="AC36">
        <v>0.7016</v>
      </c>
      <c r="AD36">
        <v>0.75039999999999996</v>
      </c>
      <c r="AE36">
        <v>0.69979999999999998</v>
      </c>
      <c r="AF36">
        <v>0.50449999999999995</v>
      </c>
      <c r="AG36">
        <v>0.33989999999999998</v>
      </c>
      <c r="AH36">
        <v>0.72689999999999999</v>
      </c>
      <c r="AI36">
        <v>0.46650000000000003</v>
      </c>
      <c r="AJ36">
        <v>1.8E-3</v>
      </c>
      <c r="AK36">
        <v>1.8E-3</v>
      </c>
      <c r="AL36">
        <v>1.8E-3</v>
      </c>
      <c r="AM36">
        <v>0.86250000000000004</v>
      </c>
      <c r="AN36">
        <v>0.79279999999999995</v>
      </c>
      <c r="AO36">
        <v>0.88180000000000003</v>
      </c>
      <c r="AP36">
        <v>0.86250000000000004</v>
      </c>
      <c r="AQ36">
        <v>0.89070000000000005</v>
      </c>
      <c r="AR36">
        <v>0.9042</v>
      </c>
      <c r="AS36">
        <v>0.89119999999999999</v>
      </c>
      <c r="AT36">
        <v>0.96040000000000003</v>
      </c>
      <c r="AU36">
        <v>0.21290000000000001</v>
      </c>
      <c r="AV36">
        <v>0.35139999999999999</v>
      </c>
      <c r="AW36">
        <v>2.4199999999999999E-2</v>
      </c>
      <c r="AX36">
        <v>0.21859999999999999</v>
      </c>
      <c r="AY36">
        <v>0</v>
      </c>
      <c r="AZ36">
        <v>0</v>
      </c>
      <c r="BA36">
        <v>0.80179999999999996</v>
      </c>
      <c r="BB36">
        <v>0.19320000000000001</v>
      </c>
      <c r="BC36">
        <v>0.68100000000000005</v>
      </c>
      <c r="BD36">
        <v>0.45950000000000002</v>
      </c>
      <c r="BE36">
        <v>0.87839999999999996</v>
      </c>
      <c r="BF36">
        <v>0.62429999999999997</v>
      </c>
      <c r="BG36">
        <v>0.63519999999999999</v>
      </c>
      <c r="BH36">
        <v>0.48270000000000002</v>
      </c>
      <c r="BI36">
        <v>7.8E-2</v>
      </c>
      <c r="BJ36">
        <v>0.35930000000000001</v>
      </c>
      <c r="BK36">
        <v>0.57530000000000003</v>
      </c>
      <c r="BL36">
        <v>0.82569999999999999</v>
      </c>
      <c r="BM36">
        <v>0.71319999999999995</v>
      </c>
    </row>
    <row r="37" spans="1:66" ht="15.75" customHeight="1">
      <c r="A37" s="53"/>
      <c r="B37" s="55">
        <v>3</v>
      </c>
      <c r="C37" t="s">
        <v>356</v>
      </c>
      <c r="D37">
        <v>0.72589999999999999</v>
      </c>
      <c r="E37">
        <v>0.68049999999999999</v>
      </c>
      <c r="F37">
        <v>0.38469999999999999</v>
      </c>
      <c r="G37">
        <v>1.9800000000000002E-2</v>
      </c>
      <c r="H37">
        <v>3.7900000000000003E-2</v>
      </c>
      <c r="I37">
        <v>0.20610000000000001</v>
      </c>
      <c r="J37">
        <v>0.81730000000000003</v>
      </c>
      <c r="K37">
        <v>0.18260000000000001</v>
      </c>
      <c r="L37">
        <v>0.39240000000000003</v>
      </c>
      <c r="M37">
        <v>0.76670000000000005</v>
      </c>
      <c r="N37">
        <v>0.23319999999999999</v>
      </c>
      <c r="O37">
        <v>0.50270000000000004</v>
      </c>
      <c r="P37">
        <v>0.79020000000000001</v>
      </c>
      <c r="Q37">
        <v>0.2097</v>
      </c>
      <c r="R37">
        <v>0.55330000000000001</v>
      </c>
      <c r="S37">
        <v>0.15909999999999999</v>
      </c>
      <c r="T37">
        <v>5.7799999999999997E-2</v>
      </c>
      <c r="U37">
        <v>0.19889999999999999</v>
      </c>
      <c r="V37">
        <v>0.93859999999999999</v>
      </c>
      <c r="W37">
        <v>0.93300000000000005</v>
      </c>
      <c r="X37">
        <v>0.35260000000000002</v>
      </c>
      <c r="Y37">
        <v>0.53879999999999995</v>
      </c>
      <c r="Z37">
        <v>0.92579999999999996</v>
      </c>
      <c r="AA37">
        <v>0.88419999999999999</v>
      </c>
      <c r="AB37">
        <v>0.92220000000000002</v>
      </c>
      <c r="AC37">
        <v>0.18440000000000001</v>
      </c>
      <c r="AD37">
        <v>0.16450000000000001</v>
      </c>
      <c r="AE37">
        <v>4.7E-2</v>
      </c>
      <c r="AF37">
        <v>3.4299999999999997E-2</v>
      </c>
      <c r="AG37">
        <v>0.1772</v>
      </c>
      <c r="AH37">
        <v>0.11210000000000001</v>
      </c>
      <c r="AI37">
        <v>4.5199999999999997E-2</v>
      </c>
      <c r="AJ37">
        <v>0.66900000000000004</v>
      </c>
      <c r="AK37">
        <v>0.60940000000000005</v>
      </c>
      <c r="AL37">
        <v>0.59489999999999998</v>
      </c>
      <c r="AM37">
        <v>0.78149999999999997</v>
      </c>
      <c r="AN37">
        <v>0.92090000000000005</v>
      </c>
      <c r="AO37">
        <v>0.70350000000000001</v>
      </c>
      <c r="AP37">
        <v>0.77290000000000003</v>
      </c>
      <c r="AQ37">
        <v>0.52729999999999999</v>
      </c>
      <c r="AR37">
        <v>0.73180000000000001</v>
      </c>
      <c r="AS37">
        <v>0.72899999999999998</v>
      </c>
      <c r="AT37">
        <v>0.73629999999999995</v>
      </c>
      <c r="AU37">
        <v>0.93140000000000001</v>
      </c>
      <c r="AV37">
        <v>0.89710000000000001</v>
      </c>
      <c r="AW37">
        <v>0.93079999999999996</v>
      </c>
      <c r="AX37">
        <v>0.1028</v>
      </c>
      <c r="AY37">
        <v>0</v>
      </c>
      <c r="AZ37">
        <v>0</v>
      </c>
      <c r="BA37">
        <v>0.77939999999999998</v>
      </c>
      <c r="BB37">
        <v>0.25509999999999999</v>
      </c>
      <c r="BC37">
        <v>0.82169999999999999</v>
      </c>
      <c r="BD37">
        <v>0.93559999999999999</v>
      </c>
      <c r="BE37">
        <v>0.86929999999999996</v>
      </c>
      <c r="BF37">
        <v>0.93100000000000005</v>
      </c>
      <c r="BG37">
        <v>0.95640000000000003</v>
      </c>
      <c r="BH37">
        <v>2.7199999999999998E-2</v>
      </c>
      <c r="BI37">
        <v>0.79120000000000001</v>
      </c>
      <c r="BJ37">
        <v>0.80579999999999996</v>
      </c>
      <c r="BK37">
        <v>0.71860000000000002</v>
      </c>
      <c r="BL37">
        <v>0.63700000000000001</v>
      </c>
      <c r="BM37">
        <v>0.90010000000000001</v>
      </c>
    </row>
    <row r="38" spans="1:66" ht="15.75" customHeight="1">
      <c r="A38" s="53"/>
      <c r="B38" s="55">
        <v>3</v>
      </c>
      <c r="C38" t="s">
        <v>358</v>
      </c>
      <c r="D38">
        <v>0.14510000000000001</v>
      </c>
      <c r="E38">
        <v>0.39739999999999998</v>
      </c>
      <c r="F38">
        <v>0.83660000000000001</v>
      </c>
      <c r="G38">
        <v>0.1229</v>
      </c>
      <c r="H38">
        <v>0.19159999999999999</v>
      </c>
      <c r="I38">
        <v>0.48099999999999998</v>
      </c>
      <c r="J38">
        <v>0.71060000000000001</v>
      </c>
      <c r="K38">
        <v>0.2893</v>
      </c>
      <c r="L38">
        <v>0.24049999999999999</v>
      </c>
      <c r="M38">
        <v>0.36159999999999998</v>
      </c>
      <c r="N38">
        <v>0.63829999999999998</v>
      </c>
      <c r="O38">
        <v>0.21149999999999999</v>
      </c>
      <c r="P38">
        <v>1.8E-3</v>
      </c>
      <c r="Q38">
        <v>0.81369999999999998</v>
      </c>
      <c r="R38">
        <v>0.30919999999999997</v>
      </c>
      <c r="S38">
        <v>0.41039999999999999</v>
      </c>
      <c r="T38">
        <v>0.3417</v>
      </c>
      <c r="U38">
        <v>0.52980000000000005</v>
      </c>
      <c r="V38">
        <v>0.76019999999999999</v>
      </c>
      <c r="W38">
        <v>0.9052</v>
      </c>
      <c r="X38">
        <v>0.877</v>
      </c>
      <c r="Y38">
        <v>0.58399999999999996</v>
      </c>
      <c r="Z38">
        <v>0.9204</v>
      </c>
      <c r="AA38">
        <v>0.90769999999999995</v>
      </c>
      <c r="AB38">
        <v>0.93489999999999995</v>
      </c>
      <c r="AC38">
        <v>0.29470000000000002</v>
      </c>
      <c r="AD38">
        <v>0.37790000000000001</v>
      </c>
      <c r="AE38">
        <v>0.1681</v>
      </c>
      <c r="AF38">
        <v>0.16450000000000001</v>
      </c>
      <c r="AG38">
        <v>0.27839999999999998</v>
      </c>
      <c r="AH38">
        <v>0.3291</v>
      </c>
      <c r="AI38">
        <v>0.2296</v>
      </c>
      <c r="AJ38">
        <v>0.57499999999999996</v>
      </c>
      <c r="AK38">
        <v>0.55869999999999997</v>
      </c>
      <c r="AL38">
        <v>0.4864</v>
      </c>
      <c r="AM38">
        <v>0.43869999999999998</v>
      </c>
      <c r="AN38">
        <v>0.4199</v>
      </c>
      <c r="AO38">
        <v>0.65849999999999997</v>
      </c>
      <c r="AP38">
        <v>0.76519999999999999</v>
      </c>
      <c r="AQ38">
        <v>0.39539999999999997</v>
      </c>
      <c r="AR38">
        <v>0.49609999999999999</v>
      </c>
      <c r="AS38">
        <v>0.62970000000000004</v>
      </c>
      <c r="AT38">
        <v>0.25609999999999999</v>
      </c>
      <c r="AU38">
        <v>0.8518</v>
      </c>
      <c r="AV38">
        <v>0.84289999999999998</v>
      </c>
      <c r="AW38">
        <v>0.86909999999999998</v>
      </c>
      <c r="AX38">
        <v>0.3644</v>
      </c>
      <c r="AY38">
        <v>0</v>
      </c>
      <c r="AZ38">
        <v>0</v>
      </c>
      <c r="BA38">
        <v>0.73640000000000005</v>
      </c>
      <c r="BB38">
        <v>7.4999999999999997E-2</v>
      </c>
      <c r="BC38">
        <v>0.84050000000000002</v>
      </c>
      <c r="BD38">
        <v>0.82350000000000001</v>
      </c>
      <c r="BE38">
        <v>0.85840000000000005</v>
      </c>
      <c r="BF38">
        <v>0.90739999999999998</v>
      </c>
      <c r="BG38">
        <v>0.91279999999999994</v>
      </c>
      <c r="BH38">
        <v>0.27939999999999998</v>
      </c>
      <c r="BI38">
        <v>0.49719999999999998</v>
      </c>
      <c r="BJ38">
        <v>0.25219999999999998</v>
      </c>
      <c r="BK38">
        <v>0.26860000000000001</v>
      </c>
      <c r="BL38">
        <v>0.49719999999999998</v>
      </c>
      <c r="BM38">
        <v>0.71319999999999995</v>
      </c>
    </row>
    <row r="39" spans="1:66" ht="15.75" customHeight="1">
      <c r="A39" s="53"/>
      <c r="B39" s="55">
        <v>3</v>
      </c>
      <c r="C39" t="s">
        <v>272</v>
      </c>
      <c r="D39">
        <v>0.73319999999999996</v>
      </c>
      <c r="E39">
        <v>0.1633</v>
      </c>
      <c r="F39">
        <v>0.1179</v>
      </c>
      <c r="G39">
        <v>0.69620000000000004</v>
      </c>
      <c r="H39">
        <v>0.62919999999999998</v>
      </c>
      <c r="I39">
        <v>0.91500000000000004</v>
      </c>
      <c r="J39">
        <v>0.23139999999999999</v>
      </c>
      <c r="K39">
        <v>0.76849999999999996</v>
      </c>
      <c r="L39">
        <v>0.75760000000000005</v>
      </c>
      <c r="M39">
        <v>0.3634</v>
      </c>
      <c r="N39">
        <v>0.63649999999999995</v>
      </c>
      <c r="O39">
        <v>0.73050000000000004</v>
      </c>
      <c r="P39">
        <v>0.4466</v>
      </c>
      <c r="Q39">
        <v>0.55330000000000001</v>
      </c>
      <c r="R39">
        <v>0.62019999999999997</v>
      </c>
      <c r="S39">
        <v>0.87160000000000004</v>
      </c>
      <c r="T39">
        <v>0.64549999999999996</v>
      </c>
      <c r="U39">
        <v>0.76670000000000005</v>
      </c>
      <c r="V39">
        <v>0.65980000000000005</v>
      </c>
      <c r="W39">
        <v>0.58169999999999999</v>
      </c>
      <c r="X39">
        <v>0.91320000000000001</v>
      </c>
      <c r="Y39">
        <v>0.63290000000000002</v>
      </c>
      <c r="Z39">
        <v>0.83899999999999997</v>
      </c>
      <c r="AA39">
        <v>0.89690000000000003</v>
      </c>
      <c r="AB39">
        <v>0.8679</v>
      </c>
      <c r="AC39">
        <v>0.49359999999999998</v>
      </c>
      <c r="AD39">
        <v>0.87160000000000004</v>
      </c>
      <c r="AE39">
        <v>0.93489999999999995</v>
      </c>
      <c r="AF39">
        <v>0.94930000000000003</v>
      </c>
      <c r="AG39">
        <v>0.93120000000000003</v>
      </c>
      <c r="AH39">
        <v>0.96379999999999999</v>
      </c>
      <c r="AI39">
        <v>0.97460000000000002</v>
      </c>
      <c r="AJ39">
        <v>0.49180000000000001</v>
      </c>
      <c r="AK39">
        <v>0.46110000000000001</v>
      </c>
      <c r="AL39">
        <v>0.42130000000000001</v>
      </c>
      <c r="AM39">
        <v>0.70050000000000001</v>
      </c>
      <c r="AN39">
        <v>0.80600000000000005</v>
      </c>
      <c r="AO39">
        <v>0.98309999999999997</v>
      </c>
      <c r="AP39">
        <v>0.98850000000000005</v>
      </c>
      <c r="AQ39">
        <v>0.94159999999999999</v>
      </c>
      <c r="AR39">
        <v>0.99229999999999996</v>
      </c>
      <c r="AS39">
        <v>0.98850000000000005</v>
      </c>
      <c r="AT39">
        <v>0.95479999999999998</v>
      </c>
      <c r="AU39">
        <v>0.2203</v>
      </c>
      <c r="AV39">
        <v>0.16259999999999999</v>
      </c>
      <c r="AW39">
        <v>0.23169999999999999</v>
      </c>
      <c r="AX39">
        <v>0.70279999999999998</v>
      </c>
      <c r="AY39">
        <v>0</v>
      </c>
      <c r="AZ39">
        <v>0</v>
      </c>
      <c r="BA39">
        <v>0.94569999999999999</v>
      </c>
      <c r="BB39">
        <v>0.15379999999999999</v>
      </c>
      <c r="BC39">
        <v>0.82920000000000005</v>
      </c>
      <c r="BD39">
        <v>0.5716</v>
      </c>
      <c r="BE39">
        <v>0.83120000000000005</v>
      </c>
      <c r="BF39">
        <v>0.15970000000000001</v>
      </c>
      <c r="BG39">
        <v>0.15970000000000001</v>
      </c>
      <c r="BH39">
        <v>0.65329999999999999</v>
      </c>
      <c r="BI39">
        <v>0.13239999999999999</v>
      </c>
      <c r="BJ39">
        <v>0.58799999999999997</v>
      </c>
      <c r="BK39">
        <v>0.73499999999999999</v>
      </c>
      <c r="BL39">
        <v>0.64970000000000006</v>
      </c>
      <c r="BM39">
        <v>0</v>
      </c>
    </row>
    <row r="40" spans="1:66" ht="15.75" customHeight="1">
      <c r="A40" s="53"/>
      <c r="B40" s="55">
        <v>3</v>
      </c>
      <c r="C40" t="s">
        <v>361</v>
      </c>
      <c r="D40">
        <v>0.245</v>
      </c>
      <c r="E40">
        <v>0.1052</v>
      </c>
      <c r="F40">
        <v>0.40289999999999998</v>
      </c>
      <c r="G40">
        <v>0.1338</v>
      </c>
      <c r="H40">
        <v>0.1555</v>
      </c>
      <c r="I40">
        <v>0.2893</v>
      </c>
      <c r="J40">
        <v>0.70340000000000003</v>
      </c>
      <c r="K40">
        <v>0.29649999999999999</v>
      </c>
      <c r="L40">
        <v>0.57320000000000004</v>
      </c>
      <c r="M40">
        <v>0.64190000000000003</v>
      </c>
      <c r="N40">
        <v>0.35799999999999998</v>
      </c>
      <c r="O40">
        <v>0.69979999999999998</v>
      </c>
      <c r="P40">
        <v>0.39779999999999999</v>
      </c>
      <c r="Q40">
        <v>0.60209999999999997</v>
      </c>
      <c r="R40">
        <v>0.7631</v>
      </c>
      <c r="S40">
        <v>0.25309999999999999</v>
      </c>
      <c r="T40">
        <v>1.8E-3</v>
      </c>
      <c r="U40">
        <v>0.2712</v>
      </c>
      <c r="V40">
        <v>0.91439999999999999</v>
      </c>
      <c r="W40">
        <v>0.98509999999999998</v>
      </c>
      <c r="X40">
        <v>0.62560000000000004</v>
      </c>
      <c r="Y40">
        <v>0.51529999999999998</v>
      </c>
      <c r="Z40">
        <v>0.83540000000000003</v>
      </c>
      <c r="AA40">
        <v>0.87519999999999998</v>
      </c>
      <c r="AB40">
        <v>0.89510000000000001</v>
      </c>
      <c r="AC40">
        <v>0.29470000000000002</v>
      </c>
      <c r="AD40">
        <v>0.16450000000000001</v>
      </c>
      <c r="AE40">
        <v>0.22420000000000001</v>
      </c>
      <c r="AF40">
        <v>0.16450000000000001</v>
      </c>
      <c r="AG40">
        <v>0.27839999999999998</v>
      </c>
      <c r="AH40">
        <v>0.35439999999999999</v>
      </c>
      <c r="AI40">
        <v>0.29110000000000003</v>
      </c>
      <c r="AJ40">
        <v>0.68710000000000004</v>
      </c>
      <c r="AK40">
        <v>0.79559999999999997</v>
      </c>
      <c r="AL40">
        <v>0.69069999999999998</v>
      </c>
      <c r="AM40">
        <v>0.9698</v>
      </c>
      <c r="AN40">
        <v>0.97740000000000005</v>
      </c>
      <c r="AO40">
        <v>0.8236</v>
      </c>
      <c r="AP40">
        <v>0.84919999999999995</v>
      </c>
      <c r="AQ40">
        <v>0.73440000000000005</v>
      </c>
      <c r="AR40">
        <v>0.72030000000000005</v>
      </c>
      <c r="AS40">
        <v>0.748</v>
      </c>
      <c r="AT40">
        <v>0.71179999999999999</v>
      </c>
      <c r="AU40">
        <v>0.69069999999999998</v>
      </c>
      <c r="AV40">
        <v>0.64480000000000004</v>
      </c>
      <c r="AW40">
        <v>0.73829999999999996</v>
      </c>
      <c r="AX40">
        <v>1.49E-2</v>
      </c>
      <c r="AY40">
        <v>0.1176</v>
      </c>
      <c r="AZ40">
        <v>8.8200000000000001E-2</v>
      </c>
      <c r="BA40">
        <v>0.89900000000000002</v>
      </c>
      <c r="BB40">
        <v>0.09</v>
      </c>
      <c r="BC40">
        <v>0.93430000000000002</v>
      </c>
      <c r="BD40">
        <v>0.51100000000000001</v>
      </c>
      <c r="BE40">
        <v>0.82569999999999999</v>
      </c>
      <c r="BF40">
        <v>0.90010000000000001</v>
      </c>
      <c r="BG40">
        <v>0.91100000000000003</v>
      </c>
      <c r="BH40">
        <v>0.2903</v>
      </c>
      <c r="BI40">
        <v>0.1542</v>
      </c>
      <c r="BJ40">
        <v>0.93100000000000005</v>
      </c>
      <c r="BK40">
        <v>0.96730000000000005</v>
      </c>
      <c r="BL40">
        <v>0.98180000000000001</v>
      </c>
      <c r="BM40">
        <v>0.71319999999999995</v>
      </c>
    </row>
    <row r="41" spans="1:66" ht="15.75" customHeight="1">
      <c r="A41" s="27" t="s">
        <v>279</v>
      </c>
      <c r="B41" s="58">
        <v>3</v>
      </c>
      <c r="C41" s="45" t="s">
        <v>283</v>
      </c>
      <c r="D41" s="45">
        <v>0.74039999999999995</v>
      </c>
      <c r="E41" s="45">
        <v>0.37930000000000003</v>
      </c>
      <c r="F41" s="45">
        <v>0.1905</v>
      </c>
      <c r="G41" s="45">
        <v>0.84809999999999997</v>
      </c>
      <c r="H41" s="45">
        <v>0.73050000000000004</v>
      </c>
      <c r="I41" s="45">
        <v>0.83360000000000001</v>
      </c>
      <c r="J41" s="45">
        <v>0.33090000000000003</v>
      </c>
      <c r="K41" s="45">
        <v>0.66900000000000004</v>
      </c>
      <c r="L41" s="45">
        <v>0.48459999999999998</v>
      </c>
      <c r="M41" s="45">
        <v>0.3291</v>
      </c>
      <c r="N41" s="45">
        <v>0.67079999999999995</v>
      </c>
      <c r="O41" s="45">
        <v>0.41949999999999998</v>
      </c>
      <c r="P41" s="45">
        <v>0.22600000000000001</v>
      </c>
      <c r="Q41" s="45">
        <v>0.77390000000000003</v>
      </c>
      <c r="R41" s="45">
        <v>0.47010000000000002</v>
      </c>
      <c r="S41" s="45">
        <v>0.56410000000000005</v>
      </c>
      <c r="T41" s="45">
        <v>0.81010000000000004</v>
      </c>
      <c r="U41" s="45">
        <v>0.82089999999999996</v>
      </c>
      <c r="V41" s="45">
        <v>0.92190000000000005</v>
      </c>
      <c r="W41" s="45">
        <v>0.92369999999999997</v>
      </c>
      <c r="X41" s="45">
        <v>0.91320000000000001</v>
      </c>
      <c r="Y41" s="45">
        <v>0.73960000000000004</v>
      </c>
      <c r="Z41" s="45">
        <v>0.84619999999999995</v>
      </c>
      <c r="AA41" s="45">
        <v>0.93669999999999998</v>
      </c>
      <c r="AB41" s="45">
        <v>0.85529999999999995</v>
      </c>
      <c r="AC41" s="45">
        <v>0.35260000000000002</v>
      </c>
      <c r="AD41" s="45">
        <v>0.88419999999999999</v>
      </c>
      <c r="AE41" s="45">
        <v>0.73770000000000002</v>
      </c>
      <c r="AF41" s="45">
        <v>0.83179999999999998</v>
      </c>
      <c r="AG41" s="45">
        <v>0.84260000000000002</v>
      </c>
      <c r="AH41" s="45">
        <v>0.86250000000000004</v>
      </c>
      <c r="AI41" s="45">
        <v>0.77929999999999999</v>
      </c>
      <c r="AJ41" s="45">
        <v>0.42849999999999999</v>
      </c>
      <c r="AK41" s="45">
        <v>0.3291</v>
      </c>
      <c r="AL41" s="45">
        <v>0.3291</v>
      </c>
      <c r="AM41" s="45">
        <v>0.71179999999999999</v>
      </c>
      <c r="AN41" s="45">
        <v>0.77959999999999996</v>
      </c>
      <c r="AO41" s="45">
        <v>0.97560000000000002</v>
      </c>
      <c r="AP41" s="45">
        <v>0.97899999999999998</v>
      </c>
      <c r="AQ41" s="45">
        <v>0.95850000000000002</v>
      </c>
      <c r="AR41" s="45">
        <v>0.85629999999999995</v>
      </c>
      <c r="AS41" s="45">
        <v>0.85680000000000001</v>
      </c>
      <c r="AT41" s="45">
        <v>0.91139999999999999</v>
      </c>
      <c r="AU41" s="45">
        <v>0.52590000000000003</v>
      </c>
      <c r="AV41" s="45">
        <v>0.20180000000000001</v>
      </c>
      <c r="AW41" s="45">
        <v>0.66910000000000003</v>
      </c>
      <c r="AX41" s="45">
        <v>0.1177</v>
      </c>
      <c r="AY41" s="45">
        <v>0.47049999999999997</v>
      </c>
      <c r="AZ41" s="45">
        <v>0.44109999999999999</v>
      </c>
      <c r="BA41" s="45">
        <v>0.88590000000000002</v>
      </c>
      <c r="BB41" s="45">
        <v>6.3700000000000007E-2</v>
      </c>
      <c r="BC41" s="45">
        <v>0.80110000000000003</v>
      </c>
      <c r="BD41" s="45">
        <v>0.7702</v>
      </c>
      <c r="BE41" s="45">
        <v>0.81850000000000001</v>
      </c>
      <c r="BF41" s="45">
        <v>0.35199999999999998</v>
      </c>
      <c r="BG41" s="45">
        <v>0.21410000000000001</v>
      </c>
      <c r="BH41" s="45">
        <v>0.90559999999999996</v>
      </c>
      <c r="BI41" s="45">
        <v>0.3085</v>
      </c>
      <c r="BJ41" s="45">
        <v>0.58069999999999999</v>
      </c>
      <c r="BK41" s="45">
        <v>0.64970000000000006</v>
      </c>
      <c r="BL41" s="45">
        <v>0.55530000000000002</v>
      </c>
      <c r="BM41" s="45">
        <v>0.98719999999999997</v>
      </c>
      <c r="BN41" s="45"/>
    </row>
    <row r="42" spans="1:66" ht="15.75" customHeight="1">
      <c r="A42" s="53"/>
      <c r="B42" s="55">
        <v>3</v>
      </c>
      <c r="C42" t="s">
        <v>275</v>
      </c>
      <c r="D42">
        <v>0.52990000000000004</v>
      </c>
      <c r="E42">
        <v>0.67689999999999995</v>
      </c>
      <c r="F42">
        <v>0.66059999999999997</v>
      </c>
      <c r="G42">
        <v>0.77749999999999997</v>
      </c>
      <c r="H42">
        <v>0.88060000000000005</v>
      </c>
      <c r="I42">
        <v>0.88959999999999995</v>
      </c>
      <c r="J42">
        <v>0.1139</v>
      </c>
      <c r="K42">
        <v>0.88600000000000001</v>
      </c>
      <c r="L42">
        <v>0.62560000000000004</v>
      </c>
      <c r="M42">
        <v>0.28749999999999998</v>
      </c>
      <c r="N42">
        <v>0.71240000000000003</v>
      </c>
      <c r="O42">
        <v>0.60750000000000004</v>
      </c>
      <c r="P42">
        <v>0.30740000000000001</v>
      </c>
      <c r="Q42">
        <v>0.6925</v>
      </c>
      <c r="R42">
        <v>0.6401</v>
      </c>
      <c r="S42">
        <v>0.91500000000000004</v>
      </c>
      <c r="T42">
        <v>0.94569999999999999</v>
      </c>
      <c r="U42">
        <v>0.93669999999999998</v>
      </c>
      <c r="V42">
        <v>0.84009999999999996</v>
      </c>
      <c r="W42">
        <v>0.89400000000000002</v>
      </c>
      <c r="X42">
        <v>0.91320000000000001</v>
      </c>
      <c r="Y42">
        <v>0.69620000000000004</v>
      </c>
      <c r="Z42">
        <v>0.77929999999999999</v>
      </c>
      <c r="AA42">
        <v>0.92400000000000004</v>
      </c>
      <c r="AB42">
        <v>0.83</v>
      </c>
      <c r="AC42">
        <v>0.52439999999999998</v>
      </c>
      <c r="AD42">
        <v>0.93489999999999995</v>
      </c>
      <c r="AE42">
        <v>0.97640000000000005</v>
      </c>
      <c r="AF42">
        <v>0.9819</v>
      </c>
      <c r="AG42">
        <v>0.96740000000000004</v>
      </c>
      <c r="AH42">
        <v>0.98550000000000004</v>
      </c>
      <c r="AI42">
        <v>0.99629999999999996</v>
      </c>
      <c r="AJ42">
        <v>0.39960000000000001</v>
      </c>
      <c r="AK42">
        <v>0.98909999999999998</v>
      </c>
      <c r="AL42">
        <v>0.91859999999999997</v>
      </c>
      <c r="AM42">
        <v>0.51219999999999999</v>
      </c>
      <c r="AN42">
        <v>0.51219999999999999</v>
      </c>
      <c r="AO42">
        <v>0.9849</v>
      </c>
      <c r="AP42">
        <v>0.99229999999999996</v>
      </c>
      <c r="AQ42">
        <v>0.96609999999999996</v>
      </c>
      <c r="AR42">
        <v>0.99419999999999997</v>
      </c>
      <c r="AS42">
        <v>0.99229999999999996</v>
      </c>
      <c r="AT42">
        <v>0.95850000000000002</v>
      </c>
      <c r="AU42">
        <v>0.10920000000000001</v>
      </c>
      <c r="AV42">
        <v>7.4000000000000003E-3</v>
      </c>
      <c r="AW42">
        <v>0.12520000000000001</v>
      </c>
      <c r="AX42">
        <v>0.67849999999999999</v>
      </c>
      <c r="AY42">
        <v>0</v>
      </c>
      <c r="AZ42">
        <v>0</v>
      </c>
      <c r="BA42">
        <v>0.93830000000000002</v>
      </c>
      <c r="BB42">
        <v>0.34139999999999998</v>
      </c>
      <c r="BC42">
        <v>0.45960000000000001</v>
      </c>
      <c r="BD42">
        <v>0.89149999999999996</v>
      </c>
      <c r="BE42">
        <v>0.78220000000000001</v>
      </c>
      <c r="BF42">
        <v>1.2699999999999999E-2</v>
      </c>
      <c r="BG42">
        <v>1.4500000000000001E-2</v>
      </c>
      <c r="BH42">
        <v>0.86019999999999996</v>
      </c>
      <c r="BI42">
        <v>0.64970000000000006</v>
      </c>
      <c r="BJ42">
        <v>1.6299999999999999E-2</v>
      </c>
      <c r="BK42">
        <v>1.0800000000000001E-2</v>
      </c>
      <c r="BL42">
        <v>1.9900000000000001E-2</v>
      </c>
      <c r="BM42">
        <v>0.90010000000000001</v>
      </c>
    </row>
    <row r="43" spans="1:66" ht="15.75" customHeight="1">
      <c r="A43" s="53"/>
      <c r="B43" s="55">
        <v>3</v>
      </c>
      <c r="C43" t="s">
        <v>277</v>
      </c>
      <c r="D43">
        <v>0.6079</v>
      </c>
      <c r="E43">
        <v>0.60980000000000001</v>
      </c>
      <c r="F43">
        <v>0.50449999999999995</v>
      </c>
      <c r="G43">
        <v>0.7016</v>
      </c>
      <c r="H43">
        <v>0.57320000000000004</v>
      </c>
      <c r="I43">
        <v>0.94569999999999999</v>
      </c>
      <c r="J43">
        <v>0.1573</v>
      </c>
      <c r="K43">
        <v>0.84260000000000002</v>
      </c>
      <c r="L43">
        <v>0.5262</v>
      </c>
      <c r="M43">
        <v>0.27300000000000002</v>
      </c>
      <c r="N43">
        <v>0.72689999999999999</v>
      </c>
      <c r="O43">
        <v>0.46289999999999998</v>
      </c>
      <c r="P43">
        <v>0.33450000000000002</v>
      </c>
      <c r="Q43">
        <v>0.66539999999999999</v>
      </c>
      <c r="R43">
        <v>0.42849999999999999</v>
      </c>
      <c r="S43">
        <v>0.95840000000000003</v>
      </c>
      <c r="T43">
        <v>0.94569999999999999</v>
      </c>
      <c r="U43">
        <v>0.94930000000000003</v>
      </c>
      <c r="V43">
        <v>0.76949999999999996</v>
      </c>
      <c r="W43">
        <v>0.82150000000000001</v>
      </c>
      <c r="X43">
        <v>0.91320000000000001</v>
      </c>
      <c r="Y43">
        <v>0.71060000000000001</v>
      </c>
      <c r="Z43">
        <v>0.77029999999999998</v>
      </c>
      <c r="AA43">
        <v>0.9294</v>
      </c>
      <c r="AB43">
        <v>0.8155</v>
      </c>
      <c r="AC43">
        <v>0.67449999999999999</v>
      </c>
      <c r="AD43">
        <v>0.96740000000000004</v>
      </c>
      <c r="AE43">
        <v>0.9819</v>
      </c>
      <c r="AF43">
        <v>0.98729999999999996</v>
      </c>
      <c r="AG43">
        <v>0.91500000000000004</v>
      </c>
      <c r="AH43">
        <v>0.98909999999999998</v>
      </c>
      <c r="AI43">
        <v>0.97640000000000005</v>
      </c>
      <c r="AJ43">
        <v>1.8E-3</v>
      </c>
      <c r="AK43">
        <v>0.23680000000000001</v>
      </c>
      <c r="AL43">
        <v>0.2079</v>
      </c>
      <c r="AM43">
        <v>0.69299999999999995</v>
      </c>
      <c r="AN43">
        <v>0.70989999999999998</v>
      </c>
      <c r="AO43">
        <v>0.99429999999999996</v>
      </c>
      <c r="AP43">
        <v>1</v>
      </c>
      <c r="AQ43">
        <v>0.82479999999999998</v>
      </c>
      <c r="AR43">
        <v>0.97699999999999998</v>
      </c>
      <c r="AS43">
        <v>0.97130000000000005</v>
      </c>
      <c r="AT43">
        <v>0.88129999999999997</v>
      </c>
      <c r="AU43">
        <v>0.14810000000000001</v>
      </c>
      <c r="AV43">
        <v>2.4199999999999999E-2</v>
      </c>
      <c r="AW43">
        <v>0.17749999999999999</v>
      </c>
      <c r="AX43">
        <v>0.65980000000000005</v>
      </c>
      <c r="AY43">
        <v>8.8200000000000001E-2</v>
      </c>
      <c r="AZ43">
        <v>0.1176</v>
      </c>
      <c r="BA43">
        <v>0.95320000000000005</v>
      </c>
      <c r="BB43">
        <v>0.1181</v>
      </c>
      <c r="BC43">
        <v>0.78979999999999995</v>
      </c>
      <c r="BD43">
        <v>0.85289999999999999</v>
      </c>
      <c r="BE43">
        <v>0.76219999999999999</v>
      </c>
      <c r="BF43">
        <v>9.98E-2</v>
      </c>
      <c r="BG43">
        <v>5.0799999999999998E-2</v>
      </c>
      <c r="BH43">
        <v>0.96730000000000005</v>
      </c>
      <c r="BI43">
        <v>0.55710000000000004</v>
      </c>
      <c r="BJ43">
        <v>0.2722</v>
      </c>
      <c r="BK43">
        <v>0.26129999999999998</v>
      </c>
      <c r="BL43">
        <v>0.28489999999999999</v>
      </c>
      <c r="BM43">
        <v>0.71319999999999995</v>
      </c>
    </row>
    <row r="44" spans="1:66" ht="15.75" customHeight="1">
      <c r="A44" s="27" t="s">
        <v>292</v>
      </c>
      <c r="B44" s="58">
        <v>3</v>
      </c>
      <c r="C44" s="45" t="s">
        <v>293</v>
      </c>
      <c r="D44" s="45">
        <v>0.67689999999999995</v>
      </c>
      <c r="E44" s="45">
        <v>0.64790000000000003</v>
      </c>
      <c r="F44" s="45">
        <v>0.42459999999999998</v>
      </c>
      <c r="G44" s="45">
        <v>0.71419999999999995</v>
      </c>
      <c r="H44" s="45">
        <v>0.66180000000000005</v>
      </c>
      <c r="I44" s="45">
        <v>0.90229999999999999</v>
      </c>
      <c r="J44" s="45">
        <v>0.27300000000000002</v>
      </c>
      <c r="K44" s="45">
        <v>0.72689999999999999</v>
      </c>
      <c r="L44" s="45">
        <v>0.94210000000000005</v>
      </c>
      <c r="M44" s="45">
        <v>1.8E-3</v>
      </c>
      <c r="N44" s="45">
        <v>0.84989999999999999</v>
      </c>
      <c r="O44" s="45">
        <v>0.97829999999999995</v>
      </c>
      <c r="P44" s="45">
        <v>1.8E-3</v>
      </c>
      <c r="Q44" s="45">
        <v>0.81369999999999998</v>
      </c>
      <c r="R44" s="45">
        <v>0.94210000000000005</v>
      </c>
      <c r="S44" s="45">
        <v>0.9204</v>
      </c>
      <c r="T44" s="45">
        <v>0.94569999999999999</v>
      </c>
      <c r="U44" s="45">
        <v>0.9385</v>
      </c>
      <c r="V44" s="45">
        <v>0.59289999999999998</v>
      </c>
      <c r="W44" s="45">
        <v>0.5353</v>
      </c>
      <c r="X44" s="45">
        <v>0.91320000000000001</v>
      </c>
      <c r="Y44" s="45">
        <v>0.55149999999999999</v>
      </c>
      <c r="Z44" s="45">
        <v>0.86250000000000004</v>
      </c>
      <c r="AA44" s="45">
        <v>0.89510000000000001</v>
      </c>
      <c r="AB44" s="45">
        <v>0.89690000000000003</v>
      </c>
      <c r="AC44" s="45">
        <v>0.39960000000000001</v>
      </c>
      <c r="AD44" s="45">
        <v>0.66359999999999997</v>
      </c>
      <c r="AE44" s="45">
        <v>0.96020000000000005</v>
      </c>
      <c r="AF44" s="45">
        <v>0.88959999999999995</v>
      </c>
      <c r="AG44" s="45">
        <v>0.9204</v>
      </c>
      <c r="AH44" s="45">
        <v>0.90590000000000004</v>
      </c>
      <c r="AI44" s="45">
        <v>0.98909999999999998</v>
      </c>
      <c r="AJ44" s="45">
        <v>0.56230000000000002</v>
      </c>
      <c r="AK44" s="45">
        <v>0.34350000000000003</v>
      </c>
      <c r="AL44" s="45">
        <v>0.41220000000000001</v>
      </c>
      <c r="AM44" s="45">
        <v>0.62709999999999999</v>
      </c>
      <c r="AN44" s="45">
        <v>0.72689999999999999</v>
      </c>
      <c r="AO44" s="45">
        <v>0.98870000000000002</v>
      </c>
      <c r="AP44" s="45">
        <v>0.99609999999999999</v>
      </c>
      <c r="AQ44" s="45">
        <v>0.80789999999999995</v>
      </c>
      <c r="AR44" s="45">
        <v>0.99609999999999999</v>
      </c>
      <c r="AS44" s="45">
        <v>0.99419999999999997</v>
      </c>
      <c r="AT44" s="45">
        <v>0.94159999999999999</v>
      </c>
      <c r="AU44" s="45">
        <v>0.61480000000000001</v>
      </c>
      <c r="AV44" s="45">
        <v>0.4299</v>
      </c>
      <c r="AW44" s="45">
        <v>0.65980000000000005</v>
      </c>
      <c r="AX44" s="45">
        <v>5.79E-2</v>
      </c>
      <c r="AY44" s="45">
        <v>0.85289999999999999</v>
      </c>
      <c r="AZ44" s="45">
        <v>0.70579999999999998</v>
      </c>
      <c r="BA44" s="45">
        <v>0.86539999999999995</v>
      </c>
      <c r="BB44" s="45">
        <v>0.12570000000000001</v>
      </c>
      <c r="BC44" s="45">
        <v>0.79359999999999997</v>
      </c>
      <c r="BD44" s="45">
        <v>0.8639</v>
      </c>
      <c r="BE44" s="45">
        <v>0.75309999999999999</v>
      </c>
      <c r="BF44" s="45">
        <v>0.15060000000000001</v>
      </c>
      <c r="BG44" s="45">
        <v>0.1016</v>
      </c>
      <c r="BH44" s="45">
        <v>0.92010000000000003</v>
      </c>
      <c r="BI44" s="45">
        <v>0.60980000000000001</v>
      </c>
      <c r="BJ44" s="45">
        <v>0.62970000000000004</v>
      </c>
      <c r="BK44" s="45">
        <v>0.57889999999999997</v>
      </c>
      <c r="BL44" s="45">
        <v>0.53349999999999997</v>
      </c>
      <c r="BM44" s="45">
        <v>0.71319999999999995</v>
      </c>
      <c r="BN44" s="45"/>
    </row>
    <row r="45" spans="1:66" ht="15.75" customHeight="1">
      <c r="A45" s="27" t="s">
        <v>367</v>
      </c>
      <c r="B45" s="58">
        <v>3</v>
      </c>
      <c r="C45" s="45" t="s">
        <v>368</v>
      </c>
      <c r="D45" s="45">
        <v>0.47539999999999999</v>
      </c>
      <c r="E45" s="45">
        <v>0.81120000000000003</v>
      </c>
      <c r="F45" s="45">
        <v>0.83479999999999999</v>
      </c>
      <c r="G45" s="45">
        <v>6.1400000000000003E-2</v>
      </c>
      <c r="H45" s="45">
        <v>2.53E-2</v>
      </c>
      <c r="I45" s="45">
        <v>0.26579999999999998</v>
      </c>
      <c r="J45" s="45">
        <v>0.76129999999999998</v>
      </c>
      <c r="K45" s="45">
        <v>0.23860000000000001</v>
      </c>
      <c r="L45" s="45">
        <v>0.2477</v>
      </c>
      <c r="M45" s="45">
        <v>0.72150000000000003</v>
      </c>
      <c r="N45" s="45">
        <v>0.27839999999999998</v>
      </c>
      <c r="O45" s="45">
        <v>0.34710000000000002</v>
      </c>
      <c r="P45" s="45">
        <v>0.69430000000000003</v>
      </c>
      <c r="Q45" s="45">
        <v>0.30559999999999998</v>
      </c>
      <c r="R45" s="45">
        <v>0.29470000000000002</v>
      </c>
      <c r="S45" s="45">
        <v>9.7600000000000006E-2</v>
      </c>
      <c r="T45" s="45">
        <v>0.1898</v>
      </c>
      <c r="U45" s="45">
        <v>0.19159999999999999</v>
      </c>
      <c r="V45" s="45">
        <v>0.95909999999999995</v>
      </c>
      <c r="W45" s="45">
        <v>0.9758</v>
      </c>
      <c r="X45" s="45">
        <v>0.84809999999999997</v>
      </c>
      <c r="Y45" s="45">
        <v>0.55510000000000004</v>
      </c>
      <c r="Z45" s="45">
        <v>0.94750000000000001</v>
      </c>
      <c r="AA45" s="45">
        <v>0.90049999999999997</v>
      </c>
      <c r="AB45" s="45">
        <v>0.94930000000000003</v>
      </c>
      <c r="AC45" s="45">
        <v>0.55510000000000004</v>
      </c>
      <c r="AD45" s="45">
        <v>0.13200000000000001</v>
      </c>
      <c r="AE45" s="45">
        <v>0.13919999999999999</v>
      </c>
      <c r="AF45" s="45">
        <v>6.3200000000000006E-2</v>
      </c>
      <c r="AG45" s="45">
        <v>9.4E-2</v>
      </c>
      <c r="AH45" s="45">
        <v>0.16270000000000001</v>
      </c>
      <c r="AI45" s="45">
        <v>5.96E-2</v>
      </c>
      <c r="AJ45" s="45">
        <v>0.46110000000000001</v>
      </c>
      <c r="AK45" s="45">
        <v>0.57140000000000002</v>
      </c>
      <c r="AL45" s="45">
        <v>0.43940000000000001</v>
      </c>
      <c r="AM45" s="45">
        <v>0.76270000000000004</v>
      </c>
      <c r="AN45" s="45">
        <v>0.90959999999999996</v>
      </c>
      <c r="AO45" s="45">
        <v>0.62660000000000005</v>
      </c>
      <c r="AP45" s="45">
        <v>0.61060000000000003</v>
      </c>
      <c r="AQ45" s="45">
        <v>0.83230000000000004</v>
      </c>
      <c r="AR45" s="45">
        <v>0.62639999999999996</v>
      </c>
      <c r="AS45" s="45">
        <v>0.6774</v>
      </c>
      <c r="AT45" s="45">
        <v>0.63839999999999997</v>
      </c>
      <c r="AU45" s="45">
        <v>0.95179999999999998</v>
      </c>
      <c r="AV45" s="45">
        <v>0.81859999999999999</v>
      </c>
      <c r="AW45" s="45">
        <v>0.91769999999999996</v>
      </c>
      <c r="AX45" s="45">
        <v>0.1401</v>
      </c>
      <c r="AY45" s="45">
        <v>0.58819999999999995</v>
      </c>
      <c r="AZ45" s="45">
        <v>0.29409999999999997</v>
      </c>
      <c r="BA45" s="45">
        <v>0.83360000000000001</v>
      </c>
      <c r="BB45" s="45">
        <v>0.1913</v>
      </c>
      <c r="BC45" s="45">
        <v>0.87050000000000005</v>
      </c>
      <c r="BD45" s="45">
        <v>0.89700000000000002</v>
      </c>
      <c r="BE45" s="45">
        <v>0.69499999999999995</v>
      </c>
      <c r="BF45" s="45">
        <v>0.93459999999999999</v>
      </c>
      <c r="BG45" s="45">
        <v>0.95640000000000003</v>
      </c>
      <c r="BH45" s="45">
        <v>3.9899999999999998E-2</v>
      </c>
      <c r="BI45" s="45">
        <v>0.90010000000000001</v>
      </c>
      <c r="BJ45" s="45">
        <v>0.87839999999999996</v>
      </c>
      <c r="BK45" s="45">
        <v>0.77669999999999995</v>
      </c>
      <c r="BL45" s="45">
        <v>0.78759999999999997</v>
      </c>
      <c r="BM45" s="45">
        <v>0.90010000000000001</v>
      </c>
      <c r="BN45" s="45"/>
    </row>
    <row r="46" spans="1:66" ht="15.75" customHeight="1">
      <c r="A46" s="53"/>
      <c r="B46" s="55">
        <v>3</v>
      </c>
      <c r="C46" t="s">
        <v>371</v>
      </c>
      <c r="D46">
        <v>0.36109999999999998</v>
      </c>
      <c r="E46">
        <v>0.2631</v>
      </c>
      <c r="F46">
        <v>0.47539999999999999</v>
      </c>
      <c r="G46">
        <v>8.1299999999999997E-2</v>
      </c>
      <c r="H46">
        <v>6.8699999999999997E-2</v>
      </c>
      <c r="I46">
        <v>1.8E-3</v>
      </c>
      <c r="J46">
        <v>0.97099999999999997</v>
      </c>
      <c r="K46">
        <v>2.8899999999999999E-2</v>
      </c>
      <c r="L46">
        <v>3.7900000000000003E-2</v>
      </c>
      <c r="M46">
        <v>0.93489999999999995</v>
      </c>
      <c r="N46">
        <v>6.5000000000000002E-2</v>
      </c>
      <c r="O46">
        <v>0.1193</v>
      </c>
      <c r="P46">
        <v>0.9819</v>
      </c>
      <c r="Q46">
        <v>1.7999999999999999E-2</v>
      </c>
      <c r="R46">
        <v>6.3200000000000006E-2</v>
      </c>
      <c r="S46">
        <v>0.1012</v>
      </c>
      <c r="T46">
        <v>5.7799999999999997E-2</v>
      </c>
      <c r="U46">
        <v>0.14460000000000001</v>
      </c>
      <c r="V46">
        <v>0.92930000000000001</v>
      </c>
      <c r="W46">
        <v>0.97389999999999999</v>
      </c>
      <c r="X46">
        <v>0.18079999999999999</v>
      </c>
      <c r="Y46">
        <v>0.52439999999999998</v>
      </c>
      <c r="Z46">
        <v>0.94389999999999996</v>
      </c>
      <c r="AA46">
        <v>0.88600000000000001</v>
      </c>
      <c r="AB46">
        <v>0.94569999999999999</v>
      </c>
      <c r="AC46">
        <v>0.877</v>
      </c>
      <c r="AD46">
        <v>6.5000000000000002E-2</v>
      </c>
      <c r="AE46">
        <v>0.30370000000000003</v>
      </c>
      <c r="AF46">
        <v>0.13919999999999999</v>
      </c>
      <c r="AG46">
        <v>5.6000000000000001E-2</v>
      </c>
      <c r="AH46">
        <v>9.2200000000000004E-2</v>
      </c>
      <c r="AI46">
        <v>8.3099999999999993E-2</v>
      </c>
      <c r="AJ46">
        <v>1.8E-3</v>
      </c>
      <c r="AK46">
        <v>0.34899999999999998</v>
      </c>
      <c r="AL46">
        <v>0.27479999999999999</v>
      </c>
      <c r="AM46">
        <v>0.95479999999999998</v>
      </c>
      <c r="AN46">
        <v>0.97170000000000001</v>
      </c>
      <c r="AO46">
        <v>0.56279999999999997</v>
      </c>
      <c r="AP46">
        <v>0.52090000000000003</v>
      </c>
      <c r="AQ46">
        <v>0.86060000000000003</v>
      </c>
      <c r="AR46">
        <v>0.54400000000000004</v>
      </c>
      <c r="AS46">
        <v>0.63539999999999996</v>
      </c>
      <c r="AT46">
        <v>0.51970000000000005</v>
      </c>
      <c r="AU46">
        <v>0.93879999999999997</v>
      </c>
      <c r="AV46">
        <v>0.91400000000000003</v>
      </c>
      <c r="AW46">
        <v>0.93269999999999997</v>
      </c>
      <c r="AX46">
        <v>0.29709999999999998</v>
      </c>
      <c r="AY46">
        <v>1</v>
      </c>
      <c r="AZ46">
        <v>0.64700000000000002</v>
      </c>
      <c r="BA46">
        <v>0.71399999999999997</v>
      </c>
      <c r="BB46">
        <v>0.90239999999999998</v>
      </c>
      <c r="BC46">
        <v>0.34139999999999998</v>
      </c>
      <c r="BD46">
        <v>0.52939999999999998</v>
      </c>
      <c r="BE46">
        <v>0.68959999999999999</v>
      </c>
      <c r="BF46">
        <v>0.50449999999999995</v>
      </c>
      <c r="BG46">
        <v>0.62970000000000004</v>
      </c>
      <c r="BH46">
        <v>0.1724</v>
      </c>
      <c r="BI46">
        <v>0.3357</v>
      </c>
      <c r="BJ46">
        <v>0.62429999999999997</v>
      </c>
      <c r="BK46">
        <v>0.68600000000000005</v>
      </c>
      <c r="BL46">
        <v>0.74590000000000001</v>
      </c>
      <c r="BM46">
        <v>0</v>
      </c>
    </row>
    <row r="47" spans="1:66" ht="15.75" customHeight="1">
      <c r="A47" s="53"/>
      <c r="B47" s="55">
        <v>3</v>
      </c>
      <c r="C47" t="s">
        <v>373</v>
      </c>
      <c r="D47">
        <v>3.9899999999999998E-2</v>
      </c>
      <c r="E47">
        <v>0.1234</v>
      </c>
      <c r="F47">
        <v>0.8548</v>
      </c>
      <c r="G47">
        <v>5.6000000000000001E-2</v>
      </c>
      <c r="H47">
        <v>8.1299999999999997E-2</v>
      </c>
      <c r="I47">
        <v>0.29110000000000003</v>
      </c>
      <c r="J47">
        <v>0.88239999999999996</v>
      </c>
      <c r="K47">
        <v>0.11749999999999999</v>
      </c>
      <c r="L47">
        <v>0.31640000000000001</v>
      </c>
      <c r="M47">
        <v>0.88959999999999995</v>
      </c>
      <c r="N47">
        <v>0.1103</v>
      </c>
      <c r="O47">
        <v>0.32179999999999997</v>
      </c>
      <c r="P47">
        <v>0.83899999999999997</v>
      </c>
      <c r="Q47">
        <v>0.16089999999999999</v>
      </c>
      <c r="R47">
        <v>0.45929999999999999</v>
      </c>
      <c r="S47">
        <v>0.15179999999999999</v>
      </c>
      <c r="T47">
        <v>5.7799999999999997E-2</v>
      </c>
      <c r="U47">
        <v>0.22600000000000001</v>
      </c>
      <c r="V47">
        <v>0.3327</v>
      </c>
      <c r="W47">
        <v>0.67279999999999995</v>
      </c>
      <c r="X47">
        <v>0.18079999999999999</v>
      </c>
      <c r="Y47">
        <v>0.57679999999999998</v>
      </c>
      <c r="Z47">
        <v>0.93669999999999998</v>
      </c>
      <c r="AA47">
        <v>0.87339999999999995</v>
      </c>
      <c r="AB47">
        <v>0.92400000000000004</v>
      </c>
      <c r="AC47">
        <v>0.46829999999999999</v>
      </c>
      <c r="AD47">
        <v>0.13200000000000001</v>
      </c>
      <c r="AE47">
        <v>0.1012</v>
      </c>
      <c r="AF47">
        <v>8.3099999999999993E-2</v>
      </c>
      <c r="AG47">
        <v>0.15909999999999999</v>
      </c>
      <c r="AH47">
        <v>0.14460000000000001</v>
      </c>
      <c r="AI47">
        <v>6.8699999999999997E-2</v>
      </c>
      <c r="AJ47">
        <v>1.8E-3</v>
      </c>
      <c r="AK47">
        <v>1.8E-3</v>
      </c>
      <c r="AL47">
        <v>1.8E-3</v>
      </c>
      <c r="AM47">
        <v>0.91900000000000004</v>
      </c>
      <c r="AN47">
        <v>0.95289999999999997</v>
      </c>
      <c r="AO47">
        <v>0.74099999999999999</v>
      </c>
      <c r="AP47">
        <v>0.4541</v>
      </c>
      <c r="AQ47">
        <v>0.90390000000000004</v>
      </c>
      <c r="AR47">
        <v>0.66090000000000004</v>
      </c>
      <c r="AS47">
        <v>0.68889999999999996</v>
      </c>
      <c r="AT47">
        <v>0.52910000000000001</v>
      </c>
      <c r="AU47">
        <v>0.75370000000000004</v>
      </c>
      <c r="AV47">
        <v>0.87849999999999995</v>
      </c>
      <c r="AW47">
        <v>0.8448</v>
      </c>
      <c r="AX47">
        <v>0.16070000000000001</v>
      </c>
      <c r="AY47">
        <v>5.8799999999999998E-2</v>
      </c>
      <c r="AZ47">
        <v>5.8799999999999998E-2</v>
      </c>
      <c r="BA47">
        <v>0.67659999999999998</v>
      </c>
      <c r="BB47">
        <v>0.41270000000000001</v>
      </c>
      <c r="BC47">
        <v>0.71289999999999998</v>
      </c>
      <c r="BD47">
        <v>0.2555</v>
      </c>
      <c r="BE47">
        <v>0.4718</v>
      </c>
      <c r="BF47">
        <v>0.98909999999999998</v>
      </c>
      <c r="BG47">
        <v>0.98180000000000001</v>
      </c>
      <c r="BH47">
        <v>0.2722</v>
      </c>
      <c r="BI47">
        <v>0.18870000000000001</v>
      </c>
      <c r="BJ47">
        <v>0.52449999999999997</v>
      </c>
      <c r="BK47">
        <v>0.65510000000000002</v>
      </c>
      <c r="BL47">
        <v>0.87470000000000003</v>
      </c>
      <c r="BM47">
        <v>0.71319999999999995</v>
      </c>
    </row>
    <row r="48" spans="1:66" ht="15.75" customHeight="1">
      <c r="A48" s="53"/>
      <c r="B48" s="55">
        <v>3</v>
      </c>
      <c r="C48" t="s">
        <v>266</v>
      </c>
      <c r="D48">
        <v>3.0800000000000001E-2</v>
      </c>
      <c r="E48">
        <v>0.63149999999999995</v>
      </c>
      <c r="F48">
        <v>0.98719999999999997</v>
      </c>
      <c r="G48">
        <v>4.8800000000000003E-2</v>
      </c>
      <c r="H48">
        <v>0.1157</v>
      </c>
      <c r="I48">
        <v>1.8E-3</v>
      </c>
      <c r="J48">
        <v>0.47920000000000001</v>
      </c>
      <c r="K48">
        <v>0.52070000000000005</v>
      </c>
      <c r="L48">
        <v>0.499</v>
      </c>
      <c r="M48">
        <v>0.54610000000000003</v>
      </c>
      <c r="N48">
        <v>0.45379999999999998</v>
      </c>
      <c r="O48">
        <v>0.43940000000000001</v>
      </c>
      <c r="P48">
        <v>0.5605</v>
      </c>
      <c r="Q48">
        <v>0.43940000000000001</v>
      </c>
      <c r="R48">
        <v>0.622</v>
      </c>
      <c r="S48">
        <v>0.34350000000000003</v>
      </c>
      <c r="T48">
        <v>5.7799999999999997E-2</v>
      </c>
      <c r="U48">
        <v>1.8E-3</v>
      </c>
      <c r="V48">
        <v>0.82520000000000004</v>
      </c>
      <c r="W48">
        <v>0.9869</v>
      </c>
      <c r="X48">
        <v>0.91320000000000001</v>
      </c>
      <c r="Y48">
        <v>0.63649999999999995</v>
      </c>
      <c r="Z48">
        <v>0.93120000000000003</v>
      </c>
      <c r="AA48">
        <v>0.94030000000000002</v>
      </c>
      <c r="AB48">
        <v>0.9385</v>
      </c>
      <c r="AC48">
        <v>7.1999999999999998E-3</v>
      </c>
      <c r="AD48">
        <v>0.29649999999999999</v>
      </c>
      <c r="AE48">
        <v>3.7900000000000003E-2</v>
      </c>
      <c r="AF48">
        <v>8.3099999999999993E-2</v>
      </c>
      <c r="AG48">
        <v>0.43030000000000002</v>
      </c>
      <c r="AH48">
        <v>0.39419999999999999</v>
      </c>
      <c r="AI48">
        <v>0.18440000000000001</v>
      </c>
      <c r="AJ48">
        <v>0.66720000000000002</v>
      </c>
      <c r="AK48">
        <v>0.64729999999999999</v>
      </c>
      <c r="AL48">
        <v>0.60750000000000004</v>
      </c>
      <c r="AM48">
        <v>0.98109999999999997</v>
      </c>
      <c r="AN48">
        <v>0.94350000000000001</v>
      </c>
      <c r="AO48">
        <v>0.98680000000000001</v>
      </c>
      <c r="AP48">
        <v>0.91979999999999995</v>
      </c>
      <c r="AQ48">
        <v>0.96040000000000003</v>
      </c>
      <c r="AR48">
        <v>0.88690000000000002</v>
      </c>
      <c r="AS48">
        <v>0.71940000000000004</v>
      </c>
      <c r="AT48">
        <v>0.92269999999999996</v>
      </c>
      <c r="AU48">
        <v>2.7699999999999999E-2</v>
      </c>
      <c r="AV48">
        <v>0.69530000000000003</v>
      </c>
      <c r="AW48">
        <v>0.2</v>
      </c>
      <c r="AX48">
        <v>0.8</v>
      </c>
      <c r="AY48">
        <v>0.52939999999999998</v>
      </c>
      <c r="AZ48">
        <v>1</v>
      </c>
      <c r="BA48">
        <v>0</v>
      </c>
      <c r="BB48">
        <v>1.12E-2</v>
      </c>
      <c r="BC48">
        <v>0.94179999999999997</v>
      </c>
      <c r="BD48">
        <v>0.19850000000000001</v>
      </c>
      <c r="BE48">
        <v>0.18870000000000001</v>
      </c>
      <c r="BF48">
        <v>0</v>
      </c>
      <c r="BG48">
        <v>0</v>
      </c>
      <c r="BH48">
        <v>0</v>
      </c>
      <c r="BI48">
        <v>0.80389999999999995</v>
      </c>
      <c r="BJ48">
        <v>0.62609999999999999</v>
      </c>
      <c r="BK48">
        <v>0.52629999999999999</v>
      </c>
      <c r="BL48">
        <v>0.80759999999999998</v>
      </c>
      <c r="BM48">
        <v>0</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2:BM48">
    <cfRule type="cellIs" dxfId="13" priority="1" operator="between">
      <formula>0</formula>
      <formula>0.2499999</formula>
    </cfRule>
  </conditionalFormatting>
  <conditionalFormatting sqref="C2:BM48">
    <cfRule type="cellIs" dxfId="12" priority="2" operator="between">
      <formula>0.25</formula>
      <formula>0.4999999</formula>
    </cfRule>
  </conditionalFormatting>
  <conditionalFormatting sqref="C2:BM48">
    <cfRule type="cellIs" dxfId="11" priority="3" operator="between">
      <formula>0.75</formula>
      <formula>1</formula>
    </cfRule>
  </conditionalFormatting>
  <conditionalFormatting sqref="C2:BM48">
    <cfRule type="cellIs" dxfId="10" priority="4" operator="between">
      <formula>0.5</formula>
      <formula>0.7499999</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workbookViewId="0"/>
  </sheetViews>
  <sheetFormatPr defaultColWidth="14.42578125" defaultRowHeight="15" customHeight="1"/>
  <cols>
    <col min="1" max="1" width="38.85546875" customWidth="1"/>
    <col min="2" max="2" width="9" customWidth="1"/>
    <col min="3" max="3" width="7.42578125" customWidth="1"/>
    <col min="4" max="4" width="11.42578125" customWidth="1"/>
    <col min="5" max="5" width="15.140625" customWidth="1"/>
    <col min="6" max="6" width="14.28515625" customWidth="1"/>
    <col min="7" max="7" width="12.7109375" customWidth="1"/>
    <col min="8" max="9" width="11.7109375" customWidth="1"/>
    <col min="10" max="10" width="10.7109375" customWidth="1"/>
    <col min="11" max="11" width="5" customWidth="1"/>
    <col min="12" max="12" width="17.42578125" customWidth="1"/>
    <col min="13" max="13" width="14.140625" customWidth="1"/>
    <col min="14" max="14" width="17.7109375" customWidth="1"/>
    <col min="15" max="15" width="11" customWidth="1"/>
    <col min="16" max="16" width="12" customWidth="1"/>
    <col min="17" max="17" width="14.85546875" customWidth="1"/>
    <col min="18" max="18" width="13.85546875" customWidth="1"/>
    <col min="19" max="19" width="11.28515625" customWidth="1"/>
    <col min="20" max="26" width="8.85546875" customWidth="1"/>
  </cols>
  <sheetData>
    <row r="1" spans="1:20">
      <c r="A1" s="6" t="s">
        <v>396</v>
      </c>
      <c r="B1" s="6" t="s">
        <v>207</v>
      </c>
      <c r="C1" s="6" t="s">
        <v>78</v>
      </c>
      <c r="D1" s="6" t="s">
        <v>213</v>
      </c>
      <c r="E1" s="6" t="s">
        <v>216</v>
      </c>
      <c r="F1" s="6" t="s">
        <v>219</v>
      </c>
      <c r="G1" s="6" t="s">
        <v>222</v>
      </c>
      <c r="H1" s="6" t="s">
        <v>225</v>
      </c>
      <c r="I1" s="6" t="s">
        <v>227</v>
      </c>
      <c r="J1" s="6" t="s">
        <v>229</v>
      </c>
      <c r="K1" s="6" t="s">
        <v>184</v>
      </c>
      <c r="L1" s="6" t="s">
        <v>234</v>
      </c>
      <c r="M1" s="6" t="s">
        <v>237</v>
      </c>
      <c r="N1" s="6" t="s">
        <v>240</v>
      </c>
      <c r="O1" s="6" t="s">
        <v>242</v>
      </c>
      <c r="P1" s="6" t="s">
        <v>245</v>
      </c>
      <c r="Q1" s="6" t="s">
        <v>247</v>
      </c>
      <c r="R1" s="6" t="s">
        <v>250</v>
      </c>
      <c r="S1" s="6" t="s">
        <v>252</v>
      </c>
      <c r="T1" s="6" t="s">
        <v>254</v>
      </c>
    </row>
    <row r="2" spans="1:20">
      <c r="A2" t="s">
        <v>398</v>
      </c>
      <c r="B2" s="5" t="s">
        <v>399</v>
      </c>
      <c r="C2" s="60">
        <v>3766</v>
      </c>
      <c r="D2" s="60">
        <v>11037</v>
      </c>
      <c r="E2">
        <v>0</v>
      </c>
      <c r="F2" s="11">
        <v>0</v>
      </c>
      <c r="G2">
        <v>0</v>
      </c>
      <c r="H2">
        <v>0</v>
      </c>
      <c r="I2">
        <v>1419</v>
      </c>
      <c r="J2">
        <v>85</v>
      </c>
      <c r="K2">
        <v>0</v>
      </c>
      <c r="L2" s="11">
        <v>0.16164822530527967</v>
      </c>
      <c r="M2" s="11">
        <v>0.23774775167346557</v>
      </c>
      <c r="N2" s="11">
        <v>0.67991484322129481</v>
      </c>
      <c r="O2">
        <v>0</v>
      </c>
      <c r="P2" s="11">
        <v>0</v>
      </c>
      <c r="Q2">
        <v>0</v>
      </c>
      <c r="R2">
        <v>0</v>
      </c>
      <c r="S2">
        <v>0</v>
      </c>
    </row>
    <row r="3" spans="1:20">
      <c r="A3" t="s">
        <v>402</v>
      </c>
      <c r="B3" s="5" t="s">
        <v>403</v>
      </c>
      <c r="C3" s="60">
        <v>5710</v>
      </c>
      <c r="D3" s="60">
        <v>33077</v>
      </c>
      <c r="E3">
        <v>55951</v>
      </c>
      <c r="F3" s="11">
        <v>1.691537926655984</v>
      </c>
      <c r="G3">
        <v>3191</v>
      </c>
      <c r="H3">
        <v>3191</v>
      </c>
      <c r="I3">
        <v>6515</v>
      </c>
      <c r="J3">
        <v>77</v>
      </c>
      <c r="K3">
        <v>2</v>
      </c>
      <c r="L3" s="11">
        <v>0.29062117948419397</v>
      </c>
      <c r="M3" s="11">
        <v>0.12426314752904366</v>
      </c>
      <c r="N3" s="11">
        <v>2.3387559808612441</v>
      </c>
      <c r="O3">
        <v>1</v>
      </c>
      <c r="P3" s="11">
        <v>10.95197283315143</v>
      </c>
      <c r="Q3">
        <v>0</v>
      </c>
      <c r="R3">
        <v>0</v>
      </c>
      <c r="S3">
        <v>0</v>
      </c>
    </row>
    <row r="4" spans="1:20">
      <c r="A4" t="s">
        <v>404</v>
      </c>
      <c r="B4" s="5" t="s">
        <v>405</v>
      </c>
      <c r="C4" s="60">
        <v>142938</v>
      </c>
      <c r="D4" s="60">
        <v>43700</v>
      </c>
      <c r="E4">
        <v>35679</v>
      </c>
      <c r="F4" s="11">
        <v>0.81645308924485127</v>
      </c>
      <c r="G4">
        <v>0</v>
      </c>
      <c r="H4">
        <v>0</v>
      </c>
      <c r="I4">
        <v>5032</v>
      </c>
      <c r="J4">
        <v>325</v>
      </c>
      <c r="K4">
        <v>2</v>
      </c>
      <c r="L4" s="11">
        <v>0.35793950328626395</v>
      </c>
      <c r="M4" s="11">
        <v>0.12547821124141614</v>
      </c>
      <c r="N4" s="11">
        <v>2.8526028522800631</v>
      </c>
      <c r="O4">
        <v>0</v>
      </c>
      <c r="P4" s="11">
        <v>0</v>
      </c>
      <c r="Q4">
        <v>1144507</v>
      </c>
      <c r="R4">
        <v>1875714</v>
      </c>
      <c r="S4">
        <v>731207</v>
      </c>
    </row>
    <row r="5" spans="1:20">
      <c r="A5" t="s">
        <v>406</v>
      </c>
      <c r="B5" s="5" t="s">
        <v>407</v>
      </c>
      <c r="C5" s="60">
        <v>4918</v>
      </c>
      <c r="D5" s="60">
        <v>14003</v>
      </c>
      <c r="E5">
        <v>4074</v>
      </c>
      <c r="F5" s="11">
        <v>0.29093765621652501</v>
      </c>
      <c r="G5">
        <v>0</v>
      </c>
      <c r="H5">
        <v>0</v>
      </c>
      <c r="I5">
        <v>5077</v>
      </c>
      <c r="J5">
        <v>50</v>
      </c>
      <c r="K5">
        <v>0</v>
      </c>
      <c r="L5" s="11">
        <v>0.3184185569814284</v>
      </c>
      <c r="M5" s="11">
        <v>8.9249094657284672E-2</v>
      </c>
      <c r="N5" s="11">
        <v>3.5677511150578209</v>
      </c>
      <c r="O5">
        <v>0</v>
      </c>
      <c r="P5" s="11">
        <v>0</v>
      </c>
      <c r="Q5">
        <v>0</v>
      </c>
      <c r="R5">
        <v>0</v>
      </c>
      <c r="S5">
        <v>0</v>
      </c>
    </row>
    <row r="6" spans="1:20">
      <c r="A6" t="s">
        <v>409</v>
      </c>
      <c r="B6" s="5" t="s">
        <v>410</v>
      </c>
      <c r="C6" s="60">
        <v>81984</v>
      </c>
      <c r="D6" s="60">
        <v>23242</v>
      </c>
      <c r="E6">
        <v>15261</v>
      </c>
      <c r="F6" s="11">
        <v>0.65661302813871436</v>
      </c>
      <c r="G6">
        <v>0</v>
      </c>
      <c r="H6">
        <v>0</v>
      </c>
      <c r="I6">
        <v>1773</v>
      </c>
      <c r="J6">
        <v>191</v>
      </c>
      <c r="K6">
        <v>2</v>
      </c>
      <c r="L6" s="11">
        <v>0.43752690216025714</v>
      </c>
      <c r="M6" s="11">
        <v>6.5221761198399744E-2</v>
      </c>
      <c r="N6" s="11">
        <v>6.7082963434448333</v>
      </c>
      <c r="O6">
        <v>0</v>
      </c>
      <c r="P6" s="11">
        <v>0</v>
      </c>
      <c r="Q6">
        <v>893772</v>
      </c>
      <c r="R6">
        <v>1490387</v>
      </c>
      <c r="S6">
        <v>596615</v>
      </c>
    </row>
    <row r="7" spans="1:20">
      <c r="A7" t="s">
        <v>411</v>
      </c>
      <c r="B7" s="5" t="s">
        <v>403</v>
      </c>
      <c r="C7">
        <v>439</v>
      </c>
      <c r="D7" s="60">
        <v>31253</v>
      </c>
      <c r="E7">
        <v>6639</v>
      </c>
      <c r="F7" s="11">
        <v>0.21242760694973281</v>
      </c>
      <c r="G7">
        <v>0</v>
      </c>
      <c r="H7">
        <v>0</v>
      </c>
      <c r="I7">
        <v>0</v>
      </c>
      <c r="J7">
        <v>59</v>
      </c>
      <c r="K7">
        <v>0</v>
      </c>
      <c r="L7" s="11">
        <v>0.2711368856362617</v>
      </c>
      <c r="M7" s="11">
        <v>0.23238547651055261</v>
      </c>
      <c r="N7" s="11">
        <v>1.1667548665587515</v>
      </c>
      <c r="O7">
        <v>2</v>
      </c>
      <c r="P7" s="11">
        <v>9.0214584894606524</v>
      </c>
      <c r="Q7">
        <v>0</v>
      </c>
      <c r="R7">
        <v>0</v>
      </c>
      <c r="S7">
        <v>0</v>
      </c>
    </row>
    <row r="8" spans="1:20">
      <c r="A8" t="s">
        <v>412</v>
      </c>
      <c r="B8" s="5" t="s">
        <v>403</v>
      </c>
      <c r="C8" s="60">
        <v>1341</v>
      </c>
      <c r="D8" s="60">
        <v>32924</v>
      </c>
      <c r="E8">
        <v>64799</v>
      </c>
      <c r="F8" s="11">
        <v>1.9681387437735389</v>
      </c>
      <c r="G8">
        <v>0</v>
      </c>
      <c r="H8">
        <v>0</v>
      </c>
      <c r="I8">
        <v>5266</v>
      </c>
      <c r="J8">
        <v>70</v>
      </c>
      <c r="K8">
        <v>0</v>
      </c>
      <c r="L8" s="11">
        <v>0.24693957179349049</v>
      </c>
      <c r="M8" s="11">
        <v>0.23316189827295777</v>
      </c>
      <c r="N8" s="11">
        <v>1.0590905873669096</v>
      </c>
      <c r="O8">
        <v>2</v>
      </c>
      <c r="P8" s="11">
        <v>15.68814968295402</v>
      </c>
      <c r="Q8">
        <v>0</v>
      </c>
      <c r="R8">
        <v>0</v>
      </c>
      <c r="S8">
        <v>0</v>
      </c>
    </row>
    <row r="9" spans="1:20">
      <c r="A9" t="s">
        <v>414</v>
      </c>
      <c r="B9" s="5" t="s">
        <v>415</v>
      </c>
      <c r="C9" s="60">
        <v>5547</v>
      </c>
      <c r="D9" s="60">
        <v>29416</v>
      </c>
      <c r="E9">
        <v>16512</v>
      </c>
      <c r="F9" s="11">
        <v>0.56132716888768019</v>
      </c>
      <c r="G9">
        <v>0</v>
      </c>
      <c r="H9">
        <v>0</v>
      </c>
      <c r="I9">
        <v>8519</v>
      </c>
      <c r="J9">
        <v>82</v>
      </c>
      <c r="K9">
        <v>0</v>
      </c>
      <c r="L9" s="11">
        <v>0.13582939627644675</v>
      </c>
      <c r="M9" s="11">
        <v>0.3537039457713208</v>
      </c>
      <c r="N9" s="11">
        <v>0.384020019850907</v>
      </c>
      <c r="O9">
        <v>0</v>
      </c>
      <c r="P9" s="11">
        <v>0</v>
      </c>
      <c r="Q9">
        <v>0</v>
      </c>
      <c r="R9">
        <v>0</v>
      </c>
      <c r="S9">
        <v>0</v>
      </c>
    </row>
    <row r="10" spans="1:20">
      <c r="A10" t="s">
        <v>416</v>
      </c>
      <c r="B10" s="5" t="s">
        <v>417</v>
      </c>
      <c r="C10" s="60">
        <v>37639</v>
      </c>
      <c r="D10" s="60">
        <v>40426</v>
      </c>
      <c r="E10">
        <v>31041</v>
      </c>
      <c r="F10" s="11">
        <v>0.76784742492455349</v>
      </c>
      <c r="G10">
        <v>0</v>
      </c>
      <c r="H10">
        <v>0</v>
      </c>
      <c r="I10">
        <v>7259</v>
      </c>
      <c r="J10">
        <v>120</v>
      </c>
      <c r="K10">
        <v>0</v>
      </c>
      <c r="L10" s="11">
        <v>0.42532104793184994</v>
      </c>
      <c r="M10" s="11">
        <v>0.1554389255460373</v>
      </c>
      <c r="N10" s="11">
        <v>2.736258285611219</v>
      </c>
      <c r="O10">
        <v>0</v>
      </c>
      <c r="P10" s="11">
        <v>0</v>
      </c>
      <c r="Q10">
        <v>0</v>
      </c>
      <c r="R10">
        <v>0</v>
      </c>
      <c r="S10">
        <v>0</v>
      </c>
    </row>
    <row r="11" spans="1:20">
      <c r="A11" t="s">
        <v>418</v>
      </c>
      <c r="B11" s="5" t="s">
        <v>419</v>
      </c>
      <c r="C11">
        <v>968</v>
      </c>
      <c r="D11" s="60">
        <v>35009</v>
      </c>
      <c r="E11">
        <v>67713</v>
      </c>
      <c r="F11" s="11">
        <v>1.934159787483219</v>
      </c>
      <c r="G11">
        <v>2649</v>
      </c>
      <c r="H11">
        <v>2649</v>
      </c>
      <c r="I11">
        <v>6812</v>
      </c>
      <c r="J11">
        <v>74</v>
      </c>
      <c r="K11">
        <v>0</v>
      </c>
      <c r="L11" s="11">
        <v>0.19965426215338614</v>
      </c>
      <c r="M11" s="11">
        <v>0.26899572499824798</v>
      </c>
      <c r="N11" s="11">
        <v>0.74222094851019105</v>
      </c>
      <c r="O11">
        <v>2</v>
      </c>
      <c r="P11" s="11">
        <v>13.862893130309759</v>
      </c>
      <c r="Q11">
        <v>0</v>
      </c>
      <c r="R11">
        <v>0</v>
      </c>
      <c r="S11">
        <v>0</v>
      </c>
    </row>
    <row r="12" spans="1:20">
      <c r="A12" t="s">
        <v>421</v>
      </c>
      <c r="B12" s="5" t="s">
        <v>403</v>
      </c>
      <c r="C12" s="60">
        <v>2351</v>
      </c>
      <c r="D12" s="60">
        <v>25897</v>
      </c>
      <c r="E12">
        <v>44359</v>
      </c>
      <c r="F12" s="11">
        <v>1.7129011082364749</v>
      </c>
      <c r="G12">
        <v>0</v>
      </c>
      <c r="H12">
        <v>0</v>
      </c>
      <c r="I12">
        <v>3222</v>
      </c>
      <c r="J12">
        <v>147</v>
      </c>
      <c r="K12">
        <v>0</v>
      </c>
      <c r="L12" s="11">
        <v>0.30643392640171013</v>
      </c>
      <c r="M12" s="11">
        <v>0.21655608605121326</v>
      </c>
      <c r="N12" s="11">
        <v>1.4150326226769803</v>
      </c>
      <c r="O12">
        <v>1</v>
      </c>
      <c r="P12" s="11">
        <v>6.6983066611231106</v>
      </c>
      <c r="Q12">
        <v>0</v>
      </c>
      <c r="R12">
        <v>0</v>
      </c>
      <c r="S12">
        <v>0</v>
      </c>
    </row>
    <row r="13" spans="1:20">
      <c r="A13" t="s">
        <v>422</v>
      </c>
      <c r="B13" s="5" t="s">
        <v>423</v>
      </c>
      <c r="C13">
        <v>590</v>
      </c>
      <c r="D13" s="60">
        <v>39093</v>
      </c>
      <c r="E13">
        <v>38610</v>
      </c>
      <c r="F13" s="11">
        <v>0.98764484690353771</v>
      </c>
      <c r="G13">
        <v>2001</v>
      </c>
      <c r="H13">
        <v>2001</v>
      </c>
      <c r="I13">
        <v>5601</v>
      </c>
      <c r="J13">
        <v>197</v>
      </c>
      <c r="K13">
        <v>0</v>
      </c>
      <c r="L13" s="11">
        <v>0.42103308750101709</v>
      </c>
      <c r="M13" s="11">
        <v>5.6536501290804592E-2</v>
      </c>
      <c r="N13" s="11">
        <v>7.4471019233285354</v>
      </c>
      <c r="O13">
        <v>4</v>
      </c>
      <c r="P13" s="11">
        <v>15.67619242595698</v>
      </c>
      <c r="Q13">
        <v>0</v>
      </c>
      <c r="R13">
        <v>0</v>
      </c>
      <c r="S13">
        <v>0</v>
      </c>
    </row>
    <row r="14" spans="1:20">
      <c r="A14" t="s">
        <v>424</v>
      </c>
      <c r="B14" s="5" t="s">
        <v>407</v>
      </c>
      <c r="C14" s="60">
        <v>4628</v>
      </c>
      <c r="D14" s="60">
        <v>57301</v>
      </c>
      <c r="E14">
        <v>19790</v>
      </c>
      <c r="F14" s="11">
        <v>0.34536919076455908</v>
      </c>
      <c r="G14">
        <v>0</v>
      </c>
      <c r="H14">
        <v>0</v>
      </c>
      <c r="I14">
        <v>7440</v>
      </c>
      <c r="J14">
        <v>162</v>
      </c>
      <c r="K14">
        <v>0</v>
      </c>
      <c r="L14" s="11">
        <v>0.26549277063877608</v>
      </c>
      <c r="M14" s="11">
        <v>0.15806665302297526</v>
      </c>
      <c r="N14" s="11">
        <v>1.6796254337098302</v>
      </c>
      <c r="O14">
        <v>0</v>
      </c>
      <c r="P14" s="11">
        <v>0</v>
      </c>
      <c r="Q14">
        <v>0</v>
      </c>
      <c r="R14">
        <v>0</v>
      </c>
      <c r="S14">
        <v>0</v>
      </c>
    </row>
    <row r="15" spans="1:20">
      <c r="A15" t="s">
        <v>425</v>
      </c>
      <c r="B15" s="5" t="s">
        <v>426</v>
      </c>
      <c r="C15" s="60">
        <v>4389</v>
      </c>
      <c r="D15" s="60">
        <v>42089</v>
      </c>
      <c r="E15">
        <v>62060</v>
      </c>
      <c r="F15" s="11">
        <v>1.474494523509706</v>
      </c>
      <c r="G15">
        <v>0</v>
      </c>
      <c r="H15">
        <v>2393</v>
      </c>
      <c r="I15">
        <v>15883</v>
      </c>
      <c r="J15">
        <v>216</v>
      </c>
      <c r="K15">
        <v>0</v>
      </c>
      <c r="L15" s="11">
        <v>0.53857478312710638</v>
      </c>
      <c r="M15" s="11">
        <v>3.3639801059591551E-2</v>
      </c>
      <c r="N15" s="11">
        <v>16.010046616299629</v>
      </c>
      <c r="O15">
        <v>2</v>
      </c>
      <c r="P15" s="11">
        <v>12.2100314210362</v>
      </c>
      <c r="Q15">
        <v>0</v>
      </c>
      <c r="R15">
        <v>0</v>
      </c>
      <c r="S15">
        <v>0</v>
      </c>
    </row>
    <row r="16" spans="1:20">
      <c r="A16" t="s">
        <v>428</v>
      </c>
      <c r="B16" s="5" t="s">
        <v>403</v>
      </c>
      <c r="C16" s="60">
        <v>1866</v>
      </c>
      <c r="D16" s="60">
        <v>32835</v>
      </c>
      <c r="E16">
        <v>16864</v>
      </c>
      <c r="F16" s="11">
        <v>0.51359829450281713</v>
      </c>
      <c r="G16">
        <v>0</v>
      </c>
      <c r="H16">
        <v>0</v>
      </c>
      <c r="I16">
        <v>4457</v>
      </c>
      <c r="J16">
        <v>93</v>
      </c>
      <c r="K16">
        <v>1</v>
      </c>
      <c r="L16" s="11">
        <v>0.2865482991166533</v>
      </c>
      <c r="M16" s="11">
        <v>0.17923615162987186</v>
      </c>
      <c r="N16" s="11">
        <v>1.5987193237019746</v>
      </c>
      <c r="O16">
        <v>2</v>
      </c>
      <c r="P16" s="11">
        <v>36.266657520771517</v>
      </c>
      <c r="Q16">
        <v>0</v>
      </c>
      <c r="R16">
        <v>0</v>
      </c>
      <c r="S16">
        <v>0</v>
      </c>
    </row>
    <row r="17" spans="1:19">
      <c r="A17" t="s">
        <v>429</v>
      </c>
      <c r="B17" s="5" t="s">
        <v>403</v>
      </c>
      <c r="C17" s="60">
        <v>5624</v>
      </c>
      <c r="D17" s="60">
        <v>33521</v>
      </c>
      <c r="E17">
        <v>20635</v>
      </c>
      <c r="F17" s="11">
        <v>0.61558426061275018</v>
      </c>
      <c r="G17">
        <v>0</v>
      </c>
      <c r="H17">
        <v>0</v>
      </c>
      <c r="I17">
        <v>6741</v>
      </c>
      <c r="J17">
        <v>89</v>
      </c>
      <c r="K17">
        <v>0</v>
      </c>
      <c r="L17" s="11">
        <v>0.26613754884402935</v>
      </c>
      <c r="M17" s="11">
        <v>0.14788512537996062</v>
      </c>
      <c r="N17" s="11">
        <v>1.7996235129141167</v>
      </c>
      <c r="O17">
        <v>1</v>
      </c>
      <c r="P17" s="11">
        <v>1.4981309676262149</v>
      </c>
      <c r="Q17">
        <v>0</v>
      </c>
      <c r="R17">
        <v>0</v>
      </c>
      <c r="S17">
        <v>0</v>
      </c>
    </row>
    <row r="18" spans="1:19">
      <c r="A18" t="s">
        <v>430</v>
      </c>
      <c r="B18" s="5" t="s">
        <v>407</v>
      </c>
      <c r="C18" s="60">
        <v>4463</v>
      </c>
      <c r="D18" s="60">
        <v>47665</v>
      </c>
      <c r="E18">
        <v>51665</v>
      </c>
      <c r="F18" s="11">
        <v>1.083919018147488</v>
      </c>
      <c r="G18">
        <v>0</v>
      </c>
      <c r="H18">
        <v>0</v>
      </c>
      <c r="I18">
        <v>10123</v>
      </c>
      <c r="J18">
        <v>180</v>
      </c>
      <c r="K18">
        <v>3</v>
      </c>
      <c r="L18" s="11">
        <v>0.36794968200762163</v>
      </c>
      <c r="M18" s="11">
        <v>0.10478964071322058</v>
      </c>
      <c r="N18" s="11">
        <v>3.5113173354090903</v>
      </c>
      <c r="O18">
        <v>2</v>
      </c>
      <c r="P18" s="11">
        <v>9.4936389556944238</v>
      </c>
      <c r="Q18">
        <v>0</v>
      </c>
      <c r="R18">
        <v>0</v>
      </c>
      <c r="S18">
        <v>0</v>
      </c>
    </row>
    <row r="19" spans="1:19">
      <c r="A19" t="s">
        <v>431</v>
      </c>
      <c r="B19" s="5" t="s">
        <v>432</v>
      </c>
      <c r="C19" s="60">
        <v>2136</v>
      </c>
      <c r="D19" s="60">
        <v>32161</v>
      </c>
      <c r="E19">
        <v>39698</v>
      </c>
      <c r="F19" s="11">
        <v>1.23435216566649</v>
      </c>
      <c r="G19">
        <v>1864</v>
      </c>
      <c r="H19">
        <v>1864</v>
      </c>
      <c r="I19">
        <v>6939</v>
      </c>
      <c r="J19">
        <v>140</v>
      </c>
      <c r="K19">
        <v>2</v>
      </c>
      <c r="L19" s="11">
        <v>0.67154316416870286</v>
      </c>
      <c r="M19" s="11">
        <v>7.9034667063830506E-3</v>
      </c>
      <c r="N19" s="11">
        <v>84.968177777777782</v>
      </c>
      <c r="O19">
        <v>1</v>
      </c>
      <c r="P19" s="11">
        <v>4.6113312463453884</v>
      </c>
      <c r="Q19">
        <v>0</v>
      </c>
      <c r="R19">
        <v>0</v>
      </c>
      <c r="S19">
        <v>0</v>
      </c>
    </row>
    <row r="20" spans="1:19">
      <c r="A20" t="s">
        <v>433</v>
      </c>
      <c r="B20" s="5" t="s">
        <v>403</v>
      </c>
      <c r="C20" s="60">
        <v>1895</v>
      </c>
      <c r="D20" s="60">
        <v>29022</v>
      </c>
      <c r="E20">
        <v>47731</v>
      </c>
      <c r="F20" s="11">
        <v>1.644648887051203</v>
      </c>
      <c r="G20">
        <v>0</v>
      </c>
      <c r="H20">
        <v>0</v>
      </c>
      <c r="I20">
        <v>2535</v>
      </c>
      <c r="J20">
        <v>75</v>
      </c>
      <c r="K20">
        <v>0</v>
      </c>
      <c r="L20" s="11">
        <v>0.16483808851145465</v>
      </c>
      <c r="M20" s="11">
        <v>0.34412425105049788</v>
      </c>
      <c r="N20" s="11">
        <v>0.47900747479510181</v>
      </c>
      <c r="O20">
        <v>0</v>
      </c>
      <c r="P20" s="11">
        <v>0</v>
      </c>
      <c r="Q20">
        <v>0</v>
      </c>
      <c r="R20">
        <v>0</v>
      </c>
      <c r="S20">
        <v>0</v>
      </c>
    </row>
    <row r="21" spans="1:19" ht="15.75" customHeight="1">
      <c r="A21" t="s">
        <v>435</v>
      </c>
      <c r="B21" s="5" t="s">
        <v>426</v>
      </c>
      <c r="C21" s="60">
        <v>3942</v>
      </c>
      <c r="D21" s="60">
        <v>34659</v>
      </c>
      <c r="E21">
        <v>41861</v>
      </c>
      <c r="F21" s="11">
        <v>1.207795954874636</v>
      </c>
      <c r="G21">
        <v>0</v>
      </c>
      <c r="H21">
        <v>0</v>
      </c>
      <c r="I21">
        <v>7529</v>
      </c>
      <c r="J21">
        <v>63</v>
      </c>
      <c r="K21">
        <v>0</v>
      </c>
      <c r="L21" s="11">
        <v>0.30219127004498725</v>
      </c>
      <c r="M21" s="11">
        <v>0.26758236562211107</v>
      </c>
      <c r="N21" s="11">
        <v>1.1293392572504275</v>
      </c>
      <c r="O21">
        <v>0</v>
      </c>
      <c r="P21" s="11">
        <v>0</v>
      </c>
      <c r="Q21">
        <v>0</v>
      </c>
      <c r="R21">
        <v>0</v>
      </c>
      <c r="S21">
        <v>0</v>
      </c>
    </row>
    <row r="22" spans="1:19" ht="15.75" customHeight="1">
      <c r="A22" t="s">
        <v>436</v>
      </c>
      <c r="B22" s="5" t="s">
        <v>437</v>
      </c>
      <c r="C22" s="60">
        <v>6072</v>
      </c>
      <c r="D22" s="60">
        <v>22327</v>
      </c>
      <c r="E22">
        <v>11209</v>
      </c>
      <c r="F22" s="11">
        <v>0.50203789134232091</v>
      </c>
      <c r="G22">
        <v>0</v>
      </c>
      <c r="H22">
        <v>0</v>
      </c>
      <c r="I22">
        <v>2994</v>
      </c>
      <c r="J22">
        <v>82</v>
      </c>
      <c r="K22">
        <v>0</v>
      </c>
      <c r="L22" s="11">
        <v>0.40584887285843102</v>
      </c>
      <c r="M22" s="11">
        <v>0.11900162308385934</v>
      </c>
      <c r="N22" s="11">
        <v>3.4104482135712813</v>
      </c>
      <c r="O22">
        <v>0</v>
      </c>
      <c r="P22" s="11">
        <v>0</v>
      </c>
      <c r="Q22">
        <v>0</v>
      </c>
      <c r="R22">
        <v>0</v>
      </c>
      <c r="S22">
        <v>0</v>
      </c>
    </row>
    <row r="23" spans="1:19" ht="15.75" customHeight="1">
      <c r="A23" t="s">
        <v>438</v>
      </c>
      <c r="B23" s="5" t="s">
        <v>403</v>
      </c>
      <c r="C23" s="60">
        <v>4946</v>
      </c>
      <c r="D23" s="60">
        <v>20801</v>
      </c>
      <c r="E23">
        <v>25319</v>
      </c>
      <c r="F23" s="11">
        <v>1.217201096101149</v>
      </c>
      <c r="G23">
        <v>0</v>
      </c>
      <c r="H23">
        <v>0</v>
      </c>
      <c r="I23">
        <v>7469</v>
      </c>
      <c r="J23">
        <v>279</v>
      </c>
      <c r="K23">
        <v>0</v>
      </c>
      <c r="L23" s="11">
        <v>0.77349587584804258</v>
      </c>
      <c r="M23" s="11">
        <v>2.0746031824009983E-2</v>
      </c>
      <c r="N23" s="11">
        <v>37.284039782145392</v>
      </c>
      <c r="O23">
        <v>1</v>
      </c>
      <c r="P23" s="11">
        <v>7.6033016829950144</v>
      </c>
      <c r="Q23">
        <v>0</v>
      </c>
      <c r="R23">
        <v>0</v>
      </c>
      <c r="S23">
        <v>0</v>
      </c>
    </row>
    <row r="24" spans="1:19" ht="15.75" customHeight="1">
      <c r="A24" t="s">
        <v>439</v>
      </c>
      <c r="B24" s="5" t="s">
        <v>440</v>
      </c>
      <c r="C24" s="60">
        <v>1279</v>
      </c>
      <c r="D24" s="60">
        <v>31074</v>
      </c>
      <c r="E24">
        <v>16468</v>
      </c>
      <c r="F24" s="11">
        <v>0.52996073888137996</v>
      </c>
      <c r="G24">
        <v>0</v>
      </c>
      <c r="H24">
        <v>0</v>
      </c>
      <c r="I24">
        <v>3529</v>
      </c>
      <c r="J24">
        <v>75</v>
      </c>
      <c r="K24">
        <v>0</v>
      </c>
      <c r="L24" s="11">
        <v>0.23193944974317102</v>
      </c>
      <c r="M24" s="11">
        <v>0.27285256800032431</v>
      </c>
      <c r="N24" s="11">
        <v>0.85005412059341634</v>
      </c>
      <c r="O24">
        <v>1</v>
      </c>
      <c r="P24" s="11">
        <v>12.406146721658381</v>
      </c>
      <c r="Q24">
        <v>0</v>
      </c>
      <c r="R24">
        <v>0</v>
      </c>
      <c r="S24">
        <v>0</v>
      </c>
    </row>
    <row r="25" spans="1:19" ht="15.75" customHeight="1">
      <c r="A25" t="s">
        <v>442</v>
      </c>
      <c r="B25" s="5" t="s">
        <v>440</v>
      </c>
      <c r="C25" s="60">
        <v>3019</v>
      </c>
      <c r="D25" s="60">
        <v>27353</v>
      </c>
      <c r="E25">
        <v>15895</v>
      </c>
      <c r="F25" s="11">
        <v>0.58110627719080177</v>
      </c>
      <c r="G25">
        <v>0</v>
      </c>
      <c r="H25">
        <v>0</v>
      </c>
      <c r="I25">
        <v>3469</v>
      </c>
      <c r="J25">
        <v>60</v>
      </c>
      <c r="K25">
        <v>0</v>
      </c>
      <c r="L25" s="11">
        <v>0.22486927066070284</v>
      </c>
      <c r="M25" s="11">
        <v>0.120594469673413</v>
      </c>
      <c r="N25" s="11">
        <v>1.8646731584763452</v>
      </c>
      <c r="O25">
        <v>2</v>
      </c>
      <c r="P25" s="11">
        <v>12.98252958456785</v>
      </c>
      <c r="Q25">
        <v>0</v>
      </c>
      <c r="R25">
        <v>0</v>
      </c>
      <c r="S25">
        <v>0</v>
      </c>
    </row>
    <row r="26" spans="1:19" ht="15.75" customHeight="1">
      <c r="A26" t="s">
        <v>443</v>
      </c>
      <c r="B26" s="5" t="s">
        <v>407</v>
      </c>
      <c r="C26" s="60">
        <v>5328</v>
      </c>
      <c r="D26" s="60">
        <v>43237</v>
      </c>
      <c r="E26">
        <v>22753</v>
      </c>
      <c r="F26" s="11">
        <v>0.52623910077017366</v>
      </c>
      <c r="G26">
        <v>2545</v>
      </c>
      <c r="H26">
        <v>2545</v>
      </c>
      <c r="I26">
        <v>10239</v>
      </c>
      <c r="J26">
        <v>78</v>
      </c>
      <c r="K26">
        <v>1</v>
      </c>
      <c r="L26" s="11">
        <v>0.14320099004899733</v>
      </c>
      <c r="M26" s="11">
        <v>0.37405667525382635</v>
      </c>
      <c r="N26" s="11">
        <v>0.38283233403554262</v>
      </c>
      <c r="O26">
        <v>1</v>
      </c>
      <c r="P26" s="11">
        <v>5.0298372689870163</v>
      </c>
      <c r="Q26">
        <v>0</v>
      </c>
      <c r="R26">
        <v>0</v>
      </c>
      <c r="S26">
        <v>0</v>
      </c>
    </row>
    <row r="27" spans="1:19" ht="15.75" customHeight="1">
      <c r="A27" t="s">
        <v>444</v>
      </c>
      <c r="B27" s="5" t="s">
        <v>445</v>
      </c>
      <c r="C27" s="60">
        <v>2893</v>
      </c>
      <c r="D27" s="60">
        <v>33490</v>
      </c>
      <c r="E27">
        <v>28259</v>
      </c>
      <c r="F27" s="11">
        <v>0.84380412063302479</v>
      </c>
      <c r="G27">
        <v>0</v>
      </c>
      <c r="H27">
        <v>0</v>
      </c>
      <c r="I27">
        <v>4038</v>
      </c>
      <c r="J27">
        <v>193</v>
      </c>
      <c r="K27">
        <v>0</v>
      </c>
      <c r="L27" s="11">
        <v>0.30828896526377481</v>
      </c>
      <c r="M27" s="11">
        <v>0.1673400514537165</v>
      </c>
      <c r="N27" s="11">
        <v>1.8422903697328099</v>
      </c>
      <c r="O27">
        <v>0</v>
      </c>
      <c r="P27" s="11">
        <v>0</v>
      </c>
      <c r="Q27">
        <v>223576</v>
      </c>
      <c r="R27">
        <v>277851</v>
      </c>
      <c r="S27">
        <v>54275</v>
      </c>
    </row>
    <row r="28" spans="1:19" ht="15.75" customHeight="1">
      <c r="A28" t="s">
        <v>447</v>
      </c>
      <c r="B28" s="5" t="s">
        <v>440</v>
      </c>
      <c r="C28" s="60">
        <v>3191</v>
      </c>
      <c r="D28" s="60">
        <v>39783</v>
      </c>
      <c r="E28">
        <v>51774</v>
      </c>
      <c r="F28" s="11">
        <v>1.301410150064098</v>
      </c>
      <c r="G28">
        <v>2706</v>
      </c>
      <c r="H28">
        <v>2706</v>
      </c>
      <c r="I28">
        <v>7783</v>
      </c>
      <c r="J28">
        <v>142</v>
      </c>
      <c r="K28">
        <v>2</v>
      </c>
      <c r="L28" s="11">
        <v>0.32966571559872648</v>
      </c>
      <c r="M28" s="11">
        <v>0.11703425497657596</v>
      </c>
      <c r="N28" s="11">
        <v>2.8168309839260997</v>
      </c>
      <c r="O28">
        <v>2</v>
      </c>
      <c r="P28" s="11">
        <v>2.9818578377931342</v>
      </c>
      <c r="Q28">
        <v>0</v>
      </c>
      <c r="R28">
        <v>0</v>
      </c>
      <c r="S28">
        <v>0</v>
      </c>
    </row>
    <row r="29" spans="1:19" ht="15.75" customHeight="1">
      <c r="A29" t="s">
        <v>448</v>
      </c>
      <c r="B29" s="5" t="s">
        <v>426</v>
      </c>
      <c r="C29" s="60">
        <v>10867</v>
      </c>
      <c r="D29" s="60">
        <v>8645</v>
      </c>
      <c r="E29">
        <v>4771</v>
      </c>
      <c r="F29" s="11">
        <v>0.5518796992481203</v>
      </c>
      <c r="G29">
        <v>0</v>
      </c>
      <c r="H29">
        <v>0</v>
      </c>
      <c r="I29">
        <v>0</v>
      </c>
      <c r="J29">
        <v>43</v>
      </c>
      <c r="K29">
        <v>0</v>
      </c>
      <c r="L29" s="11">
        <v>0.19850358833409681</v>
      </c>
      <c r="M29" s="11">
        <v>0.38416023585515113</v>
      </c>
      <c r="N29" s="11">
        <v>0.51672081024269056</v>
      </c>
      <c r="O29">
        <v>0</v>
      </c>
      <c r="P29" s="11">
        <v>0</v>
      </c>
      <c r="Q29">
        <v>0</v>
      </c>
      <c r="R29">
        <v>0</v>
      </c>
      <c r="S29">
        <v>0</v>
      </c>
    </row>
    <row r="30" spans="1:19" ht="15.75" customHeight="1">
      <c r="A30" t="s">
        <v>449</v>
      </c>
      <c r="B30" s="5" t="s">
        <v>440</v>
      </c>
      <c r="C30" s="60">
        <v>1163</v>
      </c>
      <c r="D30" s="60">
        <v>27549</v>
      </c>
      <c r="E30">
        <v>38620</v>
      </c>
      <c r="F30" s="11">
        <v>1.4018657664525029</v>
      </c>
      <c r="G30">
        <v>0</v>
      </c>
      <c r="H30">
        <v>0</v>
      </c>
      <c r="I30">
        <v>5642</v>
      </c>
      <c r="J30">
        <v>98</v>
      </c>
      <c r="K30">
        <v>0</v>
      </c>
      <c r="L30" s="11">
        <v>0.27905973585946886</v>
      </c>
      <c r="M30" s="11">
        <v>0.20664098600255201</v>
      </c>
      <c r="N30" s="11">
        <v>1.3504568539758248</v>
      </c>
      <c r="O30">
        <v>2</v>
      </c>
      <c r="P30" s="11">
        <v>13.630087425839109</v>
      </c>
      <c r="Q30">
        <v>0</v>
      </c>
      <c r="R30">
        <v>0</v>
      </c>
      <c r="S30">
        <v>0</v>
      </c>
    </row>
    <row r="31" spans="1:19" ht="15.75" customHeight="1">
      <c r="A31" t="s">
        <v>451</v>
      </c>
      <c r="B31" s="5" t="s">
        <v>440</v>
      </c>
      <c r="C31">
        <v>606</v>
      </c>
      <c r="D31" s="60">
        <v>33859</v>
      </c>
      <c r="E31">
        <v>38621</v>
      </c>
      <c r="F31" s="11">
        <v>1.140642074485366</v>
      </c>
      <c r="G31">
        <v>0</v>
      </c>
      <c r="H31">
        <v>0</v>
      </c>
      <c r="I31">
        <v>2064</v>
      </c>
      <c r="J31">
        <v>94</v>
      </c>
      <c r="K31">
        <v>0</v>
      </c>
      <c r="L31" s="11">
        <v>0.33816244420323222</v>
      </c>
      <c r="M31" s="11">
        <v>0.17601890135853515</v>
      </c>
      <c r="N31" s="11">
        <v>1.9211712014633293</v>
      </c>
      <c r="O31">
        <v>1</v>
      </c>
      <c r="P31" s="11">
        <v>1.8871421025575721</v>
      </c>
      <c r="Q31">
        <v>0</v>
      </c>
      <c r="R31">
        <v>0</v>
      </c>
      <c r="S31">
        <v>0</v>
      </c>
    </row>
    <row r="32" spans="1:19" ht="15.75" customHeight="1">
      <c r="A32" t="s">
        <v>452</v>
      </c>
      <c r="B32" s="5" t="s">
        <v>440</v>
      </c>
      <c r="C32" s="60">
        <v>5530</v>
      </c>
      <c r="D32" s="60">
        <v>25056</v>
      </c>
      <c r="E32">
        <v>22984</v>
      </c>
      <c r="F32" s="11">
        <v>0.91730523627075355</v>
      </c>
      <c r="G32">
        <v>0</v>
      </c>
      <c r="H32">
        <v>0</v>
      </c>
      <c r="I32">
        <v>2710</v>
      </c>
      <c r="J32">
        <v>94</v>
      </c>
      <c r="K32">
        <v>0</v>
      </c>
      <c r="L32" s="11">
        <v>0.35179935562462289</v>
      </c>
      <c r="M32" s="11">
        <v>0.24082106629324773</v>
      </c>
      <c r="N32" s="11">
        <v>1.4608329787736964</v>
      </c>
      <c r="O32">
        <v>1</v>
      </c>
      <c r="P32" s="11">
        <v>7.2030772607009181</v>
      </c>
      <c r="Q32">
        <v>0</v>
      </c>
      <c r="R32">
        <v>0</v>
      </c>
      <c r="S32">
        <v>0</v>
      </c>
    </row>
    <row r="33" spans="1:19" ht="15.75" customHeight="1">
      <c r="A33" t="s">
        <v>453</v>
      </c>
      <c r="B33" s="5" t="s">
        <v>454</v>
      </c>
      <c r="C33" s="60">
        <v>12197</v>
      </c>
      <c r="D33" s="60">
        <v>31619</v>
      </c>
      <c r="E33">
        <v>56704</v>
      </c>
      <c r="F33" s="11">
        <v>1.793352098421835</v>
      </c>
      <c r="G33">
        <v>0</v>
      </c>
      <c r="H33">
        <v>0</v>
      </c>
      <c r="I33">
        <v>6655</v>
      </c>
      <c r="J33">
        <v>70</v>
      </c>
      <c r="K33">
        <v>0</v>
      </c>
      <c r="L33" s="11">
        <v>0.40008164905819199</v>
      </c>
      <c r="M33" s="11">
        <v>0.21907352333380942</v>
      </c>
      <c r="N33" s="11">
        <v>1.8262437330164021</v>
      </c>
      <c r="O33">
        <v>0</v>
      </c>
      <c r="P33" s="11">
        <v>0</v>
      </c>
      <c r="Q33">
        <v>0</v>
      </c>
      <c r="R33">
        <v>0</v>
      </c>
      <c r="S33">
        <v>0</v>
      </c>
    </row>
    <row r="34" spans="1:19" ht="15.75" customHeight="1">
      <c r="A34" t="s">
        <v>455</v>
      </c>
      <c r="B34" s="5" t="s">
        <v>457</v>
      </c>
      <c r="C34" s="60">
        <v>4202</v>
      </c>
      <c r="D34" s="60">
        <v>34560</v>
      </c>
      <c r="E34">
        <v>28564</v>
      </c>
      <c r="F34" s="11">
        <v>0.82650462962962967</v>
      </c>
      <c r="G34">
        <v>0</v>
      </c>
      <c r="H34">
        <v>0</v>
      </c>
      <c r="I34">
        <v>10148</v>
      </c>
      <c r="J34">
        <v>161</v>
      </c>
      <c r="K34">
        <v>0</v>
      </c>
      <c r="L34" s="11">
        <v>0.542433469412133</v>
      </c>
      <c r="M34" s="11">
        <v>9.9017511804126157E-2</v>
      </c>
      <c r="N34" s="11">
        <v>5.4781569394024023</v>
      </c>
      <c r="O34">
        <v>0</v>
      </c>
      <c r="P34" s="11">
        <v>0</v>
      </c>
      <c r="Q34">
        <v>0</v>
      </c>
      <c r="R34">
        <v>0</v>
      </c>
      <c r="S34">
        <v>0</v>
      </c>
    </row>
    <row r="35" spans="1:19" ht="15.75" customHeight="1">
      <c r="A35" t="s">
        <v>458</v>
      </c>
      <c r="B35" s="5" t="s">
        <v>459</v>
      </c>
      <c r="C35" s="60">
        <v>3398</v>
      </c>
      <c r="D35" s="60">
        <v>26638</v>
      </c>
      <c r="E35">
        <v>35754</v>
      </c>
      <c r="F35" s="11">
        <v>1.342217884225543</v>
      </c>
      <c r="G35">
        <v>5970</v>
      </c>
      <c r="H35">
        <v>5970</v>
      </c>
      <c r="I35">
        <v>8964</v>
      </c>
      <c r="J35">
        <v>72</v>
      </c>
      <c r="K35">
        <v>0</v>
      </c>
      <c r="L35" s="11">
        <v>0.25094139600032617</v>
      </c>
      <c r="M35" s="11">
        <v>0.10923551449390072</v>
      </c>
      <c r="N35" s="11">
        <v>2.2972510100122956</v>
      </c>
      <c r="O35">
        <v>4</v>
      </c>
      <c r="P35" s="11">
        <v>133.08858679852281</v>
      </c>
      <c r="Q35">
        <v>0</v>
      </c>
      <c r="R35">
        <v>0</v>
      </c>
      <c r="S35">
        <v>0</v>
      </c>
    </row>
    <row r="36" spans="1:19" ht="15.75" customHeight="1">
      <c r="A36" t="s">
        <v>460</v>
      </c>
      <c r="B36" s="5" t="s">
        <v>440</v>
      </c>
      <c r="C36" s="60">
        <v>40049</v>
      </c>
      <c r="D36" s="60">
        <v>38645</v>
      </c>
      <c r="E36">
        <v>23821</v>
      </c>
      <c r="F36" s="11">
        <v>0.61640574459826625</v>
      </c>
      <c r="G36">
        <v>0</v>
      </c>
      <c r="H36">
        <v>0</v>
      </c>
      <c r="I36">
        <v>2122</v>
      </c>
      <c r="J36">
        <v>115</v>
      </c>
      <c r="K36">
        <v>0</v>
      </c>
      <c r="L36" s="11">
        <v>0.5505640967414972</v>
      </c>
      <c r="M36" s="11">
        <v>3.4188792339780325E-2</v>
      </c>
      <c r="N36" s="11">
        <v>16.103642716297092</v>
      </c>
      <c r="O36">
        <v>1</v>
      </c>
      <c r="P36" s="11">
        <v>8.7745103692625595</v>
      </c>
      <c r="Q36">
        <v>0</v>
      </c>
      <c r="R36">
        <v>0</v>
      </c>
      <c r="S36">
        <v>0</v>
      </c>
    </row>
    <row r="37" spans="1:19" ht="15.75" customHeight="1">
      <c r="A37" t="s">
        <v>461</v>
      </c>
      <c r="B37" s="5" t="s">
        <v>440</v>
      </c>
      <c r="C37" s="60">
        <v>3611</v>
      </c>
      <c r="D37" s="60">
        <v>46702</v>
      </c>
      <c r="E37">
        <v>56293</v>
      </c>
      <c r="F37" s="11">
        <v>1.2053659372189629</v>
      </c>
      <c r="G37">
        <v>0</v>
      </c>
      <c r="H37">
        <v>0</v>
      </c>
      <c r="I37">
        <v>7116</v>
      </c>
      <c r="J37">
        <v>204</v>
      </c>
      <c r="K37">
        <v>2</v>
      </c>
      <c r="L37" s="11">
        <v>0.34549310496566038</v>
      </c>
      <c r="M37" s="11">
        <v>0.15313192293095382</v>
      </c>
      <c r="N37" s="11">
        <v>2.2561794977356939</v>
      </c>
      <c r="O37">
        <v>2</v>
      </c>
      <c r="P37" s="11">
        <v>23.152185329591369</v>
      </c>
      <c r="Q37">
        <v>0</v>
      </c>
      <c r="R37">
        <v>0</v>
      </c>
      <c r="S37">
        <v>0</v>
      </c>
    </row>
    <row r="38" spans="1:19" ht="15.75" customHeight="1">
      <c r="A38" t="s">
        <v>462</v>
      </c>
      <c r="B38" s="5" t="s">
        <v>440</v>
      </c>
      <c r="C38" s="60">
        <v>40797</v>
      </c>
      <c r="D38" s="60">
        <v>61717</v>
      </c>
      <c r="E38">
        <v>25611</v>
      </c>
      <c r="F38" s="11">
        <v>0.41497480434888279</v>
      </c>
      <c r="G38">
        <v>1843</v>
      </c>
      <c r="H38">
        <v>1843</v>
      </c>
      <c r="I38">
        <v>6811</v>
      </c>
      <c r="J38">
        <v>404</v>
      </c>
      <c r="K38">
        <v>1</v>
      </c>
      <c r="L38" s="11">
        <v>0.5035115986435299</v>
      </c>
      <c r="M38" s="11">
        <v>1.3170587833756426E-2</v>
      </c>
      <c r="N38" s="11">
        <v>38.23000195579894</v>
      </c>
      <c r="O38">
        <v>2</v>
      </c>
      <c r="P38" s="11">
        <v>2.930263732713875</v>
      </c>
      <c r="Q38">
        <v>2381545</v>
      </c>
      <c r="R38">
        <v>3272153</v>
      </c>
      <c r="S38">
        <v>890608</v>
      </c>
    </row>
    <row r="39" spans="1:19" ht="15.75" customHeight="1">
      <c r="A39" t="s">
        <v>464</v>
      </c>
      <c r="B39" s="5" t="s">
        <v>440</v>
      </c>
      <c r="C39" s="60">
        <v>9170</v>
      </c>
      <c r="D39" s="60">
        <v>35493</v>
      </c>
      <c r="E39">
        <v>21969</v>
      </c>
      <c r="F39" s="11">
        <v>0.61896712027723777</v>
      </c>
      <c r="G39">
        <v>0</v>
      </c>
      <c r="H39">
        <v>0</v>
      </c>
      <c r="I39">
        <v>6889</v>
      </c>
      <c r="J39">
        <v>91</v>
      </c>
      <c r="K39">
        <v>1</v>
      </c>
      <c r="L39" s="11">
        <v>0.33431904908169752</v>
      </c>
      <c r="M39" s="11">
        <v>0.10598124234237118</v>
      </c>
      <c r="N39" s="11">
        <v>3.1545115125343002</v>
      </c>
      <c r="O39">
        <v>1</v>
      </c>
      <c r="P39" s="11">
        <v>8.8935574723171538</v>
      </c>
      <c r="Q39">
        <v>0</v>
      </c>
      <c r="R39">
        <v>0</v>
      </c>
      <c r="S39">
        <v>0</v>
      </c>
    </row>
    <row r="40" spans="1:19" ht="15.75" customHeight="1">
      <c r="A40" t="s">
        <v>464</v>
      </c>
      <c r="B40" s="5" t="s">
        <v>407</v>
      </c>
      <c r="C40" s="60">
        <v>4549</v>
      </c>
      <c r="D40" s="60">
        <v>35493</v>
      </c>
      <c r="E40">
        <v>21969</v>
      </c>
      <c r="F40" s="11">
        <v>0.61896712027723777</v>
      </c>
      <c r="G40">
        <v>0</v>
      </c>
      <c r="H40">
        <v>0</v>
      </c>
      <c r="I40">
        <v>6889</v>
      </c>
      <c r="J40">
        <v>91</v>
      </c>
      <c r="K40">
        <v>1</v>
      </c>
      <c r="L40" s="11">
        <v>0.33431904908169752</v>
      </c>
      <c r="M40" s="11">
        <v>0.10598124234237118</v>
      </c>
      <c r="N40" s="11">
        <v>3.1545115125343002</v>
      </c>
      <c r="O40">
        <v>1</v>
      </c>
      <c r="P40" s="11">
        <v>8.8935574723171538</v>
      </c>
      <c r="Q40">
        <v>0</v>
      </c>
      <c r="R40">
        <v>0</v>
      </c>
      <c r="S40">
        <v>0</v>
      </c>
    </row>
    <row r="41" spans="1:19" ht="15.75" customHeight="1">
      <c r="A41" t="s">
        <v>465</v>
      </c>
      <c r="B41" s="5" t="s">
        <v>466</v>
      </c>
      <c r="C41" s="60">
        <v>2875</v>
      </c>
      <c r="D41" s="60">
        <v>35852</v>
      </c>
      <c r="E41">
        <v>45395</v>
      </c>
      <c r="F41" s="11">
        <v>1.266177619100747</v>
      </c>
      <c r="G41">
        <v>0</v>
      </c>
      <c r="H41">
        <v>0</v>
      </c>
      <c r="I41">
        <v>4382</v>
      </c>
      <c r="J41">
        <v>96</v>
      </c>
      <c r="K41">
        <v>0</v>
      </c>
      <c r="L41" s="11">
        <v>0.5352227719161925</v>
      </c>
      <c r="M41" s="11">
        <v>1.3250556581719721E-2</v>
      </c>
      <c r="N41" s="11">
        <v>40.392474732312621</v>
      </c>
      <c r="O41">
        <v>0</v>
      </c>
      <c r="P41" s="11">
        <v>0</v>
      </c>
      <c r="Q41">
        <v>0</v>
      </c>
      <c r="R41">
        <v>0</v>
      </c>
      <c r="S41">
        <v>0</v>
      </c>
    </row>
    <row r="42" spans="1:19" ht="15.75" customHeight="1">
      <c r="A42" t="s">
        <v>468</v>
      </c>
      <c r="B42" s="5" t="s">
        <v>440</v>
      </c>
      <c r="C42" s="60">
        <v>1718</v>
      </c>
      <c r="D42" s="60">
        <v>52231</v>
      </c>
      <c r="E42">
        <v>22822</v>
      </c>
      <c r="F42" s="11">
        <v>0.4369435775688767</v>
      </c>
      <c r="G42">
        <v>0</v>
      </c>
      <c r="H42">
        <v>0</v>
      </c>
      <c r="I42">
        <v>5923</v>
      </c>
      <c r="J42">
        <v>168</v>
      </c>
      <c r="K42">
        <v>1</v>
      </c>
      <c r="L42" s="11">
        <v>0.3025767368811646</v>
      </c>
      <c r="M42" s="11">
        <v>0.17181266162134798</v>
      </c>
      <c r="N42" s="11">
        <v>1.7610852077246966</v>
      </c>
      <c r="O42">
        <v>2</v>
      </c>
      <c r="P42" s="11">
        <v>8.647747780853047</v>
      </c>
      <c r="Q42">
        <v>328717</v>
      </c>
      <c r="R42">
        <v>555445</v>
      </c>
      <c r="S42">
        <v>226728</v>
      </c>
    </row>
    <row r="43" spans="1:19" ht="15.75" customHeight="1">
      <c r="A43" t="s">
        <v>469</v>
      </c>
      <c r="B43" s="5" t="s">
        <v>470</v>
      </c>
      <c r="C43" s="60">
        <v>3347</v>
      </c>
      <c r="D43" s="60">
        <v>37473</v>
      </c>
      <c r="E43">
        <v>63494</v>
      </c>
      <c r="F43" s="11">
        <v>1.694393296506818</v>
      </c>
      <c r="G43">
        <v>0</v>
      </c>
      <c r="H43">
        <v>0</v>
      </c>
      <c r="I43">
        <v>2221</v>
      </c>
      <c r="J43">
        <v>78</v>
      </c>
      <c r="K43">
        <v>0</v>
      </c>
      <c r="L43" s="11">
        <v>0.32090504497214528</v>
      </c>
      <c r="M43" s="11">
        <v>0.20088501334027462</v>
      </c>
      <c r="N43" s="11">
        <v>1.5974563738538894</v>
      </c>
      <c r="O43">
        <v>0</v>
      </c>
      <c r="P43" s="11">
        <v>0</v>
      </c>
      <c r="Q43">
        <v>0</v>
      </c>
      <c r="R43">
        <v>0</v>
      </c>
      <c r="S43">
        <v>0</v>
      </c>
    </row>
    <row r="44" spans="1:19" ht="15.75" customHeight="1">
      <c r="A44" t="s">
        <v>471</v>
      </c>
      <c r="B44" s="5" t="s">
        <v>445</v>
      </c>
      <c r="C44" s="60">
        <v>7393</v>
      </c>
      <c r="D44" s="60">
        <v>29698</v>
      </c>
      <c r="E44">
        <v>21376</v>
      </c>
      <c r="F44" s="11">
        <v>0.71977910970435721</v>
      </c>
      <c r="G44">
        <v>0</v>
      </c>
      <c r="H44">
        <v>0</v>
      </c>
      <c r="I44">
        <v>0</v>
      </c>
      <c r="J44">
        <v>185</v>
      </c>
      <c r="K44">
        <v>1</v>
      </c>
      <c r="L44" s="11">
        <v>0.51119323789411131</v>
      </c>
      <c r="M44" s="11">
        <v>9.6939966677632633E-2</v>
      </c>
      <c r="N44" s="11">
        <v>5.2732970250964719</v>
      </c>
      <c r="O44">
        <v>0</v>
      </c>
      <c r="P44" s="11">
        <v>0</v>
      </c>
      <c r="Q44">
        <v>942949</v>
      </c>
      <c r="R44">
        <v>1606437</v>
      </c>
      <c r="S44">
        <v>663488</v>
      </c>
    </row>
    <row r="45" spans="1:19" ht="15.75" customHeight="1">
      <c r="A45" t="s">
        <v>473</v>
      </c>
      <c r="B45" s="5" t="s">
        <v>440</v>
      </c>
      <c r="C45" s="60">
        <v>4725</v>
      </c>
      <c r="D45" s="60">
        <v>36739</v>
      </c>
      <c r="E45">
        <v>30902</v>
      </c>
      <c r="F45" s="11">
        <v>0.84112251286099238</v>
      </c>
      <c r="G45">
        <v>3971</v>
      </c>
      <c r="H45">
        <v>3971</v>
      </c>
      <c r="I45">
        <v>12107</v>
      </c>
      <c r="J45">
        <v>100</v>
      </c>
      <c r="K45">
        <v>0</v>
      </c>
      <c r="L45" s="11">
        <v>0.36529221943348872</v>
      </c>
      <c r="M45" s="11">
        <v>0.12728098482132186</v>
      </c>
      <c r="N45" s="11">
        <v>2.8699669471153846</v>
      </c>
      <c r="O45">
        <v>2</v>
      </c>
      <c r="P45" s="11">
        <v>28.648257071899661</v>
      </c>
      <c r="Q45">
        <v>0</v>
      </c>
      <c r="R45">
        <v>0</v>
      </c>
      <c r="S45">
        <v>0</v>
      </c>
    </row>
    <row r="46" spans="1:19" ht="15.75" customHeight="1">
      <c r="A46" t="s">
        <v>474</v>
      </c>
      <c r="B46" s="5" t="s">
        <v>457</v>
      </c>
      <c r="C46" s="60">
        <v>8736</v>
      </c>
      <c r="D46" s="60">
        <v>40245</v>
      </c>
      <c r="E46">
        <v>67798</v>
      </c>
      <c r="F46" s="11">
        <v>1.684631631258541</v>
      </c>
      <c r="G46">
        <v>0</v>
      </c>
      <c r="H46">
        <v>1392</v>
      </c>
      <c r="I46">
        <v>17076</v>
      </c>
      <c r="J46">
        <v>197</v>
      </c>
      <c r="K46">
        <v>0</v>
      </c>
      <c r="L46" s="11">
        <v>0.54329203249364078</v>
      </c>
      <c r="M46" s="11">
        <v>5.5370476737507182E-2</v>
      </c>
      <c r="N46" s="11">
        <v>9.8119442797866032</v>
      </c>
      <c r="O46">
        <v>2</v>
      </c>
      <c r="P46" s="11">
        <v>12.2100314210362</v>
      </c>
      <c r="Q46">
        <v>0</v>
      </c>
      <c r="R46">
        <v>0</v>
      </c>
      <c r="S46">
        <v>0</v>
      </c>
    </row>
    <row r="47" spans="1:19" ht="15.75" customHeight="1">
      <c r="A47" t="s">
        <v>475</v>
      </c>
      <c r="B47" s="5" t="s">
        <v>445</v>
      </c>
      <c r="C47">
        <v>275</v>
      </c>
      <c r="D47" s="60">
        <v>17720</v>
      </c>
      <c r="E47">
        <v>18483</v>
      </c>
      <c r="F47" s="11">
        <v>1.0430586907449211</v>
      </c>
      <c r="G47">
        <v>0</v>
      </c>
      <c r="H47">
        <v>1469</v>
      </c>
      <c r="I47">
        <v>3777</v>
      </c>
      <c r="J47">
        <v>64</v>
      </c>
      <c r="K47">
        <v>0</v>
      </c>
      <c r="L47" s="11">
        <v>0.2515535646761104</v>
      </c>
      <c r="M47" s="11">
        <v>0.20399080834230199</v>
      </c>
      <c r="N47" s="11">
        <v>1.2331612719235705</v>
      </c>
      <c r="O47">
        <v>0</v>
      </c>
      <c r="P47" s="11">
        <v>0</v>
      </c>
      <c r="Q47">
        <v>0</v>
      </c>
      <c r="R47">
        <v>0</v>
      </c>
      <c r="S47">
        <v>0</v>
      </c>
    </row>
    <row r="48" spans="1:19" ht="15.75" customHeight="1">
      <c r="A48" t="s">
        <v>476</v>
      </c>
      <c r="B48" s="5" t="s">
        <v>445</v>
      </c>
      <c r="C48">
        <v>576</v>
      </c>
      <c r="D48" s="60">
        <v>30877</v>
      </c>
      <c r="E48">
        <v>43058</v>
      </c>
      <c r="F48" s="11">
        <v>1.3945007610843021</v>
      </c>
      <c r="G48">
        <v>0</v>
      </c>
      <c r="H48">
        <v>0</v>
      </c>
      <c r="I48">
        <v>0</v>
      </c>
      <c r="J48">
        <v>76</v>
      </c>
      <c r="K48">
        <v>1</v>
      </c>
      <c r="L48" s="11">
        <v>0.1388134490214398</v>
      </c>
      <c r="M48" s="11">
        <v>0.30325152340161432</v>
      </c>
      <c r="N48" s="11">
        <v>0.45775021165384472</v>
      </c>
      <c r="O48">
        <v>0</v>
      </c>
      <c r="P48" s="11">
        <v>0</v>
      </c>
      <c r="Q48">
        <v>0</v>
      </c>
      <c r="R48">
        <v>0</v>
      </c>
      <c r="S48">
        <v>0</v>
      </c>
    </row>
    <row r="49" spans="1:19" ht="15.75" customHeight="1">
      <c r="A49" t="s">
        <v>478</v>
      </c>
      <c r="B49" s="5" t="s">
        <v>445</v>
      </c>
      <c r="C49" s="60">
        <v>1708</v>
      </c>
      <c r="D49" s="60">
        <v>36502</v>
      </c>
      <c r="E49">
        <v>64732</v>
      </c>
      <c r="F49" s="11">
        <v>1.7733822804229911</v>
      </c>
      <c r="G49">
        <v>0</v>
      </c>
      <c r="H49">
        <v>0</v>
      </c>
      <c r="I49">
        <v>0</v>
      </c>
      <c r="J49">
        <v>56</v>
      </c>
      <c r="K49">
        <v>0</v>
      </c>
      <c r="L49" s="11">
        <v>0.13687311353944626</v>
      </c>
      <c r="M49" s="11">
        <v>0.34398906443072508</v>
      </c>
      <c r="N49" s="11">
        <v>0.39789960697140336</v>
      </c>
      <c r="O49">
        <v>0</v>
      </c>
      <c r="P49" s="11">
        <v>0</v>
      </c>
      <c r="Q49">
        <v>0</v>
      </c>
      <c r="R49">
        <v>0</v>
      </c>
      <c r="S49">
        <v>0</v>
      </c>
    </row>
    <row r="50" spans="1:19" ht="15.75" customHeight="1">
      <c r="A50" t="s">
        <v>479</v>
      </c>
      <c r="B50" s="5" t="s">
        <v>440</v>
      </c>
      <c r="C50" s="60">
        <v>9493</v>
      </c>
      <c r="D50" s="60">
        <v>21816</v>
      </c>
      <c r="E50">
        <v>22391</v>
      </c>
      <c r="F50" s="11">
        <v>1.026356802346901</v>
      </c>
      <c r="G50">
        <v>0</v>
      </c>
      <c r="H50">
        <v>2881</v>
      </c>
      <c r="I50">
        <v>9630</v>
      </c>
      <c r="J50">
        <v>141</v>
      </c>
      <c r="K50">
        <v>0</v>
      </c>
      <c r="L50" s="11">
        <v>0.387301247771836</v>
      </c>
      <c r="M50" s="11">
        <v>8.5137254901960779E-2</v>
      </c>
      <c r="N50" s="11">
        <v>4.5491394832712198</v>
      </c>
      <c r="O50">
        <v>2</v>
      </c>
      <c r="P50" s="11">
        <v>92.673725814163021</v>
      </c>
      <c r="Q50">
        <v>0</v>
      </c>
      <c r="R50">
        <v>0</v>
      </c>
      <c r="S50">
        <v>0</v>
      </c>
    </row>
    <row r="51" spans="1:19" ht="15.75" customHeight="1">
      <c r="A51" t="s">
        <v>480</v>
      </c>
      <c r="B51" s="5" t="s">
        <v>445</v>
      </c>
      <c r="C51" s="60">
        <v>4798</v>
      </c>
      <c r="D51" s="60">
        <v>32560</v>
      </c>
      <c r="E51">
        <v>123</v>
      </c>
      <c r="F51" s="11">
        <v>3.777641277641278E-3</v>
      </c>
      <c r="G51">
        <v>0</v>
      </c>
      <c r="H51">
        <v>0</v>
      </c>
      <c r="I51">
        <v>0</v>
      </c>
      <c r="J51">
        <v>81</v>
      </c>
      <c r="K51">
        <v>0</v>
      </c>
      <c r="L51" s="11">
        <v>0.17672104283827775</v>
      </c>
      <c r="M51" s="11">
        <v>0.27775606424378252</v>
      </c>
      <c r="N51" s="11">
        <v>0.6362454887147746</v>
      </c>
      <c r="O51">
        <v>1</v>
      </c>
      <c r="P51" s="11">
        <v>15.837029454152351</v>
      </c>
      <c r="Q51">
        <v>0</v>
      </c>
      <c r="R51">
        <v>0</v>
      </c>
      <c r="S51">
        <v>0</v>
      </c>
    </row>
    <row r="52" spans="1:19" ht="15.75" customHeight="1">
      <c r="A52" t="s">
        <v>482</v>
      </c>
      <c r="B52" s="5" t="s">
        <v>445</v>
      </c>
      <c r="C52" s="60">
        <v>1744</v>
      </c>
      <c r="D52" s="60">
        <v>8174</v>
      </c>
      <c r="E52">
        <v>6684</v>
      </c>
      <c r="F52" s="11">
        <v>0.81771470516271105</v>
      </c>
      <c r="G52">
        <v>0</v>
      </c>
      <c r="H52">
        <v>0</v>
      </c>
      <c r="I52">
        <v>0</v>
      </c>
      <c r="J52">
        <v>29</v>
      </c>
      <c r="K52">
        <v>0</v>
      </c>
      <c r="L52" s="11">
        <v>5.2298619488004287E-2</v>
      </c>
      <c r="M52" s="11">
        <v>0.21904570432917839</v>
      </c>
      <c r="N52" s="11">
        <v>0.23875665422505049</v>
      </c>
      <c r="O52">
        <v>0</v>
      </c>
      <c r="P52" s="11">
        <v>0</v>
      </c>
      <c r="Q52">
        <v>0</v>
      </c>
      <c r="R52">
        <v>0</v>
      </c>
      <c r="S52">
        <v>0</v>
      </c>
    </row>
    <row r="53" spans="1:19" ht="15.75" customHeight="1">
      <c r="A53" t="s">
        <v>483</v>
      </c>
      <c r="B53" s="5" t="s">
        <v>426</v>
      </c>
      <c r="C53" s="60">
        <v>11499</v>
      </c>
      <c r="D53" s="60">
        <v>34813</v>
      </c>
      <c r="E53">
        <v>15093</v>
      </c>
      <c r="F53" s="11">
        <v>0.43354494010858008</v>
      </c>
      <c r="G53">
        <v>0</v>
      </c>
      <c r="H53">
        <v>0</v>
      </c>
      <c r="I53">
        <v>7400</v>
      </c>
      <c r="J53">
        <v>90</v>
      </c>
      <c r="K53">
        <v>0</v>
      </c>
      <c r="L53" s="11">
        <v>8.5422197946376038E-2</v>
      </c>
      <c r="M53" s="11">
        <v>0.47942293560675381</v>
      </c>
      <c r="N53" s="11">
        <v>0.17817712003758518</v>
      </c>
      <c r="O53">
        <v>0</v>
      </c>
      <c r="P53" s="11">
        <v>0</v>
      </c>
      <c r="Q53">
        <v>0</v>
      </c>
      <c r="R53">
        <v>0</v>
      </c>
      <c r="S53">
        <v>0</v>
      </c>
    </row>
    <row r="54" spans="1:19" ht="15.75" customHeight="1">
      <c r="A54" t="s">
        <v>484</v>
      </c>
      <c r="B54" s="5" t="s">
        <v>426</v>
      </c>
      <c r="C54" s="60">
        <v>65519</v>
      </c>
      <c r="D54" s="60">
        <v>38635</v>
      </c>
      <c r="E54">
        <v>27043</v>
      </c>
      <c r="F54" s="11">
        <v>0.69996117510029765</v>
      </c>
      <c r="G54">
        <v>0</v>
      </c>
      <c r="H54">
        <v>0</v>
      </c>
      <c r="I54">
        <v>2248</v>
      </c>
      <c r="J54">
        <v>181</v>
      </c>
      <c r="K54">
        <v>0</v>
      </c>
      <c r="L54" s="11">
        <v>0.55721469601412199</v>
      </c>
      <c r="M54" s="11">
        <v>9.5438683033621297E-2</v>
      </c>
      <c r="N54" s="11">
        <v>5.8384575132687599</v>
      </c>
      <c r="O54">
        <v>2</v>
      </c>
      <c r="P54" s="11">
        <v>8.2908312201340646</v>
      </c>
      <c r="Q54">
        <v>0</v>
      </c>
      <c r="R54">
        <v>0</v>
      </c>
      <c r="S54">
        <v>0</v>
      </c>
    </row>
    <row r="55" spans="1:19" ht="15.75" customHeight="1">
      <c r="A55" t="s">
        <v>485</v>
      </c>
      <c r="B55" s="5" t="s">
        <v>426</v>
      </c>
      <c r="C55" s="60">
        <v>15385</v>
      </c>
      <c r="D55" s="60">
        <v>38495</v>
      </c>
      <c r="E55">
        <v>33932</v>
      </c>
      <c r="F55" s="11">
        <v>0.88146512534095334</v>
      </c>
      <c r="G55">
        <v>0</v>
      </c>
      <c r="H55">
        <v>2436</v>
      </c>
      <c r="I55">
        <v>16046</v>
      </c>
      <c r="J55">
        <v>103</v>
      </c>
      <c r="K55">
        <v>1</v>
      </c>
      <c r="L55" s="11">
        <v>0.23124846463685639</v>
      </c>
      <c r="M55" s="11">
        <v>0.23596748768411008</v>
      </c>
      <c r="N55" s="11">
        <v>0.98000138454001318</v>
      </c>
      <c r="O55">
        <v>1</v>
      </c>
      <c r="P55" s="11">
        <v>53.152260744501007</v>
      </c>
      <c r="Q55">
        <v>0</v>
      </c>
      <c r="R55">
        <v>0</v>
      </c>
      <c r="S55">
        <v>0</v>
      </c>
    </row>
    <row r="56" spans="1:19" ht="15.75" customHeight="1">
      <c r="A56" t="s">
        <v>486</v>
      </c>
      <c r="B56" s="5" t="s">
        <v>407</v>
      </c>
      <c r="C56" s="60">
        <v>1141</v>
      </c>
      <c r="D56" s="60">
        <v>31643</v>
      </c>
      <c r="E56">
        <v>54871</v>
      </c>
      <c r="F56" s="11">
        <v>1.7340644060297701</v>
      </c>
      <c r="G56">
        <v>0</v>
      </c>
      <c r="H56">
        <v>0</v>
      </c>
      <c r="I56">
        <v>3094</v>
      </c>
      <c r="J56">
        <v>76</v>
      </c>
      <c r="K56">
        <v>1</v>
      </c>
      <c r="L56" s="11">
        <v>0.29954486865638835</v>
      </c>
      <c r="M56" s="11">
        <v>0.22685249947542491</v>
      </c>
      <c r="N56" s="11">
        <v>1.320438916692819</v>
      </c>
      <c r="O56">
        <v>1</v>
      </c>
      <c r="P56" s="11">
        <v>6.1624523049910804</v>
      </c>
      <c r="Q56">
        <v>0</v>
      </c>
      <c r="R56">
        <v>0</v>
      </c>
      <c r="S56">
        <v>0</v>
      </c>
    </row>
    <row r="57" spans="1:19" ht="15.75" customHeight="1">
      <c r="A57" t="s">
        <v>487</v>
      </c>
      <c r="B57" s="5" t="s">
        <v>440</v>
      </c>
      <c r="C57">
        <v>537</v>
      </c>
      <c r="D57" s="60">
        <v>30547</v>
      </c>
      <c r="E57">
        <v>24472</v>
      </c>
      <c r="F57" s="11">
        <v>0.80112613349919792</v>
      </c>
      <c r="G57">
        <v>0</v>
      </c>
      <c r="H57">
        <v>0</v>
      </c>
      <c r="I57">
        <v>3518</v>
      </c>
      <c r="J57">
        <v>79</v>
      </c>
      <c r="K57">
        <v>1</v>
      </c>
      <c r="L57" s="11">
        <v>0.33766997654962116</v>
      </c>
      <c r="M57" s="11">
        <v>0.1162290036555761</v>
      </c>
      <c r="N57" s="11">
        <v>2.9052126915777912</v>
      </c>
      <c r="O57">
        <v>2</v>
      </c>
      <c r="P57" s="11">
        <v>6.7518494277936467</v>
      </c>
      <c r="Q57">
        <v>0</v>
      </c>
      <c r="R57">
        <v>0</v>
      </c>
      <c r="S57">
        <v>0</v>
      </c>
    </row>
    <row r="58" spans="1:19" ht="15.75" customHeight="1">
      <c r="A58" t="s">
        <v>488</v>
      </c>
      <c r="B58" s="5" t="s">
        <v>440</v>
      </c>
      <c r="C58" s="60">
        <v>1950</v>
      </c>
      <c r="D58" s="60">
        <v>34507</v>
      </c>
      <c r="E58">
        <v>32724</v>
      </c>
      <c r="F58" s="11">
        <v>0.94832932448488716</v>
      </c>
      <c r="G58">
        <v>0</v>
      </c>
      <c r="H58">
        <v>0</v>
      </c>
      <c r="I58">
        <v>0</v>
      </c>
      <c r="J58">
        <v>89</v>
      </c>
      <c r="K58">
        <v>0</v>
      </c>
      <c r="L58" s="11">
        <v>0.36188926397722115</v>
      </c>
      <c r="M58" s="11">
        <v>0.11188460127695818</v>
      </c>
      <c r="N58" s="11">
        <v>3.2344867823356993</v>
      </c>
      <c r="O58">
        <v>0</v>
      </c>
      <c r="P58" s="11">
        <v>0</v>
      </c>
      <c r="Q58">
        <v>0</v>
      </c>
      <c r="R58">
        <v>0</v>
      </c>
      <c r="S58">
        <v>0</v>
      </c>
    </row>
    <row r="59" spans="1:19" ht="15.75" customHeight="1">
      <c r="A59" t="s">
        <v>489</v>
      </c>
      <c r="B59" s="5" t="s">
        <v>440</v>
      </c>
      <c r="C59" s="60">
        <v>3775</v>
      </c>
      <c r="D59" s="60">
        <v>35757</v>
      </c>
      <c r="E59">
        <v>35083</v>
      </c>
      <c r="F59" s="11">
        <v>0.98115054394943646</v>
      </c>
      <c r="G59">
        <v>0</v>
      </c>
      <c r="H59">
        <v>0</v>
      </c>
      <c r="I59">
        <v>3512</v>
      </c>
      <c r="J59">
        <v>100</v>
      </c>
      <c r="K59">
        <v>1</v>
      </c>
      <c r="L59" s="11">
        <v>0.43005932561351967</v>
      </c>
      <c r="M59" s="11">
        <v>0.1798008780241539</v>
      </c>
      <c r="N59" s="11">
        <v>2.3918644354770437</v>
      </c>
      <c r="O59">
        <v>3</v>
      </c>
      <c r="P59" s="11">
        <v>10.26601553636808</v>
      </c>
      <c r="Q59">
        <v>0</v>
      </c>
      <c r="R59">
        <v>0</v>
      </c>
      <c r="S59">
        <v>0</v>
      </c>
    </row>
    <row r="60" spans="1:19" ht="15.75" customHeight="1">
      <c r="A60" t="s">
        <v>490</v>
      </c>
      <c r="B60" s="5" t="s">
        <v>445</v>
      </c>
      <c r="C60" s="60">
        <v>1523</v>
      </c>
      <c r="D60" s="60">
        <v>26224</v>
      </c>
      <c r="E60">
        <v>37470</v>
      </c>
      <c r="F60" s="11">
        <v>1.428843807199512</v>
      </c>
      <c r="G60">
        <v>0</v>
      </c>
      <c r="H60">
        <v>0</v>
      </c>
      <c r="I60">
        <v>0</v>
      </c>
      <c r="J60">
        <v>46</v>
      </c>
      <c r="K60">
        <v>0</v>
      </c>
      <c r="L60" s="11">
        <v>0.22409712540067692</v>
      </c>
      <c r="M60" s="11">
        <v>0.26216785480889965</v>
      </c>
      <c r="N60" s="11">
        <v>0.85478490703609189</v>
      </c>
      <c r="O60">
        <v>0</v>
      </c>
      <c r="P60" s="11">
        <v>0</v>
      </c>
      <c r="Q60">
        <v>0</v>
      </c>
      <c r="R60">
        <v>0</v>
      </c>
      <c r="S60">
        <v>0</v>
      </c>
    </row>
    <row r="61" spans="1:19" ht="15.75" customHeight="1">
      <c r="A61" t="s">
        <v>491</v>
      </c>
      <c r="B61" s="5" t="s">
        <v>440</v>
      </c>
      <c r="C61" s="60">
        <v>3185</v>
      </c>
      <c r="D61" s="60">
        <v>19978</v>
      </c>
      <c r="E61">
        <v>17758</v>
      </c>
      <c r="F61" s="11">
        <v>0.8888777655420963</v>
      </c>
      <c r="G61">
        <v>0</v>
      </c>
      <c r="H61">
        <v>0</v>
      </c>
      <c r="I61">
        <v>2404</v>
      </c>
      <c r="J61">
        <v>47</v>
      </c>
      <c r="K61">
        <v>0</v>
      </c>
      <c r="L61" s="11">
        <v>0.17193022651155726</v>
      </c>
      <c r="M61" s="11">
        <v>0.20499823661306141</v>
      </c>
      <c r="N61" s="11">
        <v>0.83869124609144452</v>
      </c>
      <c r="O61">
        <v>2</v>
      </c>
      <c r="P61" s="11">
        <v>31.241308503807019</v>
      </c>
      <c r="Q61">
        <v>0</v>
      </c>
      <c r="R61">
        <v>0</v>
      </c>
      <c r="S61">
        <v>0</v>
      </c>
    </row>
    <row r="62" spans="1:19" ht="15.75" customHeight="1">
      <c r="A62" t="s">
        <v>493</v>
      </c>
      <c r="B62" s="5" t="s">
        <v>440</v>
      </c>
      <c r="C62" s="60">
        <v>5099</v>
      </c>
      <c r="D62" s="60">
        <v>26083</v>
      </c>
      <c r="E62">
        <v>20378</v>
      </c>
      <c r="F62" s="11">
        <v>0.78127516006594333</v>
      </c>
      <c r="G62">
        <v>0</v>
      </c>
      <c r="H62">
        <v>0</v>
      </c>
      <c r="I62">
        <v>6369</v>
      </c>
      <c r="J62">
        <v>49</v>
      </c>
      <c r="K62">
        <v>0</v>
      </c>
      <c r="L62" s="11">
        <v>0.27853637774773421</v>
      </c>
      <c r="M62" s="11">
        <v>0.14412773521606329</v>
      </c>
      <c r="N62" s="11">
        <v>1.9325661180353499</v>
      </c>
      <c r="O62">
        <v>1</v>
      </c>
      <c r="P62" s="11">
        <v>6.9500043279202366</v>
      </c>
      <c r="Q62">
        <v>0</v>
      </c>
      <c r="R62">
        <v>0</v>
      </c>
      <c r="S62">
        <v>0</v>
      </c>
    </row>
    <row r="63" spans="1:19" ht="15.75" customHeight="1">
      <c r="A63" t="s">
        <v>494</v>
      </c>
      <c r="B63" s="5" t="s">
        <v>440</v>
      </c>
      <c r="C63" s="60">
        <v>7289</v>
      </c>
      <c r="D63" s="60">
        <v>38915</v>
      </c>
      <c r="E63">
        <v>36653</v>
      </c>
      <c r="F63" s="11">
        <v>0.94187331363227544</v>
      </c>
      <c r="G63">
        <v>93</v>
      </c>
      <c r="H63">
        <v>437</v>
      </c>
      <c r="I63">
        <v>9130</v>
      </c>
      <c r="J63">
        <v>147</v>
      </c>
      <c r="K63">
        <v>0</v>
      </c>
      <c r="L63" s="11">
        <v>0.4172885293693317</v>
      </c>
      <c r="M63" s="11">
        <v>8.2611972598241865E-2</v>
      </c>
      <c r="N63" s="11">
        <v>5.0511870888095993</v>
      </c>
      <c r="O63">
        <v>1</v>
      </c>
      <c r="P63" s="11">
        <v>9.4781053781518558</v>
      </c>
      <c r="Q63">
        <v>0</v>
      </c>
      <c r="R63">
        <v>0</v>
      </c>
      <c r="S63">
        <v>0</v>
      </c>
    </row>
    <row r="64" spans="1:19" ht="15.75" customHeight="1">
      <c r="A64" t="s">
        <v>496</v>
      </c>
      <c r="B64" s="5" t="s">
        <v>440</v>
      </c>
      <c r="C64" s="60">
        <v>114335</v>
      </c>
      <c r="D64" s="60">
        <v>60697</v>
      </c>
      <c r="E64">
        <v>16793</v>
      </c>
      <c r="F64" s="11">
        <v>0.27666935762887779</v>
      </c>
      <c r="G64">
        <v>0</v>
      </c>
      <c r="H64">
        <v>0</v>
      </c>
      <c r="I64">
        <v>4820</v>
      </c>
      <c r="J64">
        <v>452</v>
      </c>
      <c r="K64">
        <v>0</v>
      </c>
      <c r="L64" s="11">
        <v>0.60193539081378145</v>
      </c>
      <c r="M64" s="11">
        <v>2.1167425405124198E-2</v>
      </c>
      <c r="N64" s="11">
        <v>28.43687313375699</v>
      </c>
      <c r="O64">
        <v>0</v>
      </c>
      <c r="P64" s="11">
        <v>0</v>
      </c>
      <c r="Q64">
        <v>0</v>
      </c>
      <c r="R64">
        <v>0</v>
      </c>
      <c r="S64">
        <v>0</v>
      </c>
    </row>
    <row r="65" spans="1:19" ht="15.75" customHeight="1">
      <c r="A65" t="s">
        <v>497</v>
      </c>
      <c r="B65" s="5" t="s">
        <v>440</v>
      </c>
      <c r="C65" s="60">
        <v>5531</v>
      </c>
      <c r="D65" s="60">
        <v>34062</v>
      </c>
      <c r="E65">
        <v>32885</v>
      </c>
      <c r="F65" s="11">
        <v>0.96544536433562322</v>
      </c>
      <c r="G65">
        <v>3290</v>
      </c>
      <c r="H65">
        <v>3290</v>
      </c>
      <c r="I65">
        <v>10302</v>
      </c>
      <c r="J65">
        <v>122</v>
      </c>
      <c r="K65">
        <v>1</v>
      </c>
      <c r="L65" s="11">
        <v>0.63301640653910329</v>
      </c>
      <c r="M65" s="11">
        <v>1.411408563035123E-2</v>
      </c>
      <c r="N65" s="11">
        <v>44.84997633696166</v>
      </c>
      <c r="O65">
        <v>1</v>
      </c>
      <c r="P65" s="11">
        <v>5.602665846046083</v>
      </c>
      <c r="Q65">
        <v>0</v>
      </c>
      <c r="R65">
        <v>0</v>
      </c>
      <c r="S65">
        <v>0</v>
      </c>
    </row>
    <row r="66" spans="1:19" ht="15.75" customHeight="1">
      <c r="A66" t="s">
        <v>499</v>
      </c>
      <c r="B66" s="5" t="s">
        <v>407</v>
      </c>
      <c r="C66" s="60">
        <v>8640</v>
      </c>
      <c r="D66" s="60">
        <v>42669</v>
      </c>
      <c r="E66">
        <v>51798</v>
      </c>
      <c r="F66" s="11">
        <v>1.2139492371510929</v>
      </c>
      <c r="G66">
        <v>201</v>
      </c>
      <c r="H66">
        <v>3798</v>
      </c>
      <c r="I66">
        <v>9906</v>
      </c>
      <c r="J66">
        <v>110</v>
      </c>
      <c r="K66">
        <v>1</v>
      </c>
      <c r="L66" s="11">
        <v>0.42068161208386157</v>
      </c>
      <c r="M66" s="11">
        <v>0.10759256669268354</v>
      </c>
      <c r="N66" s="11">
        <v>3.9099505199597453</v>
      </c>
      <c r="O66">
        <v>1</v>
      </c>
      <c r="P66" s="11">
        <v>5.08560414800783</v>
      </c>
      <c r="Q66">
        <v>0</v>
      </c>
      <c r="R66">
        <v>0</v>
      </c>
      <c r="S66">
        <v>0</v>
      </c>
    </row>
    <row r="67" spans="1:19" ht="15.75" customHeight="1">
      <c r="A67" t="s">
        <v>500</v>
      </c>
      <c r="B67" s="5" t="s">
        <v>440</v>
      </c>
      <c r="C67" s="60">
        <v>9827</v>
      </c>
      <c r="D67" s="60">
        <v>21108</v>
      </c>
      <c r="E67">
        <v>21935</v>
      </c>
      <c r="F67" s="11">
        <v>1.039179458025393</v>
      </c>
      <c r="G67">
        <v>0</v>
      </c>
      <c r="H67">
        <v>0</v>
      </c>
      <c r="I67">
        <v>6631</v>
      </c>
      <c r="J67">
        <v>111</v>
      </c>
      <c r="K67">
        <v>0</v>
      </c>
      <c r="L67" s="11">
        <v>0.6693109865649951</v>
      </c>
      <c r="M67" s="11">
        <v>5.0882294382668142E-2</v>
      </c>
      <c r="N67" s="11">
        <v>13.154103891843764</v>
      </c>
      <c r="O67">
        <v>1</v>
      </c>
      <c r="P67" s="11">
        <v>0.11851462450994769</v>
      </c>
      <c r="Q67">
        <v>0</v>
      </c>
      <c r="R67">
        <v>0</v>
      </c>
      <c r="S67">
        <v>0</v>
      </c>
    </row>
    <row r="68" spans="1:19" ht="15.75" customHeight="1">
      <c r="A68" t="s">
        <v>501</v>
      </c>
      <c r="B68" s="5" t="s">
        <v>445</v>
      </c>
      <c r="C68">
        <v>199</v>
      </c>
      <c r="D68" s="60">
        <v>17334</v>
      </c>
      <c r="E68">
        <v>40035</v>
      </c>
      <c r="F68" s="11">
        <v>2.3096227068189679</v>
      </c>
      <c r="G68">
        <v>0</v>
      </c>
      <c r="H68">
        <v>4705</v>
      </c>
      <c r="I68">
        <v>4705</v>
      </c>
      <c r="J68">
        <v>26</v>
      </c>
      <c r="K68">
        <v>0</v>
      </c>
      <c r="L68" s="11">
        <v>0.2440681525615547</v>
      </c>
      <c r="M68" s="11">
        <v>0.20344651906241615</v>
      </c>
      <c r="N68" s="11">
        <v>1.1996673803333842</v>
      </c>
      <c r="O68">
        <v>0</v>
      </c>
      <c r="P68" s="11">
        <v>0</v>
      </c>
      <c r="Q68">
        <v>0</v>
      </c>
      <c r="R68">
        <v>0</v>
      </c>
      <c r="S68">
        <v>0</v>
      </c>
    </row>
    <row r="69" spans="1:19" ht="15.75" customHeight="1">
      <c r="A69" t="s">
        <v>502</v>
      </c>
      <c r="B69" s="5" t="s">
        <v>440</v>
      </c>
      <c r="C69" s="60">
        <v>10676</v>
      </c>
      <c r="D69" s="60">
        <v>31113</v>
      </c>
      <c r="E69">
        <v>32400</v>
      </c>
      <c r="F69" s="11">
        <v>1.041365345675441</v>
      </c>
      <c r="G69">
        <v>0</v>
      </c>
      <c r="H69">
        <v>0</v>
      </c>
      <c r="I69">
        <v>7415</v>
      </c>
      <c r="J69">
        <v>215</v>
      </c>
      <c r="K69">
        <v>0</v>
      </c>
      <c r="L69" s="11">
        <v>0.3210975350206714</v>
      </c>
      <c r="M69" s="11">
        <v>0.19741620427705503</v>
      </c>
      <c r="N69" s="11">
        <v>1.6265003989745506</v>
      </c>
      <c r="O69">
        <v>0</v>
      </c>
      <c r="P69" s="11">
        <v>0</v>
      </c>
      <c r="Q69">
        <v>0</v>
      </c>
      <c r="R69">
        <v>0</v>
      </c>
      <c r="S69">
        <v>0</v>
      </c>
    </row>
    <row r="70" spans="1:19" ht="15.75" customHeight="1">
      <c r="A70" t="s">
        <v>504</v>
      </c>
      <c r="B70" s="5" t="s">
        <v>440</v>
      </c>
      <c r="C70" s="60">
        <v>1215</v>
      </c>
      <c r="D70" s="60">
        <v>41051</v>
      </c>
      <c r="E70">
        <v>42055</v>
      </c>
      <c r="F70" s="11">
        <v>1.024457382280578</v>
      </c>
      <c r="G70">
        <v>0</v>
      </c>
      <c r="H70">
        <v>0</v>
      </c>
      <c r="I70">
        <v>5587</v>
      </c>
      <c r="J70">
        <v>119</v>
      </c>
      <c r="K70">
        <v>0</v>
      </c>
      <c r="L70" s="11">
        <v>0.41282466375877708</v>
      </c>
      <c r="M70" s="11">
        <v>6.1578255741234773E-2</v>
      </c>
      <c r="N70" s="11">
        <v>6.7040655632331667</v>
      </c>
      <c r="O70">
        <v>2</v>
      </c>
      <c r="P70" s="11">
        <v>11.71598044463957</v>
      </c>
      <c r="Q70">
        <v>0</v>
      </c>
      <c r="R70">
        <v>0</v>
      </c>
      <c r="S70">
        <v>0</v>
      </c>
    </row>
    <row r="71" spans="1:19" ht="15.75" customHeight="1">
      <c r="A71" t="s">
        <v>505</v>
      </c>
      <c r="B71" s="5" t="s">
        <v>426</v>
      </c>
      <c r="C71" s="60">
        <v>3659</v>
      </c>
      <c r="D71" s="60">
        <v>29556</v>
      </c>
      <c r="E71">
        <v>34178</v>
      </c>
      <c r="F71" s="11">
        <v>1.1563811070510219</v>
      </c>
      <c r="G71">
        <v>1179</v>
      </c>
      <c r="H71">
        <v>5836</v>
      </c>
      <c r="I71">
        <v>7474</v>
      </c>
      <c r="J71">
        <v>42</v>
      </c>
      <c r="K71">
        <v>0</v>
      </c>
      <c r="L71" s="11">
        <v>0.11581655601536545</v>
      </c>
      <c r="M71" s="11">
        <v>0.41540536646897164</v>
      </c>
      <c r="N71" s="11">
        <v>0.2788037068462289</v>
      </c>
      <c r="O71">
        <v>0</v>
      </c>
      <c r="P71" s="11">
        <v>0</v>
      </c>
      <c r="Q71">
        <v>0</v>
      </c>
      <c r="R71">
        <v>0</v>
      </c>
      <c r="S71">
        <v>0</v>
      </c>
    </row>
    <row r="72" spans="1:19" ht="15.75" customHeight="1">
      <c r="A72" t="s">
        <v>506</v>
      </c>
      <c r="B72" s="5" t="s">
        <v>440</v>
      </c>
      <c r="C72" s="60">
        <v>3493</v>
      </c>
      <c r="D72" s="60">
        <v>37592</v>
      </c>
      <c r="E72">
        <v>44907</v>
      </c>
      <c r="F72" s="11">
        <v>1.1945892743136839</v>
      </c>
      <c r="G72">
        <v>0</v>
      </c>
      <c r="H72">
        <v>0</v>
      </c>
      <c r="I72">
        <v>4009</v>
      </c>
      <c r="J72">
        <v>76</v>
      </c>
      <c r="K72">
        <v>2</v>
      </c>
      <c r="L72" s="11">
        <v>0.48825479440068759</v>
      </c>
      <c r="M72" s="11">
        <v>6.2596406651547379E-2</v>
      </c>
      <c r="N72" s="11">
        <v>7.8000450907451242</v>
      </c>
      <c r="O72">
        <v>2</v>
      </c>
      <c r="P72" s="11">
        <v>11.084389930030341</v>
      </c>
      <c r="Q72">
        <v>0</v>
      </c>
      <c r="R72">
        <v>0</v>
      </c>
      <c r="S72">
        <v>0</v>
      </c>
    </row>
    <row r="73" spans="1:19" ht="15.75" customHeight="1">
      <c r="A73" t="s">
        <v>508</v>
      </c>
      <c r="B73" s="5" t="s">
        <v>509</v>
      </c>
      <c r="C73" s="60">
        <v>21468</v>
      </c>
      <c r="D73" s="60">
        <v>37445</v>
      </c>
      <c r="E73">
        <v>26652</v>
      </c>
      <c r="F73" s="11">
        <v>0.71176392041661107</v>
      </c>
      <c r="G73">
        <v>0</v>
      </c>
      <c r="H73">
        <v>3074</v>
      </c>
      <c r="I73">
        <v>7670</v>
      </c>
      <c r="J73">
        <v>175</v>
      </c>
      <c r="K73">
        <v>0</v>
      </c>
      <c r="L73" s="11">
        <v>0.6034063066472779</v>
      </c>
      <c r="M73" s="11">
        <v>6.1253759885261251E-2</v>
      </c>
      <c r="N73" s="11">
        <v>9.8509268292682926</v>
      </c>
      <c r="O73">
        <v>2</v>
      </c>
      <c r="P73" s="11">
        <v>20.829426600533981</v>
      </c>
      <c r="Q73">
        <v>0</v>
      </c>
      <c r="R73">
        <v>0</v>
      </c>
      <c r="S73">
        <v>0</v>
      </c>
    </row>
    <row r="74" spans="1:19" ht="15.75" customHeight="1">
      <c r="A74" t="s">
        <v>510</v>
      </c>
      <c r="B74" s="5" t="s">
        <v>440</v>
      </c>
      <c r="C74" s="60">
        <v>5474</v>
      </c>
      <c r="D74" s="60">
        <v>19884</v>
      </c>
      <c r="E74">
        <v>6828</v>
      </c>
      <c r="F74" s="11">
        <v>0.34339167169583579</v>
      </c>
      <c r="G74">
        <v>0</v>
      </c>
      <c r="H74">
        <v>0</v>
      </c>
      <c r="I74">
        <v>5787</v>
      </c>
      <c r="J74">
        <v>51</v>
      </c>
      <c r="K74">
        <v>0</v>
      </c>
      <c r="L74" s="11">
        <v>0.32031996412346209</v>
      </c>
      <c r="M74" s="11">
        <v>0.16931556729775576</v>
      </c>
      <c r="N74" s="11">
        <v>1.8918518198633933</v>
      </c>
      <c r="O74">
        <v>0</v>
      </c>
      <c r="P74" s="11">
        <v>0</v>
      </c>
      <c r="Q74">
        <v>0</v>
      </c>
      <c r="R74">
        <v>0</v>
      </c>
      <c r="S74">
        <v>0</v>
      </c>
    </row>
    <row r="75" spans="1:19" ht="15.75" customHeight="1">
      <c r="A75" t="s">
        <v>511</v>
      </c>
      <c r="B75" s="5" t="s">
        <v>426</v>
      </c>
      <c r="C75" s="60">
        <v>14342</v>
      </c>
      <c r="D75" s="60">
        <v>25050</v>
      </c>
      <c r="E75">
        <v>29495</v>
      </c>
      <c r="F75" s="11">
        <v>1.177445109780439</v>
      </c>
      <c r="G75">
        <v>1056</v>
      </c>
      <c r="H75">
        <v>1056</v>
      </c>
      <c r="I75">
        <v>6647</v>
      </c>
      <c r="J75">
        <v>70</v>
      </c>
      <c r="K75">
        <v>0</v>
      </c>
      <c r="L75" s="11">
        <v>0.53249887871123458</v>
      </c>
      <c r="M75" s="11">
        <v>0.11753572325822625</v>
      </c>
      <c r="N75" s="11">
        <v>4.5305279446090898</v>
      </c>
      <c r="O75">
        <v>2</v>
      </c>
      <c r="P75" s="11">
        <v>62.399380030026443</v>
      </c>
      <c r="Q75">
        <v>0</v>
      </c>
      <c r="R75">
        <v>0</v>
      </c>
      <c r="S75">
        <v>0</v>
      </c>
    </row>
    <row r="76" spans="1:19" ht="15.75" customHeight="1">
      <c r="A76" t="s">
        <v>512</v>
      </c>
      <c r="B76" s="5" t="s">
        <v>440</v>
      </c>
      <c r="C76" s="60">
        <v>4026</v>
      </c>
      <c r="D76" s="60">
        <v>25993</v>
      </c>
      <c r="E76">
        <v>16262</v>
      </c>
      <c r="F76" s="11">
        <v>0.62562997730158121</v>
      </c>
      <c r="G76">
        <v>0</v>
      </c>
      <c r="H76">
        <v>0</v>
      </c>
      <c r="I76">
        <v>3059</v>
      </c>
      <c r="J76">
        <v>42</v>
      </c>
      <c r="K76">
        <v>0</v>
      </c>
      <c r="L76" s="11">
        <v>0.21298401024138897</v>
      </c>
      <c r="M76" s="11">
        <v>0.23234028267841164</v>
      </c>
      <c r="N76" s="11">
        <v>0.91668998499147814</v>
      </c>
      <c r="O76">
        <v>1</v>
      </c>
      <c r="P76" s="11">
        <v>3.6629162890697908</v>
      </c>
      <c r="Q76">
        <v>0</v>
      </c>
      <c r="R76">
        <v>0</v>
      </c>
      <c r="S76">
        <v>0</v>
      </c>
    </row>
    <row r="77" spans="1:19" ht="15.75" customHeight="1">
      <c r="A77" t="s">
        <v>513</v>
      </c>
      <c r="B77" s="5" t="s">
        <v>423</v>
      </c>
      <c r="C77" s="60">
        <v>6550</v>
      </c>
      <c r="D77" s="60">
        <v>40293</v>
      </c>
      <c r="E77">
        <v>20522</v>
      </c>
      <c r="F77" s="11">
        <v>0.50931923659196388</v>
      </c>
      <c r="G77">
        <v>0</v>
      </c>
      <c r="H77">
        <v>1231</v>
      </c>
      <c r="I77">
        <v>6681</v>
      </c>
      <c r="J77">
        <v>136</v>
      </c>
      <c r="K77">
        <v>0</v>
      </c>
      <c r="L77" s="11">
        <v>0.37627440036461923</v>
      </c>
      <c r="M77" s="11">
        <v>9.522509633406534E-2</v>
      </c>
      <c r="N77" s="11">
        <v>3.9514205272587657</v>
      </c>
      <c r="O77">
        <v>0</v>
      </c>
      <c r="P77" s="11">
        <v>0</v>
      </c>
      <c r="Q77">
        <v>0</v>
      </c>
      <c r="R77">
        <v>0</v>
      </c>
      <c r="S77">
        <v>0</v>
      </c>
    </row>
    <row r="78" spans="1:19" ht="15.75" customHeight="1">
      <c r="A78" t="s">
        <v>515</v>
      </c>
      <c r="B78" s="5" t="s">
        <v>445</v>
      </c>
      <c r="C78" s="60">
        <v>27359</v>
      </c>
      <c r="D78" s="60">
        <v>30151</v>
      </c>
      <c r="E78">
        <v>1356</v>
      </c>
      <c r="F78" s="11">
        <v>4.4973632715332827E-2</v>
      </c>
      <c r="G78">
        <v>0</v>
      </c>
      <c r="H78">
        <v>0</v>
      </c>
      <c r="I78">
        <v>0</v>
      </c>
      <c r="J78">
        <v>54</v>
      </c>
      <c r="K78">
        <v>0</v>
      </c>
      <c r="L78" s="11">
        <v>0.3095869730123687</v>
      </c>
      <c r="M78" s="11">
        <v>0.17351627523516699</v>
      </c>
      <c r="N78" s="11">
        <v>1.7841955896804769</v>
      </c>
      <c r="O78">
        <v>0</v>
      </c>
      <c r="P78" s="11">
        <v>0</v>
      </c>
      <c r="Q78">
        <v>0</v>
      </c>
      <c r="R78">
        <v>0</v>
      </c>
      <c r="S78">
        <v>0</v>
      </c>
    </row>
    <row r="79" spans="1:19" ht="15.75" customHeight="1">
      <c r="A79" t="s">
        <v>516</v>
      </c>
      <c r="B79" s="5" t="s">
        <v>440</v>
      </c>
      <c r="C79">
        <v>719</v>
      </c>
      <c r="D79" s="60">
        <v>29104</v>
      </c>
      <c r="E79">
        <v>34892</v>
      </c>
      <c r="F79" s="11">
        <v>1.1988730071467839</v>
      </c>
      <c r="G79">
        <v>0</v>
      </c>
      <c r="H79">
        <v>0</v>
      </c>
      <c r="I79">
        <v>0</v>
      </c>
      <c r="J79">
        <v>64</v>
      </c>
      <c r="K79">
        <v>0</v>
      </c>
      <c r="L79" s="11">
        <v>0.1003015911618852</v>
      </c>
      <c r="M79" s="11">
        <v>0.29962211602679878</v>
      </c>
      <c r="N79" s="11">
        <v>0.3347603057209369</v>
      </c>
      <c r="O79">
        <v>1</v>
      </c>
      <c r="P79" s="11">
        <v>7.7333813445617494</v>
      </c>
      <c r="Q79">
        <v>0</v>
      </c>
      <c r="R79">
        <v>0</v>
      </c>
      <c r="S79">
        <v>0</v>
      </c>
    </row>
    <row r="80" spans="1:19" ht="15.75" customHeight="1">
      <c r="A80" t="s">
        <v>517</v>
      </c>
      <c r="B80" s="5" t="s">
        <v>454</v>
      </c>
      <c r="C80">
        <v>551</v>
      </c>
      <c r="D80" s="60">
        <v>21793</v>
      </c>
      <c r="E80">
        <v>18542</v>
      </c>
      <c r="F80" s="11">
        <v>0.85082365897306478</v>
      </c>
      <c r="G80">
        <v>0</v>
      </c>
      <c r="H80">
        <v>0</v>
      </c>
      <c r="I80">
        <v>5552</v>
      </c>
      <c r="J80">
        <v>45</v>
      </c>
      <c r="K80">
        <v>0</v>
      </c>
      <c r="L80" s="11">
        <v>0.22104942621939191</v>
      </c>
      <c r="M80" s="11">
        <v>0.20703162396810035</v>
      </c>
      <c r="N80" s="11">
        <v>1.0677085074377402</v>
      </c>
      <c r="O80">
        <v>1</v>
      </c>
      <c r="P80" s="11">
        <v>14.01281236142901</v>
      </c>
      <c r="Q80">
        <v>0</v>
      </c>
      <c r="R80">
        <v>0</v>
      </c>
      <c r="S80">
        <v>0</v>
      </c>
    </row>
    <row r="81" spans="1:19" ht="15.75" customHeight="1">
      <c r="A81" t="s">
        <v>518</v>
      </c>
      <c r="B81" s="5" t="s">
        <v>440</v>
      </c>
      <c r="C81" s="60">
        <v>2091</v>
      </c>
      <c r="D81" s="60">
        <v>34563</v>
      </c>
      <c r="E81">
        <v>65962</v>
      </c>
      <c r="F81" s="11">
        <v>1.908457020513266</v>
      </c>
      <c r="G81">
        <v>0</v>
      </c>
      <c r="H81">
        <v>0</v>
      </c>
      <c r="I81">
        <v>6590</v>
      </c>
      <c r="J81">
        <v>64</v>
      </c>
      <c r="K81">
        <v>0</v>
      </c>
      <c r="L81" s="11">
        <v>0.1850886486130634</v>
      </c>
      <c r="M81" s="11">
        <v>0.28855571580265305</v>
      </c>
      <c r="N81" s="11">
        <v>0.64143123312673489</v>
      </c>
      <c r="O81">
        <v>2</v>
      </c>
      <c r="P81" s="11">
        <v>11.66845082341095</v>
      </c>
      <c r="Q81">
        <v>0</v>
      </c>
      <c r="R81">
        <v>0</v>
      </c>
      <c r="S81">
        <v>0</v>
      </c>
    </row>
    <row r="82" spans="1:19" ht="15.75" customHeight="1">
      <c r="A82" t="s">
        <v>520</v>
      </c>
      <c r="B82" s="5" t="s">
        <v>426</v>
      </c>
      <c r="C82" s="60">
        <v>11334</v>
      </c>
      <c r="D82" s="60">
        <v>25316</v>
      </c>
      <c r="E82">
        <v>10021</v>
      </c>
      <c r="F82" s="11">
        <v>0.39583662505925099</v>
      </c>
      <c r="G82">
        <v>0</v>
      </c>
      <c r="H82">
        <v>0</v>
      </c>
      <c r="I82">
        <v>6585</v>
      </c>
      <c r="J82">
        <v>55</v>
      </c>
      <c r="K82">
        <v>0</v>
      </c>
      <c r="L82" s="11">
        <v>8.2860101838267017E-2</v>
      </c>
      <c r="M82" s="11">
        <v>0.45123414171053766</v>
      </c>
      <c r="N82" s="11">
        <v>0.18362994769004198</v>
      </c>
      <c r="O82">
        <v>2</v>
      </c>
      <c r="P82" s="11">
        <v>44.076510244340703</v>
      </c>
      <c r="Q82">
        <v>0</v>
      </c>
      <c r="R82">
        <v>0</v>
      </c>
      <c r="S82">
        <v>0</v>
      </c>
    </row>
    <row r="83" spans="1:19" ht="15.75" customHeight="1">
      <c r="A83" t="s">
        <v>521</v>
      </c>
      <c r="B83" s="5" t="s">
        <v>426</v>
      </c>
      <c r="C83" s="60">
        <v>4327</v>
      </c>
      <c r="D83" s="60">
        <v>52042</v>
      </c>
      <c r="E83">
        <v>60325</v>
      </c>
      <c r="F83" s="11">
        <v>1.1591599093040239</v>
      </c>
      <c r="G83">
        <v>1279</v>
      </c>
      <c r="H83">
        <v>1279</v>
      </c>
      <c r="I83">
        <v>14054</v>
      </c>
      <c r="J83">
        <v>200</v>
      </c>
      <c r="K83">
        <v>1</v>
      </c>
      <c r="L83" s="11">
        <v>0.53603495500489551</v>
      </c>
      <c r="M83" s="11">
        <v>1.6849925806244444E-2</v>
      </c>
      <c r="N83" s="11">
        <v>31.812303577398861</v>
      </c>
      <c r="O83">
        <v>2</v>
      </c>
      <c r="P83" s="11">
        <v>1.001497429680575</v>
      </c>
      <c r="Q83">
        <v>0</v>
      </c>
      <c r="R83">
        <v>0</v>
      </c>
      <c r="S83">
        <v>0</v>
      </c>
    </row>
    <row r="84" spans="1:19" ht="15.75" customHeight="1">
      <c r="A84" t="s">
        <v>522</v>
      </c>
      <c r="B84" s="5" t="s">
        <v>426</v>
      </c>
      <c r="C84" s="60">
        <v>6311</v>
      </c>
      <c r="D84" s="60">
        <v>44058</v>
      </c>
      <c r="E84">
        <v>68671</v>
      </c>
      <c r="F84" s="11">
        <v>1.5586499614144991</v>
      </c>
      <c r="G84">
        <v>0</v>
      </c>
      <c r="H84">
        <v>2198</v>
      </c>
      <c r="I84">
        <v>14830</v>
      </c>
      <c r="J84">
        <v>194</v>
      </c>
      <c r="K84">
        <v>0</v>
      </c>
      <c r="L84" s="11">
        <v>0.31663085406580888</v>
      </c>
      <c r="M84" s="11">
        <v>0.13208377559738008</v>
      </c>
      <c r="N84" s="11">
        <v>2.3971971775774206</v>
      </c>
      <c r="O84">
        <v>4</v>
      </c>
      <c r="P84" s="11">
        <v>14.335844493606841</v>
      </c>
      <c r="Q84">
        <v>0</v>
      </c>
      <c r="R84">
        <v>0</v>
      </c>
      <c r="S84">
        <v>0</v>
      </c>
    </row>
    <row r="85" spans="1:19" ht="15.75" customHeight="1">
      <c r="A85" t="s">
        <v>524</v>
      </c>
      <c r="B85" s="5" t="s">
        <v>445</v>
      </c>
      <c r="C85" s="60">
        <v>6287</v>
      </c>
      <c r="D85" s="60">
        <v>12384</v>
      </c>
      <c r="E85">
        <v>2659</v>
      </c>
      <c r="F85" s="11">
        <v>0.2147125322997416</v>
      </c>
      <c r="G85">
        <v>0</v>
      </c>
      <c r="H85">
        <v>0</v>
      </c>
      <c r="I85">
        <v>0</v>
      </c>
      <c r="J85">
        <v>32</v>
      </c>
      <c r="K85">
        <v>0</v>
      </c>
      <c r="L85" s="11">
        <v>0.50081998899644697</v>
      </c>
      <c r="M85" s="11">
        <v>4.6763781158592338E-2</v>
      </c>
      <c r="N85" s="11">
        <v>10.709570025956438</v>
      </c>
      <c r="O85">
        <v>0</v>
      </c>
      <c r="P85" s="11">
        <v>0</v>
      </c>
      <c r="Q85">
        <v>0</v>
      </c>
      <c r="R85">
        <v>0</v>
      </c>
      <c r="S85">
        <v>0</v>
      </c>
    </row>
    <row r="86" spans="1:19" ht="15.75" customHeight="1">
      <c r="A86" t="s">
        <v>525</v>
      </c>
      <c r="B86" s="5" t="s">
        <v>407</v>
      </c>
      <c r="C86" s="60">
        <v>6578</v>
      </c>
      <c r="D86" s="60">
        <v>44493</v>
      </c>
      <c r="E86">
        <v>66665</v>
      </c>
      <c r="F86" s="11">
        <v>1.49832557930461</v>
      </c>
      <c r="G86">
        <v>0</v>
      </c>
      <c r="H86">
        <v>0</v>
      </c>
      <c r="I86">
        <v>9184</v>
      </c>
      <c r="J86">
        <v>138</v>
      </c>
      <c r="K86">
        <v>1</v>
      </c>
      <c r="L86" s="11">
        <v>0.54933881216829961</v>
      </c>
      <c r="M86" s="11">
        <v>4.2490060676933665E-2</v>
      </c>
      <c r="N86" s="11">
        <v>12.928642685288422</v>
      </c>
      <c r="O86">
        <v>2</v>
      </c>
      <c r="P86" s="11">
        <v>6.684414397766318</v>
      </c>
      <c r="Q86">
        <v>0</v>
      </c>
      <c r="R86">
        <v>0</v>
      </c>
      <c r="S86">
        <v>0</v>
      </c>
    </row>
    <row r="87" spans="1:19" ht="15.75" customHeight="1">
      <c r="A87" t="s">
        <v>526</v>
      </c>
      <c r="B87" s="5" t="s">
        <v>426</v>
      </c>
      <c r="C87" s="60">
        <v>13270</v>
      </c>
      <c r="D87" s="60">
        <v>28277</v>
      </c>
      <c r="E87">
        <v>46308</v>
      </c>
      <c r="F87" s="11">
        <v>1.637656045549386</v>
      </c>
      <c r="G87">
        <v>0</v>
      </c>
      <c r="H87">
        <v>2458</v>
      </c>
      <c r="I87">
        <v>2458</v>
      </c>
      <c r="J87">
        <v>48</v>
      </c>
      <c r="K87">
        <v>0</v>
      </c>
      <c r="L87" s="11">
        <v>0.20353984649988233</v>
      </c>
      <c r="M87" s="11">
        <v>0.30100994370718537</v>
      </c>
      <c r="N87" s="11">
        <v>0.67618977630147858</v>
      </c>
      <c r="O87">
        <v>0</v>
      </c>
      <c r="P87" s="11">
        <v>0</v>
      </c>
      <c r="Q87">
        <v>0</v>
      </c>
      <c r="R87">
        <v>0</v>
      </c>
      <c r="S87">
        <v>0</v>
      </c>
    </row>
    <row r="88" spans="1:19" ht="15.75" customHeight="1">
      <c r="A88" t="s">
        <v>527</v>
      </c>
      <c r="B88" s="5" t="s">
        <v>410</v>
      </c>
      <c r="C88" s="60">
        <v>5233</v>
      </c>
      <c r="D88" s="60">
        <v>34136</v>
      </c>
      <c r="E88">
        <v>35114</v>
      </c>
      <c r="F88" s="11">
        <v>1.0286501054605111</v>
      </c>
      <c r="G88">
        <v>0</v>
      </c>
      <c r="H88">
        <v>0</v>
      </c>
      <c r="I88">
        <v>0</v>
      </c>
      <c r="J88">
        <v>92</v>
      </c>
      <c r="K88">
        <v>1</v>
      </c>
      <c r="L88" s="11">
        <v>9.8823337696590102E-2</v>
      </c>
      <c r="M88" s="11">
        <v>0.41512107594723707</v>
      </c>
      <c r="N88" s="11">
        <v>0.23805907100980533</v>
      </c>
      <c r="O88">
        <v>0</v>
      </c>
      <c r="P88" s="11">
        <v>0</v>
      </c>
      <c r="Q88">
        <v>0</v>
      </c>
      <c r="R88">
        <v>0</v>
      </c>
      <c r="S88">
        <v>0</v>
      </c>
    </row>
    <row r="89" spans="1:19" ht="15.75" customHeight="1">
      <c r="A89" t="s">
        <v>529</v>
      </c>
      <c r="B89" s="5" t="s">
        <v>440</v>
      </c>
      <c r="C89" s="60">
        <v>1633</v>
      </c>
      <c r="D89" s="60">
        <v>41501</v>
      </c>
      <c r="E89">
        <v>54195</v>
      </c>
      <c r="F89" s="11">
        <v>1.3058721476590931</v>
      </c>
      <c r="G89">
        <v>0</v>
      </c>
      <c r="H89">
        <v>0</v>
      </c>
      <c r="I89">
        <v>0</v>
      </c>
      <c r="J89">
        <v>150</v>
      </c>
      <c r="K89">
        <v>0</v>
      </c>
      <c r="L89" s="11">
        <v>0.32577509168553614</v>
      </c>
      <c r="M89" s="11">
        <v>9.6211226757697929E-2</v>
      </c>
      <c r="N89" s="11">
        <v>3.3860403059403943</v>
      </c>
      <c r="O89">
        <v>1</v>
      </c>
      <c r="P89" s="11">
        <v>5.4469969079095604</v>
      </c>
      <c r="Q89">
        <v>0</v>
      </c>
      <c r="R89">
        <v>0</v>
      </c>
      <c r="S89">
        <v>0</v>
      </c>
    </row>
    <row r="90" spans="1:19" ht="15.75" customHeight="1">
      <c r="A90" t="s">
        <v>530</v>
      </c>
      <c r="B90" s="5" t="s">
        <v>454</v>
      </c>
      <c r="C90">
        <v>732</v>
      </c>
      <c r="D90" s="60">
        <v>25194</v>
      </c>
      <c r="E90">
        <v>9398</v>
      </c>
      <c r="F90" s="11">
        <v>0.37302532348971978</v>
      </c>
      <c r="G90">
        <v>0</v>
      </c>
      <c r="H90">
        <v>0</v>
      </c>
      <c r="I90">
        <v>0</v>
      </c>
      <c r="J90">
        <v>141</v>
      </c>
      <c r="K90">
        <v>0</v>
      </c>
      <c r="L90" s="11">
        <v>0.21150854035127073</v>
      </c>
      <c r="M90" s="11">
        <v>0.16192878589290416</v>
      </c>
      <c r="N90" s="11">
        <v>1.3061824627719831</v>
      </c>
      <c r="O90">
        <v>1</v>
      </c>
      <c r="P90" s="11">
        <v>1.033781184009809</v>
      </c>
      <c r="Q90">
        <v>0</v>
      </c>
      <c r="R90">
        <v>0</v>
      </c>
      <c r="S90">
        <v>0</v>
      </c>
    </row>
    <row r="91" spans="1:19" ht="15.75" customHeight="1">
      <c r="A91" t="s">
        <v>531</v>
      </c>
      <c r="B91" s="5" t="s">
        <v>440</v>
      </c>
      <c r="C91" s="60">
        <v>1509</v>
      </c>
      <c r="D91" s="60">
        <v>25735</v>
      </c>
      <c r="E91">
        <v>48664</v>
      </c>
      <c r="F91" s="11">
        <v>1.890965611035555</v>
      </c>
      <c r="G91">
        <v>2236</v>
      </c>
      <c r="H91">
        <v>2236</v>
      </c>
      <c r="I91">
        <v>5394</v>
      </c>
      <c r="J91">
        <v>100</v>
      </c>
      <c r="K91">
        <v>0</v>
      </c>
      <c r="L91" s="11">
        <v>0.35535802890280965</v>
      </c>
      <c r="M91" s="11">
        <v>0.20098100022741838</v>
      </c>
      <c r="N91" s="11">
        <v>1.7681175260383182</v>
      </c>
      <c r="O91">
        <v>0</v>
      </c>
      <c r="P91" s="11">
        <v>0</v>
      </c>
      <c r="Q91">
        <v>0</v>
      </c>
      <c r="R91">
        <v>0</v>
      </c>
      <c r="S91">
        <v>0</v>
      </c>
    </row>
    <row r="92" spans="1:19" ht="15.75" customHeight="1">
      <c r="A92" t="s">
        <v>533</v>
      </c>
      <c r="B92" s="5" t="s">
        <v>440</v>
      </c>
      <c r="C92" s="60">
        <v>1316</v>
      </c>
      <c r="D92" s="60">
        <v>23091</v>
      </c>
      <c r="E92">
        <v>22597</v>
      </c>
      <c r="F92" s="11">
        <v>0.97860638343943529</v>
      </c>
      <c r="G92">
        <v>0</v>
      </c>
      <c r="H92">
        <v>0</v>
      </c>
      <c r="I92">
        <v>8391</v>
      </c>
      <c r="J92">
        <v>94</v>
      </c>
      <c r="K92">
        <v>0</v>
      </c>
      <c r="L92" s="11">
        <v>0.39962393456562673</v>
      </c>
      <c r="M92" s="11">
        <v>0.19751660154272874</v>
      </c>
      <c r="N92" s="11">
        <v>2.0232422563182677</v>
      </c>
      <c r="O92">
        <v>2</v>
      </c>
      <c r="P92" s="11">
        <v>8.8585432994397397</v>
      </c>
      <c r="Q92">
        <v>0</v>
      </c>
      <c r="R92">
        <v>0</v>
      </c>
      <c r="S92">
        <v>0</v>
      </c>
    </row>
    <row r="93" spans="1:19" ht="15.75" customHeight="1">
      <c r="A93" t="s">
        <v>534</v>
      </c>
      <c r="B93" s="5" t="s">
        <v>454</v>
      </c>
      <c r="C93" s="60">
        <v>6762</v>
      </c>
      <c r="D93" s="60">
        <v>22031</v>
      </c>
      <c r="E93">
        <v>23121</v>
      </c>
      <c r="F93" s="11">
        <v>1.049475738731787</v>
      </c>
      <c r="G93">
        <v>0</v>
      </c>
      <c r="H93">
        <v>0</v>
      </c>
      <c r="I93">
        <v>2615</v>
      </c>
      <c r="J93">
        <v>92</v>
      </c>
      <c r="K93">
        <v>0</v>
      </c>
      <c r="L93" s="11">
        <v>0.39472451443191237</v>
      </c>
      <c r="M93" s="11">
        <v>0.1346618139886851</v>
      </c>
      <c r="N93" s="11">
        <v>2.9312282579609312</v>
      </c>
      <c r="O93">
        <v>3</v>
      </c>
      <c r="P93" s="11">
        <v>48.549850308392017</v>
      </c>
      <c r="Q93">
        <v>0</v>
      </c>
      <c r="R93">
        <v>0</v>
      </c>
      <c r="S93">
        <v>0</v>
      </c>
    </row>
    <row r="94" spans="1:19" ht="15.75" customHeight="1">
      <c r="A94" t="s">
        <v>535</v>
      </c>
      <c r="B94" s="5" t="s">
        <v>407</v>
      </c>
      <c r="C94" s="60">
        <v>7233</v>
      </c>
      <c r="D94" s="60">
        <v>22320</v>
      </c>
      <c r="E94">
        <v>21668</v>
      </c>
      <c r="F94" s="11">
        <v>0.97078853046594982</v>
      </c>
      <c r="G94">
        <v>0</v>
      </c>
      <c r="H94">
        <v>0</v>
      </c>
      <c r="I94">
        <v>2282</v>
      </c>
      <c r="J94">
        <v>92</v>
      </c>
      <c r="K94">
        <v>0</v>
      </c>
      <c r="L94" s="11">
        <v>0.56518548259701962</v>
      </c>
      <c r="M94" s="11">
        <v>0.119010320678216</v>
      </c>
      <c r="N94" s="11">
        <v>4.7490459598473533</v>
      </c>
      <c r="O94">
        <v>3</v>
      </c>
      <c r="P94" s="11">
        <v>48.549850308392017</v>
      </c>
      <c r="Q94">
        <v>0</v>
      </c>
      <c r="R94">
        <v>0</v>
      </c>
      <c r="S94">
        <v>0</v>
      </c>
    </row>
    <row r="95" spans="1:19" ht="15.75" customHeight="1">
      <c r="A95" t="s">
        <v>536</v>
      </c>
      <c r="B95" s="5" t="s">
        <v>423</v>
      </c>
      <c r="C95" s="60">
        <v>67572</v>
      </c>
      <c r="D95" s="60">
        <v>62103</v>
      </c>
      <c r="E95">
        <v>38417</v>
      </c>
      <c r="F95" s="11">
        <v>0.61860135581211861</v>
      </c>
      <c r="G95">
        <v>3194</v>
      </c>
      <c r="H95">
        <v>3194</v>
      </c>
      <c r="I95">
        <v>7433</v>
      </c>
      <c r="J95">
        <v>254</v>
      </c>
      <c r="K95">
        <v>0</v>
      </c>
      <c r="L95" s="11">
        <v>0.58130388614372286</v>
      </c>
      <c r="M95" s="11">
        <v>3.3457591123069924E-2</v>
      </c>
      <c r="N95" s="11">
        <v>17.374349635796044</v>
      </c>
      <c r="O95">
        <v>2</v>
      </c>
      <c r="P95" s="11">
        <v>2.8958137992709152</v>
      </c>
      <c r="Q95">
        <v>0</v>
      </c>
      <c r="R95">
        <v>0</v>
      </c>
      <c r="S95">
        <v>0</v>
      </c>
    </row>
    <row r="96" spans="1:19" ht="15.75" customHeight="1">
      <c r="A96" t="s">
        <v>538</v>
      </c>
      <c r="B96" s="5" t="s">
        <v>445</v>
      </c>
      <c r="C96" s="60">
        <v>7529</v>
      </c>
      <c r="D96" s="60">
        <v>22051</v>
      </c>
      <c r="E96">
        <v>9624</v>
      </c>
      <c r="F96" s="11">
        <v>0.43644279171012651</v>
      </c>
      <c r="G96">
        <v>0</v>
      </c>
      <c r="H96">
        <v>0</v>
      </c>
      <c r="I96">
        <v>0</v>
      </c>
      <c r="J96">
        <v>40</v>
      </c>
      <c r="K96">
        <v>0</v>
      </c>
      <c r="L96" s="11">
        <v>0.13765982672138624</v>
      </c>
      <c r="M96" s="11">
        <v>0.40971941024471803</v>
      </c>
      <c r="N96" s="11">
        <v>0.33598561180971265</v>
      </c>
      <c r="O96">
        <v>1</v>
      </c>
      <c r="P96" s="11">
        <v>17.022022177286502</v>
      </c>
      <c r="Q96">
        <v>0</v>
      </c>
      <c r="R96">
        <v>0</v>
      </c>
      <c r="S96">
        <v>0</v>
      </c>
    </row>
    <row r="97" spans="1:19" ht="15.75" customHeight="1">
      <c r="A97" t="s">
        <v>539</v>
      </c>
      <c r="B97" s="5" t="s">
        <v>445</v>
      </c>
      <c r="C97" s="60">
        <v>4559</v>
      </c>
      <c r="D97" s="60">
        <v>28582</v>
      </c>
      <c r="E97">
        <v>6348</v>
      </c>
      <c r="F97" s="11">
        <v>0.22209782380519211</v>
      </c>
      <c r="G97">
        <v>0</v>
      </c>
      <c r="H97">
        <v>0</v>
      </c>
      <c r="I97">
        <v>0</v>
      </c>
      <c r="J97">
        <v>93</v>
      </c>
      <c r="K97">
        <v>0</v>
      </c>
      <c r="L97" s="11">
        <v>0.32135295441742906</v>
      </c>
      <c r="M97" s="11">
        <v>0.10689560216686605</v>
      </c>
      <c r="N97" s="11">
        <v>3.0062317616751999</v>
      </c>
      <c r="O97">
        <v>0</v>
      </c>
      <c r="P97" s="11">
        <v>0</v>
      </c>
      <c r="Q97">
        <v>0</v>
      </c>
      <c r="R97">
        <v>0</v>
      </c>
      <c r="S97">
        <v>0</v>
      </c>
    </row>
    <row r="98" spans="1:19" ht="15.75" customHeight="1">
      <c r="A98" t="s">
        <v>540</v>
      </c>
      <c r="B98" s="5" t="s">
        <v>407</v>
      </c>
      <c r="C98" s="60">
        <v>17073</v>
      </c>
      <c r="D98" s="60">
        <v>25720</v>
      </c>
      <c r="E98">
        <v>44117</v>
      </c>
      <c r="F98" s="11">
        <v>1.7152799377916019</v>
      </c>
      <c r="G98">
        <v>0</v>
      </c>
      <c r="H98">
        <v>0</v>
      </c>
      <c r="I98">
        <v>12806</v>
      </c>
      <c r="J98">
        <v>83</v>
      </c>
      <c r="K98">
        <v>0</v>
      </c>
      <c r="L98" s="11">
        <v>0.45153603173102441</v>
      </c>
      <c r="M98" s="11">
        <v>0.13489102712332793</v>
      </c>
      <c r="N98" s="11">
        <v>3.3474133999898661</v>
      </c>
      <c r="O98">
        <v>0</v>
      </c>
      <c r="P98" s="11">
        <v>0</v>
      </c>
      <c r="Q98">
        <v>0</v>
      </c>
      <c r="R98">
        <v>0</v>
      </c>
      <c r="S98">
        <v>0</v>
      </c>
    </row>
    <row r="99" spans="1:19" ht="15.75" customHeight="1">
      <c r="A99" t="s">
        <v>542</v>
      </c>
      <c r="B99" s="5" t="s">
        <v>426</v>
      </c>
      <c r="C99" s="60">
        <v>3433</v>
      </c>
      <c r="D99" s="60">
        <v>36843</v>
      </c>
      <c r="E99">
        <v>25979</v>
      </c>
      <c r="F99" s="11">
        <v>0.70512716119751373</v>
      </c>
      <c r="G99">
        <v>0</v>
      </c>
      <c r="H99">
        <v>0</v>
      </c>
      <c r="I99">
        <v>7043</v>
      </c>
      <c r="J99">
        <v>69</v>
      </c>
      <c r="K99">
        <v>0</v>
      </c>
      <c r="L99" s="11">
        <v>0.22580042309040957</v>
      </c>
      <c r="M99" s="11">
        <v>0.19059201831079806</v>
      </c>
      <c r="N99" s="11">
        <v>1.1847317904058146</v>
      </c>
      <c r="O99">
        <v>1</v>
      </c>
      <c r="P99" s="11">
        <v>10.258394010043331</v>
      </c>
      <c r="Q99">
        <v>0</v>
      </c>
      <c r="R99">
        <v>0</v>
      </c>
      <c r="S99">
        <v>0</v>
      </c>
    </row>
    <row r="100" spans="1:19" ht="15.75" customHeight="1">
      <c r="A100" t="s">
        <v>543</v>
      </c>
      <c r="B100" s="5" t="s">
        <v>544</v>
      </c>
      <c r="C100" s="60">
        <v>1413</v>
      </c>
      <c r="D100" s="60">
        <v>20814</v>
      </c>
      <c r="E100">
        <v>13256</v>
      </c>
      <c r="F100" s="11">
        <v>0.63687902373402516</v>
      </c>
      <c r="G100">
        <v>0</v>
      </c>
      <c r="H100">
        <v>0</v>
      </c>
      <c r="I100">
        <v>3108</v>
      </c>
      <c r="J100">
        <v>53</v>
      </c>
      <c r="K100">
        <v>0</v>
      </c>
      <c r="L100" s="11">
        <v>0.11460131968426246</v>
      </c>
      <c r="M100" s="11">
        <v>0.25407005426739021</v>
      </c>
      <c r="N100" s="11">
        <v>0.45106189320388357</v>
      </c>
      <c r="O100">
        <v>1</v>
      </c>
      <c r="P100" s="11">
        <v>14.01281236142901</v>
      </c>
      <c r="Q100">
        <v>0</v>
      </c>
      <c r="R100">
        <v>0</v>
      </c>
      <c r="S100">
        <v>0</v>
      </c>
    </row>
    <row r="101" spans="1:19" ht="15.75" customHeight="1">
      <c r="A101" t="s">
        <v>545</v>
      </c>
      <c r="B101" s="5" t="s">
        <v>454</v>
      </c>
      <c r="C101" s="60">
        <v>5283</v>
      </c>
      <c r="D101" s="60">
        <v>38421</v>
      </c>
      <c r="E101">
        <v>52086</v>
      </c>
      <c r="F101" s="11">
        <v>1.355664870773795</v>
      </c>
      <c r="G101">
        <v>0</v>
      </c>
      <c r="H101">
        <v>0</v>
      </c>
      <c r="I101">
        <v>8879</v>
      </c>
      <c r="J101">
        <v>148</v>
      </c>
      <c r="K101">
        <v>0</v>
      </c>
      <c r="L101" s="11">
        <v>0.30974053866330342</v>
      </c>
      <c r="M101" s="11">
        <v>0.2129352915550925</v>
      </c>
      <c r="N101" s="11">
        <v>1.4546228405880037</v>
      </c>
      <c r="O101">
        <v>1</v>
      </c>
      <c r="P101" s="11">
        <v>3.668209747993818</v>
      </c>
      <c r="Q101">
        <v>0</v>
      </c>
      <c r="R101">
        <v>0</v>
      </c>
      <c r="S101">
        <v>0</v>
      </c>
    </row>
    <row r="102" spans="1:19" ht="15.75" customHeight="1">
      <c r="A102" t="s">
        <v>546</v>
      </c>
      <c r="B102" s="5" t="s">
        <v>407</v>
      </c>
      <c r="C102" s="60">
        <v>2476</v>
      </c>
      <c r="D102" s="60">
        <v>51638</v>
      </c>
      <c r="E102">
        <v>45036</v>
      </c>
      <c r="F102" s="11">
        <v>0.87214841783182928</v>
      </c>
      <c r="G102">
        <v>0</v>
      </c>
      <c r="H102">
        <v>632</v>
      </c>
      <c r="I102">
        <v>9263</v>
      </c>
      <c r="J102">
        <v>187</v>
      </c>
      <c r="K102">
        <v>0</v>
      </c>
      <c r="L102" s="11">
        <v>0.29385694167474036</v>
      </c>
      <c r="M102" s="11">
        <v>0.13428432125451725</v>
      </c>
      <c r="N102" s="11">
        <v>2.1883190750003898</v>
      </c>
      <c r="O102">
        <v>2</v>
      </c>
      <c r="P102" s="11">
        <v>14.64295515390795</v>
      </c>
      <c r="Q102">
        <v>0</v>
      </c>
      <c r="R102">
        <v>0</v>
      </c>
      <c r="S102">
        <v>0</v>
      </c>
    </row>
    <row r="103" spans="1:19" ht="15.75" customHeight="1">
      <c r="A103" t="s">
        <v>548</v>
      </c>
      <c r="B103" s="5" t="s">
        <v>440</v>
      </c>
      <c r="C103">
        <v>742</v>
      </c>
      <c r="D103" s="60">
        <v>20677</v>
      </c>
      <c r="E103">
        <v>25504</v>
      </c>
      <c r="F103" s="11">
        <v>1.2334477922329159</v>
      </c>
      <c r="G103">
        <v>0</v>
      </c>
      <c r="H103">
        <v>0</v>
      </c>
      <c r="I103">
        <v>6051</v>
      </c>
      <c r="J103">
        <v>118</v>
      </c>
      <c r="K103">
        <v>0</v>
      </c>
      <c r="L103" s="11">
        <v>0.40242555477396019</v>
      </c>
      <c r="M103" s="11">
        <v>0.12586825488690476</v>
      </c>
      <c r="N103" s="11">
        <v>3.1971965857121631</v>
      </c>
      <c r="O103">
        <v>2</v>
      </c>
      <c r="P103" s="11">
        <v>24.755056590318809</v>
      </c>
      <c r="Q103">
        <v>0</v>
      </c>
      <c r="R103">
        <v>0</v>
      </c>
      <c r="S103">
        <v>0</v>
      </c>
    </row>
    <row r="104" spans="1:19" ht="15.75" customHeight="1">
      <c r="A104" t="s">
        <v>549</v>
      </c>
      <c r="B104" s="5" t="s">
        <v>407</v>
      </c>
      <c r="C104" s="60">
        <v>10291</v>
      </c>
      <c r="D104" s="60">
        <v>27567</v>
      </c>
      <c r="E104">
        <v>44246</v>
      </c>
      <c r="F104" s="11">
        <v>1.605035005622665</v>
      </c>
      <c r="G104">
        <v>7341</v>
      </c>
      <c r="H104">
        <v>7341</v>
      </c>
      <c r="I104">
        <v>11180</v>
      </c>
      <c r="J104">
        <v>213</v>
      </c>
      <c r="K104">
        <v>0</v>
      </c>
      <c r="L104" s="11">
        <v>0.36193400391869773</v>
      </c>
      <c r="M104" s="11">
        <v>0.12745760604133805</v>
      </c>
      <c r="N104" s="11">
        <v>2.8396422556478305</v>
      </c>
      <c r="O104">
        <v>2</v>
      </c>
      <c r="P104" s="11">
        <v>62.399380030026443</v>
      </c>
      <c r="Q104">
        <v>0</v>
      </c>
      <c r="R104">
        <v>0</v>
      </c>
      <c r="S104">
        <v>0</v>
      </c>
    </row>
    <row r="105" spans="1:19" ht="15.75" customHeight="1">
      <c r="A105" t="s">
        <v>549</v>
      </c>
      <c r="B105" s="5" t="s">
        <v>440</v>
      </c>
      <c r="C105" s="60">
        <v>2035</v>
      </c>
      <c r="D105" s="60">
        <v>27567</v>
      </c>
      <c r="E105">
        <v>44246</v>
      </c>
      <c r="F105" s="11">
        <v>1.605035005622665</v>
      </c>
      <c r="G105">
        <v>7341</v>
      </c>
      <c r="H105">
        <v>7341</v>
      </c>
      <c r="I105">
        <v>11180</v>
      </c>
      <c r="J105">
        <v>213</v>
      </c>
      <c r="K105">
        <v>0</v>
      </c>
      <c r="L105" s="11">
        <v>0.36193400391869773</v>
      </c>
      <c r="M105" s="11">
        <v>0.12745760604133805</v>
      </c>
      <c r="N105" s="11">
        <v>2.8396422556478305</v>
      </c>
      <c r="O105">
        <v>2</v>
      </c>
      <c r="P105" s="11">
        <v>62.399380030026443</v>
      </c>
      <c r="Q105">
        <v>0</v>
      </c>
      <c r="R105">
        <v>0</v>
      </c>
      <c r="S105">
        <v>0</v>
      </c>
    </row>
    <row r="106" spans="1:19" ht="15.75" customHeight="1">
      <c r="A106" t="s">
        <v>551</v>
      </c>
      <c r="B106" s="5" t="s">
        <v>407</v>
      </c>
      <c r="C106" s="60">
        <v>9036</v>
      </c>
      <c r="D106" s="60">
        <v>29711</v>
      </c>
      <c r="E106">
        <v>20932</v>
      </c>
      <c r="F106" s="11">
        <v>0.70452021136952647</v>
      </c>
      <c r="G106">
        <v>0</v>
      </c>
      <c r="H106">
        <v>0</v>
      </c>
      <c r="I106">
        <v>6713</v>
      </c>
      <c r="J106">
        <v>64</v>
      </c>
      <c r="K106">
        <v>0</v>
      </c>
      <c r="L106" s="11">
        <v>0.25251623779066884</v>
      </c>
      <c r="M106" s="11">
        <v>0.23867604456627214</v>
      </c>
      <c r="N106" s="11">
        <v>1.0579873579250378</v>
      </c>
      <c r="O106">
        <v>1</v>
      </c>
      <c r="P106" s="11">
        <v>10.00183298210386</v>
      </c>
      <c r="Q106">
        <v>0</v>
      </c>
      <c r="R106">
        <v>0</v>
      </c>
      <c r="S106">
        <v>0</v>
      </c>
    </row>
    <row r="107" spans="1:19" ht="15.75" customHeight="1">
      <c r="A107" t="s">
        <v>552</v>
      </c>
      <c r="B107" s="5" t="s">
        <v>553</v>
      </c>
      <c r="C107" s="60">
        <v>4660</v>
      </c>
      <c r="D107" s="60">
        <v>36214</v>
      </c>
      <c r="E107">
        <v>40851</v>
      </c>
      <c r="F107" s="11">
        <v>1.128044402717181</v>
      </c>
      <c r="G107">
        <v>0</v>
      </c>
      <c r="H107">
        <v>0</v>
      </c>
      <c r="I107">
        <v>7466</v>
      </c>
      <c r="J107">
        <v>73</v>
      </c>
      <c r="K107">
        <v>0</v>
      </c>
      <c r="L107" s="11">
        <v>0.34398877207670797</v>
      </c>
      <c r="M107" s="11">
        <v>0.13153377580969342</v>
      </c>
      <c r="N107" s="11">
        <v>2.6152124802864334</v>
      </c>
      <c r="O107">
        <v>0</v>
      </c>
      <c r="P107" s="11">
        <v>0</v>
      </c>
      <c r="Q107">
        <v>0</v>
      </c>
      <c r="R107">
        <v>0</v>
      </c>
      <c r="S107">
        <v>0</v>
      </c>
    </row>
    <row r="108" spans="1:19" ht="15.75" customHeight="1">
      <c r="A108" t="s">
        <v>554</v>
      </c>
      <c r="B108" s="5" t="s">
        <v>407</v>
      </c>
      <c r="C108" s="60">
        <v>9310</v>
      </c>
      <c r="D108" s="60">
        <v>24002</v>
      </c>
      <c r="E108">
        <v>13783</v>
      </c>
      <c r="F108" s="11">
        <v>0.57424381301558203</v>
      </c>
      <c r="G108">
        <v>6167</v>
      </c>
      <c r="H108">
        <v>7038</v>
      </c>
      <c r="I108">
        <v>12890</v>
      </c>
      <c r="J108">
        <v>49</v>
      </c>
      <c r="K108">
        <v>0</v>
      </c>
      <c r="L108" s="11">
        <v>0.16493692945028776</v>
      </c>
      <c r="M108" s="11">
        <v>0.33148318118674341</v>
      </c>
      <c r="N108" s="11">
        <v>0.49757254307683674</v>
      </c>
      <c r="O108">
        <v>1</v>
      </c>
      <c r="P108" s="11">
        <v>1.4157589847661429</v>
      </c>
      <c r="Q108">
        <v>0</v>
      </c>
      <c r="R108">
        <v>0</v>
      </c>
      <c r="S108">
        <v>0</v>
      </c>
    </row>
    <row r="109" spans="1:19" ht="15.75" customHeight="1">
      <c r="A109" t="s">
        <v>556</v>
      </c>
      <c r="B109" s="5" t="s">
        <v>440</v>
      </c>
      <c r="C109" s="60">
        <v>6578</v>
      </c>
      <c r="D109" s="60">
        <v>38793</v>
      </c>
      <c r="E109">
        <v>44704</v>
      </c>
      <c r="F109" s="11">
        <v>1.152372850772047</v>
      </c>
      <c r="G109">
        <v>0</v>
      </c>
      <c r="H109">
        <v>3051</v>
      </c>
      <c r="I109">
        <v>11439</v>
      </c>
      <c r="J109">
        <v>127</v>
      </c>
      <c r="K109">
        <v>1</v>
      </c>
      <c r="L109" s="11">
        <v>0.31749544754167253</v>
      </c>
      <c r="M109" s="11">
        <v>0.14011432840400484</v>
      </c>
      <c r="N109" s="11">
        <v>2.2659741595178473</v>
      </c>
      <c r="O109">
        <v>1</v>
      </c>
      <c r="P109" s="11">
        <v>5.08560414800783</v>
      </c>
      <c r="Q109">
        <v>0</v>
      </c>
      <c r="R109">
        <v>0</v>
      </c>
      <c r="S109">
        <v>0</v>
      </c>
    </row>
    <row r="110" spans="1:19" ht="15.75" customHeight="1">
      <c r="A110" t="s">
        <v>557</v>
      </c>
      <c r="B110" s="5" t="s">
        <v>445</v>
      </c>
      <c r="C110" s="60">
        <v>78594</v>
      </c>
      <c r="D110" s="60">
        <v>35170</v>
      </c>
      <c r="E110">
        <v>8649</v>
      </c>
      <c r="F110" s="11">
        <v>0.2459198180267273</v>
      </c>
      <c r="G110">
        <v>0</v>
      </c>
      <c r="H110">
        <v>0</v>
      </c>
      <c r="I110">
        <v>0</v>
      </c>
      <c r="J110">
        <v>94</v>
      </c>
      <c r="K110">
        <v>0</v>
      </c>
      <c r="L110" s="11">
        <v>0.20082972989751588</v>
      </c>
      <c r="M110" s="11">
        <v>0.3183741652339499</v>
      </c>
      <c r="N110" s="11">
        <v>0.63079782164467013</v>
      </c>
      <c r="O110">
        <v>0</v>
      </c>
      <c r="P110" s="11">
        <v>0</v>
      </c>
      <c r="Q110">
        <v>0</v>
      </c>
      <c r="R110">
        <v>0</v>
      </c>
      <c r="S110">
        <v>0</v>
      </c>
    </row>
    <row r="111" spans="1:19" ht="15.75" customHeight="1">
      <c r="A111" t="s">
        <v>558</v>
      </c>
      <c r="B111" s="5" t="s">
        <v>403</v>
      </c>
      <c r="C111" s="60">
        <v>3052</v>
      </c>
      <c r="D111" s="60">
        <v>40520</v>
      </c>
      <c r="E111">
        <v>50872</v>
      </c>
      <c r="F111" s="11">
        <v>1.255478775913129</v>
      </c>
      <c r="G111">
        <v>1620</v>
      </c>
      <c r="H111">
        <v>1620</v>
      </c>
      <c r="I111">
        <v>7634</v>
      </c>
      <c r="J111">
        <v>115</v>
      </c>
      <c r="K111">
        <v>1</v>
      </c>
      <c r="L111" s="11">
        <v>0.439044138910066</v>
      </c>
      <c r="M111" s="11">
        <v>6.2362312363626805E-2</v>
      </c>
      <c r="N111" s="11">
        <v>7.0402158334035914</v>
      </c>
      <c r="O111">
        <v>3</v>
      </c>
      <c r="P111" s="11">
        <v>7.395029543725661</v>
      </c>
      <c r="Q111">
        <v>0</v>
      </c>
      <c r="R111">
        <v>0</v>
      </c>
      <c r="S111">
        <v>0</v>
      </c>
    </row>
    <row r="112" spans="1:19" ht="15.75" customHeight="1">
      <c r="A112" t="s">
        <v>560</v>
      </c>
      <c r="B112" s="5" t="s">
        <v>440</v>
      </c>
      <c r="C112" s="60">
        <v>2453</v>
      </c>
      <c r="D112" s="60">
        <v>15632</v>
      </c>
      <c r="E112">
        <v>13906</v>
      </c>
      <c r="F112" s="11">
        <v>0.88958546571136132</v>
      </c>
      <c r="G112">
        <v>0</v>
      </c>
      <c r="H112">
        <v>0</v>
      </c>
      <c r="I112">
        <v>2213</v>
      </c>
      <c r="J112">
        <v>38</v>
      </c>
      <c r="K112">
        <v>0</v>
      </c>
      <c r="L112" s="11">
        <v>0.21280921530179006</v>
      </c>
      <c r="M112" s="11">
        <v>4.9318662363362763E-2</v>
      </c>
      <c r="N112" s="11">
        <v>4.3149835195019222</v>
      </c>
      <c r="O112">
        <v>0</v>
      </c>
      <c r="P112" s="11">
        <v>0</v>
      </c>
      <c r="Q112">
        <v>0</v>
      </c>
      <c r="R112">
        <v>0</v>
      </c>
      <c r="S112">
        <v>0</v>
      </c>
    </row>
    <row r="113" spans="1:19" ht="15.75" customHeight="1">
      <c r="A113" t="s">
        <v>561</v>
      </c>
      <c r="B113" s="5" t="s">
        <v>426</v>
      </c>
      <c r="C113" s="60">
        <v>7647</v>
      </c>
      <c r="D113" s="60">
        <v>33436</v>
      </c>
      <c r="E113">
        <v>9969</v>
      </c>
      <c r="F113" s="11">
        <v>0.29815169278621839</v>
      </c>
      <c r="G113">
        <v>1258</v>
      </c>
      <c r="H113">
        <v>1258</v>
      </c>
      <c r="I113">
        <v>1712</v>
      </c>
      <c r="J113">
        <v>60</v>
      </c>
      <c r="K113">
        <v>1</v>
      </c>
      <c r="L113" s="11">
        <v>0.27682421902041016</v>
      </c>
      <c r="M113" s="11">
        <v>0.16088825027269035</v>
      </c>
      <c r="N113" s="11">
        <v>1.7205993511099742</v>
      </c>
      <c r="O113">
        <v>2</v>
      </c>
      <c r="P113" s="11">
        <v>48.47826328927254</v>
      </c>
      <c r="Q113">
        <v>0</v>
      </c>
      <c r="R113">
        <v>0</v>
      </c>
      <c r="S113">
        <v>0</v>
      </c>
    </row>
    <row r="114" spans="1:19" ht="15.75" customHeight="1">
      <c r="A114" t="s">
        <v>562</v>
      </c>
      <c r="B114" s="5"/>
      <c r="C114" s="60">
        <v>6569</v>
      </c>
      <c r="D114" s="60">
        <v>35101</v>
      </c>
      <c r="E114">
        <v>38008</v>
      </c>
      <c r="F114" s="11">
        <v>1.0828181533289649</v>
      </c>
      <c r="G114">
        <v>2672</v>
      </c>
      <c r="H114">
        <v>2672</v>
      </c>
      <c r="I114">
        <v>7178</v>
      </c>
      <c r="J114">
        <v>111</v>
      </c>
      <c r="K114">
        <v>0</v>
      </c>
      <c r="L114" s="11">
        <v>0.43391058752928574</v>
      </c>
      <c r="M114" s="11">
        <v>7.8891406780163667E-2</v>
      </c>
      <c r="N114" s="11">
        <v>5.5000995068880876</v>
      </c>
      <c r="O114">
        <v>3</v>
      </c>
      <c r="P114" s="11">
        <v>28.10332777403303</v>
      </c>
      <c r="Q114">
        <v>0</v>
      </c>
      <c r="R114">
        <v>0</v>
      </c>
      <c r="S114">
        <v>0</v>
      </c>
    </row>
    <row r="115" spans="1:19" ht="15.75" customHeight="1">
      <c r="A115" t="s">
        <v>564</v>
      </c>
      <c r="B115" s="5" t="s">
        <v>426</v>
      </c>
      <c r="C115" s="60">
        <v>10916</v>
      </c>
      <c r="D115" s="60">
        <v>39268</v>
      </c>
      <c r="E115">
        <v>62281</v>
      </c>
      <c r="F115" s="11">
        <v>1.586049709687277</v>
      </c>
      <c r="G115">
        <v>1448</v>
      </c>
      <c r="H115">
        <v>1755</v>
      </c>
      <c r="I115">
        <v>16829</v>
      </c>
      <c r="J115">
        <v>124</v>
      </c>
      <c r="K115">
        <v>1</v>
      </c>
      <c r="L115" s="11">
        <v>0.83036964779963995</v>
      </c>
      <c r="M115" s="11">
        <v>8.7490978880667442E-3</v>
      </c>
      <c r="N115" s="11">
        <v>94.909173313995652</v>
      </c>
      <c r="O115">
        <v>0</v>
      </c>
      <c r="P115" s="11">
        <v>0</v>
      </c>
      <c r="Q115">
        <v>0</v>
      </c>
      <c r="R115">
        <v>0</v>
      </c>
      <c r="S115">
        <v>0</v>
      </c>
    </row>
    <row r="116" spans="1:19" ht="15.75" customHeight="1">
      <c r="A116" t="s">
        <v>565</v>
      </c>
      <c r="B116" s="5" t="s">
        <v>440</v>
      </c>
      <c r="C116" s="60">
        <v>6970</v>
      </c>
      <c r="D116" s="60">
        <v>42484</v>
      </c>
      <c r="E116">
        <v>51712</v>
      </c>
      <c r="F116" s="11">
        <v>1.2172111853874401</v>
      </c>
      <c r="G116">
        <v>0</v>
      </c>
      <c r="H116">
        <v>0</v>
      </c>
      <c r="I116">
        <v>3512</v>
      </c>
      <c r="J116">
        <v>110</v>
      </c>
      <c r="K116">
        <v>0</v>
      </c>
      <c r="L116" s="11">
        <v>0.52942996997595226</v>
      </c>
      <c r="M116" s="11">
        <v>4.09753546679568E-2</v>
      </c>
      <c r="N116" s="11">
        <v>12.920692798541475</v>
      </c>
      <c r="O116">
        <v>2</v>
      </c>
      <c r="P116" s="11">
        <v>39.94363643600127</v>
      </c>
      <c r="Q116">
        <v>0</v>
      </c>
      <c r="R116">
        <v>0</v>
      </c>
      <c r="S116">
        <v>0</v>
      </c>
    </row>
    <row r="117" spans="1:19" ht="15.75" customHeight="1">
      <c r="A117" t="s">
        <v>566</v>
      </c>
      <c r="B117" s="5" t="s">
        <v>399</v>
      </c>
      <c r="C117" s="60">
        <v>9747</v>
      </c>
      <c r="D117" s="60">
        <v>16331</v>
      </c>
      <c r="E117">
        <v>3019</v>
      </c>
      <c r="F117" s="11">
        <v>0.18486314371440821</v>
      </c>
      <c r="G117">
        <v>0</v>
      </c>
      <c r="H117">
        <v>0</v>
      </c>
      <c r="I117">
        <v>3241</v>
      </c>
      <c r="J117">
        <v>52</v>
      </c>
      <c r="K117">
        <v>0</v>
      </c>
      <c r="L117" s="11">
        <v>0.32022202240506242</v>
      </c>
      <c r="M117" s="11">
        <v>0.10501443416062145</v>
      </c>
      <c r="N117" s="11">
        <v>3.0493143629691621</v>
      </c>
      <c r="O117">
        <v>0</v>
      </c>
      <c r="P117" s="11">
        <v>0</v>
      </c>
      <c r="Q117">
        <v>0</v>
      </c>
      <c r="R117">
        <v>0</v>
      </c>
      <c r="S117">
        <v>0</v>
      </c>
    </row>
    <row r="118" spans="1:19" ht="15.75" customHeight="1">
      <c r="A118" t="s">
        <v>567</v>
      </c>
      <c r="B118" s="5" t="s">
        <v>440</v>
      </c>
      <c r="C118" s="60">
        <v>7109</v>
      </c>
      <c r="D118" s="60">
        <v>26087</v>
      </c>
      <c r="E118">
        <v>19866</v>
      </c>
      <c r="F118" s="11">
        <v>0.76152873078544869</v>
      </c>
      <c r="G118">
        <v>0</v>
      </c>
      <c r="H118">
        <v>0</v>
      </c>
      <c r="I118">
        <v>6635</v>
      </c>
      <c r="J118">
        <v>67</v>
      </c>
      <c r="K118">
        <v>0</v>
      </c>
      <c r="L118" s="11">
        <v>0.30087646806893514</v>
      </c>
      <c r="M118" s="11">
        <v>0.13219647844419377</v>
      </c>
      <c r="N118" s="11">
        <v>2.2759794482418756</v>
      </c>
      <c r="O118">
        <v>1</v>
      </c>
      <c r="P118" s="11">
        <v>7.663073217989357</v>
      </c>
      <c r="Q118">
        <v>0</v>
      </c>
      <c r="R118">
        <v>0</v>
      </c>
      <c r="S118">
        <v>0</v>
      </c>
    </row>
    <row r="119" spans="1:19" ht="15.75" customHeight="1">
      <c r="A119" t="s">
        <v>569</v>
      </c>
      <c r="B119" s="5" t="s">
        <v>553</v>
      </c>
      <c r="C119" s="60">
        <v>3786</v>
      </c>
      <c r="D119" s="60">
        <v>19594</v>
      </c>
      <c r="E119">
        <v>3233</v>
      </c>
      <c r="F119" s="11">
        <v>0.16499948963968561</v>
      </c>
      <c r="G119">
        <v>0</v>
      </c>
      <c r="H119">
        <v>0</v>
      </c>
      <c r="I119">
        <v>593</v>
      </c>
      <c r="J119">
        <v>56</v>
      </c>
      <c r="K119">
        <v>0</v>
      </c>
      <c r="L119" s="11">
        <v>0.27255583675274575</v>
      </c>
      <c r="M119" s="11">
        <v>0.10952971817489374</v>
      </c>
      <c r="N119" s="11">
        <v>2.4884190454825861</v>
      </c>
      <c r="O119">
        <v>0</v>
      </c>
      <c r="P119" s="11">
        <v>0</v>
      </c>
      <c r="Q119">
        <v>0</v>
      </c>
      <c r="R119">
        <v>0</v>
      </c>
      <c r="S119">
        <v>0</v>
      </c>
    </row>
    <row r="120" spans="1:19" ht="15.75" customHeight="1">
      <c r="A120" t="s">
        <v>570</v>
      </c>
      <c r="B120" s="5" t="s">
        <v>407</v>
      </c>
      <c r="C120" s="60">
        <v>35896</v>
      </c>
      <c r="D120" s="60">
        <v>31336</v>
      </c>
      <c r="E120">
        <v>3517</v>
      </c>
      <c r="F120" s="11">
        <v>0.11223512892519789</v>
      </c>
      <c r="G120">
        <v>779</v>
      </c>
      <c r="H120">
        <v>779</v>
      </c>
      <c r="I120">
        <v>3578</v>
      </c>
      <c r="J120">
        <v>82</v>
      </c>
      <c r="K120">
        <v>0</v>
      </c>
      <c r="L120" s="11">
        <v>0.12403381115763355</v>
      </c>
      <c r="M120" s="11">
        <v>0.46584719314569278</v>
      </c>
      <c r="N120" s="11">
        <v>0.26625428462942829</v>
      </c>
      <c r="O120">
        <v>2</v>
      </c>
      <c r="P120" s="11">
        <v>26.116189584242559</v>
      </c>
      <c r="Q120">
        <v>0</v>
      </c>
      <c r="R120">
        <v>0</v>
      </c>
      <c r="S120">
        <v>0</v>
      </c>
    </row>
    <row r="121" spans="1:19" ht="15.75" customHeight="1">
      <c r="A121" t="s">
        <v>571</v>
      </c>
      <c r="B121" s="5" t="s">
        <v>423</v>
      </c>
      <c r="C121" s="60">
        <v>1229</v>
      </c>
      <c r="D121" s="60">
        <v>32435</v>
      </c>
      <c r="E121">
        <v>15672</v>
      </c>
      <c r="F121" s="11">
        <v>0.48318174811160791</v>
      </c>
      <c r="G121">
        <v>3091</v>
      </c>
      <c r="H121">
        <v>3091</v>
      </c>
      <c r="I121">
        <v>9220</v>
      </c>
      <c r="J121">
        <v>61</v>
      </c>
      <c r="K121">
        <v>0</v>
      </c>
      <c r="L121" s="11">
        <v>0.2375437840726761</v>
      </c>
      <c r="M121" s="11">
        <v>0.24500766545225017</v>
      </c>
      <c r="N121" s="11">
        <v>0.96953613118268445</v>
      </c>
      <c r="O121">
        <v>2</v>
      </c>
      <c r="P121" s="11">
        <v>10.34574865092929</v>
      </c>
      <c r="Q121">
        <v>0</v>
      </c>
      <c r="R121">
        <v>0</v>
      </c>
      <c r="S121">
        <v>0</v>
      </c>
    </row>
    <row r="122" spans="1:19" ht="15.75" customHeight="1">
      <c r="A122" t="s">
        <v>573</v>
      </c>
      <c r="B122" s="5" t="s">
        <v>440</v>
      </c>
      <c r="C122" s="60">
        <v>1884</v>
      </c>
      <c r="D122" s="60">
        <v>23284</v>
      </c>
      <c r="E122">
        <v>10932</v>
      </c>
      <c r="F122" s="11">
        <v>0.46950695756742827</v>
      </c>
      <c r="G122">
        <v>0</v>
      </c>
      <c r="H122">
        <v>3928</v>
      </c>
      <c r="I122">
        <v>7285</v>
      </c>
      <c r="J122">
        <v>57</v>
      </c>
      <c r="K122">
        <v>0</v>
      </c>
      <c r="L122" s="11">
        <v>0.19387677521640254</v>
      </c>
      <c r="M122" s="11">
        <v>9.6853973287060122E-2</v>
      </c>
      <c r="N122" s="11">
        <v>2.0017431256204836</v>
      </c>
      <c r="O122">
        <v>3</v>
      </c>
      <c r="P122" s="11">
        <v>16.269677206374581</v>
      </c>
      <c r="Q122">
        <v>0</v>
      </c>
      <c r="R122">
        <v>0</v>
      </c>
      <c r="S122">
        <v>0</v>
      </c>
    </row>
    <row r="123" spans="1:19" ht="15.75" customHeight="1">
      <c r="A123" t="s">
        <v>574</v>
      </c>
      <c r="B123" s="5" t="s">
        <v>440</v>
      </c>
      <c r="C123" s="60">
        <v>3289</v>
      </c>
      <c r="D123" s="60">
        <v>31342</v>
      </c>
      <c r="E123">
        <v>26627</v>
      </c>
      <c r="F123" s="11">
        <v>0.84956288686108095</v>
      </c>
      <c r="G123">
        <v>2892</v>
      </c>
      <c r="H123">
        <v>2892</v>
      </c>
      <c r="I123">
        <v>7994</v>
      </c>
      <c r="J123">
        <v>87</v>
      </c>
      <c r="K123">
        <v>0</v>
      </c>
      <c r="L123" s="11">
        <v>0.46854352572312458</v>
      </c>
      <c r="M123" s="11">
        <v>7.2874578410990917E-2</v>
      </c>
      <c r="N123" s="11">
        <v>6.42945092705276</v>
      </c>
      <c r="O123">
        <v>0</v>
      </c>
      <c r="P123" s="11">
        <v>0</v>
      </c>
      <c r="Q123">
        <v>0</v>
      </c>
      <c r="R123">
        <v>0</v>
      </c>
      <c r="S123">
        <v>0</v>
      </c>
    </row>
    <row r="124" spans="1:19" ht="15.75" customHeight="1">
      <c r="A124" t="s">
        <v>575</v>
      </c>
      <c r="B124" s="5" t="s">
        <v>445</v>
      </c>
      <c r="C124" s="60">
        <v>13298</v>
      </c>
      <c r="D124" s="60">
        <v>26748</v>
      </c>
      <c r="E124">
        <v>38646</v>
      </c>
      <c r="F124" s="11">
        <v>1.4448183041722751</v>
      </c>
      <c r="G124">
        <v>0</v>
      </c>
      <c r="H124">
        <v>0</v>
      </c>
      <c r="I124">
        <v>656</v>
      </c>
      <c r="J124">
        <v>53</v>
      </c>
      <c r="K124">
        <v>1</v>
      </c>
      <c r="L124" s="11">
        <v>0.14535308273669847</v>
      </c>
      <c r="M124" s="11">
        <v>0.3750747916923966</v>
      </c>
      <c r="N124" s="11">
        <v>0.38753092971362446</v>
      </c>
      <c r="O124">
        <v>1</v>
      </c>
      <c r="P124" s="11">
        <v>25.598624796792659</v>
      </c>
      <c r="Q124">
        <v>0</v>
      </c>
      <c r="R124">
        <v>0</v>
      </c>
      <c r="S124">
        <v>0</v>
      </c>
    </row>
    <row r="125" spans="1:19" ht="15.75" customHeight="1">
      <c r="A125" t="s">
        <v>576</v>
      </c>
      <c r="B125" s="5" t="s">
        <v>407</v>
      </c>
      <c r="C125" s="60">
        <v>2385</v>
      </c>
      <c r="D125" s="60">
        <v>20884</v>
      </c>
      <c r="E125">
        <v>44</v>
      </c>
      <c r="F125" s="11">
        <v>2.1068760773798119E-3</v>
      </c>
      <c r="G125">
        <v>0</v>
      </c>
      <c r="H125">
        <v>0</v>
      </c>
      <c r="I125">
        <v>2410</v>
      </c>
      <c r="J125">
        <v>84</v>
      </c>
      <c r="K125">
        <v>0</v>
      </c>
      <c r="L125" s="11">
        <v>0.22643144129583373</v>
      </c>
      <c r="M125" s="11">
        <v>0.1916931396540863</v>
      </c>
      <c r="N125" s="11">
        <v>1.1812182830561038</v>
      </c>
      <c r="O125">
        <v>0</v>
      </c>
      <c r="P125" s="11">
        <v>0</v>
      </c>
      <c r="Q125">
        <v>0</v>
      </c>
      <c r="R125">
        <v>0</v>
      </c>
      <c r="S125">
        <v>0</v>
      </c>
    </row>
    <row r="126" spans="1:19" ht="15.75" customHeight="1">
      <c r="A126" t="s">
        <v>577</v>
      </c>
      <c r="B126" s="5" t="s">
        <v>445</v>
      </c>
      <c r="C126" s="60">
        <v>8798</v>
      </c>
      <c r="D126" s="60">
        <v>13808</v>
      </c>
      <c r="E126">
        <v>12102</v>
      </c>
      <c r="F126" s="11">
        <v>0.87644843568945541</v>
      </c>
      <c r="G126">
        <v>0</v>
      </c>
      <c r="H126">
        <v>0</v>
      </c>
      <c r="I126">
        <v>0</v>
      </c>
      <c r="J126">
        <v>35</v>
      </c>
      <c r="K126">
        <v>0</v>
      </c>
      <c r="L126" s="11">
        <v>0.22012774705748139</v>
      </c>
      <c r="M126" s="11">
        <v>0.24137074241180806</v>
      </c>
      <c r="N126" s="11">
        <v>0.91199018098853291</v>
      </c>
      <c r="O126">
        <v>0</v>
      </c>
      <c r="P126" s="11">
        <v>0</v>
      </c>
      <c r="Q126">
        <v>0</v>
      </c>
      <c r="R126">
        <v>0</v>
      </c>
      <c r="S126">
        <v>0</v>
      </c>
    </row>
    <row r="127" spans="1:19" ht="15.75" customHeight="1">
      <c r="A127" t="s">
        <v>578</v>
      </c>
      <c r="B127" s="5" t="s">
        <v>445</v>
      </c>
      <c r="C127" s="60">
        <v>2247</v>
      </c>
      <c r="D127" s="60">
        <v>13629</v>
      </c>
      <c r="E127">
        <v>6438</v>
      </c>
      <c r="F127" s="11">
        <v>0.47237508254457411</v>
      </c>
      <c r="G127">
        <v>0</v>
      </c>
      <c r="H127">
        <v>0</v>
      </c>
      <c r="I127">
        <v>0</v>
      </c>
      <c r="J127">
        <v>16</v>
      </c>
      <c r="K127">
        <v>0</v>
      </c>
      <c r="L127" s="11">
        <v>0.40254832254741585</v>
      </c>
      <c r="M127" s="11">
        <v>0.14689626251903121</v>
      </c>
      <c r="N127" s="11">
        <v>2.7403578256135925</v>
      </c>
      <c r="O127">
        <v>0</v>
      </c>
      <c r="P127" s="11">
        <v>0</v>
      </c>
      <c r="Q127">
        <v>0</v>
      </c>
      <c r="R127">
        <v>0</v>
      </c>
      <c r="S127">
        <v>0</v>
      </c>
    </row>
    <row r="128" spans="1:19" ht="15.75" customHeight="1">
      <c r="A128" t="s">
        <v>580</v>
      </c>
      <c r="B128" s="5" t="s">
        <v>440</v>
      </c>
      <c r="C128" s="60">
        <v>1434</v>
      </c>
      <c r="D128" s="60">
        <v>31357</v>
      </c>
      <c r="E128">
        <v>49043</v>
      </c>
      <c r="F128" s="11">
        <v>1.5640207928054339</v>
      </c>
      <c r="G128">
        <v>0</v>
      </c>
      <c r="H128">
        <v>0</v>
      </c>
      <c r="I128">
        <v>4979</v>
      </c>
      <c r="J128">
        <v>100</v>
      </c>
      <c r="K128">
        <v>0</v>
      </c>
      <c r="L128" s="11">
        <v>0.36767089087281685</v>
      </c>
      <c r="M128" s="11">
        <v>4.6892031965760521E-2</v>
      </c>
      <c r="N128" s="11">
        <v>7.8407967294162395</v>
      </c>
      <c r="O128">
        <v>1</v>
      </c>
      <c r="P128" s="11">
        <v>4.5755852366378678</v>
      </c>
      <c r="Q128">
        <v>0</v>
      </c>
      <c r="R128">
        <v>0</v>
      </c>
      <c r="S128">
        <v>0</v>
      </c>
    </row>
    <row r="129" spans="1:19" ht="15.75" customHeight="1">
      <c r="A129" t="s">
        <v>581</v>
      </c>
      <c r="B129" s="5" t="s">
        <v>457</v>
      </c>
      <c r="C129" s="60">
        <v>9687</v>
      </c>
      <c r="D129" s="60">
        <v>62281</v>
      </c>
      <c r="E129">
        <v>89965</v>
      </c>
      <c r="F129" s="11">
        <v>1.444501533372939</v>
      </c>
      <c r="G129">
        <v>0</v>
      </c>
      <c r="H129">
        <v>1281</v>
      </c>
      <c r="I129">
        <v>20937</v>
      </c>
      <c r="J129">
        <v>279</v>
      </c>
      <c r="K129">
        <v>1</v>
      </c>
      <c r="L129" s="11">
        <v>0.52226742005626448</v>
      </c>
      <c r="M129" s="11">
        <v>5.0345442111230154E-2</v>
      </c>
      <c r="N129" s="11">
        <v>10.373678294499801</v>
      </c>
      <c r="O129">
        <v>2</v>
      </c>
      <c r="P129" s="11">
        <v>2.0922980305753049</v>
      </c>
      <c r="Q129">
        <v>0</v>
      </c>
      <c r="R129">
        <v>0</v>
      </c>
      <c r="S129">
        <v>0</v>
      </c>
    </row>
    <row r="130" spans="1:19" ht="15.75" customHeight="1">
      <c r="A130" t="s">
        <v>582</v>
      </c>
      <c r="B130" s="5" t="s">
        <v>553</v>
      </c>
      <c r="C130" s="60">
        <v>3120</v>
      </c>
      <c r="D130" s="60">
        <v>23253</v>
      </c>
      <c r="E130">
        <v>15120</v>
      </c>
      <c r="F130" s="11">
        <v>0.65023867888014453</v>
      </c>
      <c r="G130">
        <v>0</v>
      </c>
      <c r="H130">
        <v>0</v>
      </c>
      <c r="I130">
        <v>522</v>
      </c>
      <c r="J130">
        <v>65</v>
      </c>
      <c r="K130">
        <v>0</v>
      </c>
      <c r="L130" s="11">
        <v>0.38999311500719797</v>
      </c>
      <c r="M130" s="11">
        <v>0.20702964719627792</v>
      </c>
      <c r="N130" s="11">
        <v>1.8837549128287818</v>
      </c>
      <c r="O130">
        <v>0</v>
      </c>
      <c r="P130" s="11">
        <v>0</v>
      </c>
      <c r="Q130">
        <v>0</v>
      </c>
      <c r="R130">
        <v>0</v>
      </c>
      <c r="S130">
        <v>0</v>
      </c>
    </row>
    <row r="131" spans="1:19" ht="15.75" customHeight="1">
      <c r="A131" t="s">
        <v>583</v>
      </c>
      <c r="B131" s="5" t="s">
        <v>440</v>
      </c>
      <c r="C131" s="60">
        <v>1267</v>
      </c>
      <c r="D131" s="60">
        <v>17562</v>
      </c>
      <c r="E131">
        <v>19278</v>
      </c>
      <c r="F131" s="11">
        <v>1.097710966860266</v>
      </c>
      <c r="G131">
        <v>0</v>
      </c>
      <c r="H131">
        <v>4610</v>
      </c>
      <c r="I131">
        <v>6484</v>
      </c>
      <c r="J131">
        <v>37</v>
      </c>
      <c r="K131">
        <v>0</v>
      </c>
      <c r="L131" s="11">
        <v>0.28214224716359643</v>
      </c>
      <c r="M131" s="11">
        <v>8.9693790411126018E-2</v>
      </c>
      <c r="N131" s="11">
        <v>3.1456162781208348</v>
      </c>
      <c r="O131">
        <v>1</v>
      </c>
      <c r="P131" s="11">
        <v>7.4207186394376023</v>
      </c>
      <c r="Q131">
        <v>0</v>
      </c>
      <c r="R131">
        <v>0</v>
      </c>
      <c r="S131">
        <v>0</v>
      </c>
    </row>
    <row r="132" spans="1:19" ht="15.75" customHeight="1">
      <c r="A132" t="s">
        <v>584</v>
      </c>
      <c r="B132" s="5" t="s">
        <v>440</v>
      </c>
      <c r="C132" s="60">
        <v>4571</v>
      </c>
      <c r="D132" s="60">
        <v>34410</v>
      </c>
      <c r="E132">
        <v>38383</v>
      </c>
      <c r="F132" s="11">
        <v>1.1154606219122349</v>
      </c>
      <c r="G132">
        <v>0</v>
      </c>
      <c r="H132">
        <v>0</v>
      </c>
      <c r="I132">
        <v>2749</v>
      </c>
      <c r="J132">
        <v>92</v>
      </c>
      <c r="K132">
        <v>0</v>
      </c>
      <c r="L132" s="11">
        <v>0.38957337103413864</v>
      </c>
      <c r="M132" s="11">
        <v>0.10103746517526717</v>
      </c>
      <c r="N132" s="11">
        <v>3.8557318352984749</v>
      </c>
      <c r="O132">
        <v>0</v>
      </c>
      <c r="P132" s="11">
        <v>0</v>
      </c>
      <c r="Q132">
        <v>0</v>
      </c>
      <c r="R132">
        <v>0</v>
      </c>
      <c r="S132">
        <v>0</v>
      </c>
    </row>
    <row r="133" spans="1:19" ht="15.75" customHeight="1">
      <c r="A133" t="s">
        <v>336</v>
      </c>
      <c r="B133" s="5" t="s">
        <v>426</v>
      </c>
      <c r="C133" s="60">
        <v>102100</v>
      </c>
      <c r="D133" s="60">
        <v>61571</v>
      </c>
      <c r="E133">
        <v>50231</v>
      </c>
      <c r="F133" s="11">
        <v>0.81582238391450523</v>
      </c>
      <c r="G133">
        <v>0</v>
      </c>
      <c r="H133">
        <v>66</v>
      </c>
      <c r="I133">
        <v>7818</v>
      </c>
      <c r="J133">
        <v>313</v>
      </c>
      <c r="K133">
        <v>0</v>
      </c>
      <c r="L133" s="11">
        <v>0.62342342342342338</v>
      </c>
      <c r="M133" s="11">
        <v>5.3073440719517515E-2</v>
      </c>
      <c r="N133" s="11">
        <v>11.746429381092723</v>
      </c>
      <c r="O133">
        <v>2</v>
      </c>
      <c r="P133" s="11">
        <v>13.80905471471093</v>
      </c>
      <c r="Q133">
        <v>1472362</v>
      </c>
      <c r="R133">
        <v>1502491</v>
      </c>
      <c r="S133">
        <v>30129</v>
      </c>
    </row>
    <row r="134" spans="1:19" ht="15.75" customHeight="1">
      <c r="A134" t="s">
        <v>585</v>
      </c>
      <c r="B134" s="5" t="s">
        <v>426</v>
      </c>
      <c r="C134" s="60">
        <v>4769</v>
      </c>
      <c r="D134" s="60">
        <v>21152</v>
      </c>
      <c r="E134">
        <v>2944</v>
      </c>
      <c r="F134" s="11">
        <v>0.13918305597579431</v>
      </c>
      <c r="G134">
        <v>0</v>
      </c>
      <c r="H134">
        <v>1714</v>
      </c>
      <c r="I134">
        <v>6313</v>
      </c>
      <c r="J134">
        <v>72</v>
      </c>
      <c r="K134">
        <v>0</v>
      </c>
      <c r="L134" s="11">
        <v>0.40864967145763942</v>
      </c>
      <c r="M134" s="11">
        <v>3.4603869930921863E-2</v>
      </c>
      <c r="N134" s="11">
        <v>11.80936329588015</v>
      </c>
      <c r="O134">
        <v>0</v>
      </c>
      <c r="P134" s="11">
        <v>0</v>
      </c>
      <c r="Q134">
        <v>0</v>
      </c>
      <c r="R134">
        <v>0</v>
      </c>
      <c r="S134">
        <v>0</v>
      </c>
    </row>
    <row r="135" spans="1:19" ht="15.75" customHeight="1">
      <c r="A135" t="s">
        <v>586</v>
      </c>
      <c r="B135" s="5" t="s">
        <v>553</v>
      </c>
      <c r="C135" s="60">
        <v>1942</v>
      </c>
      <c r="D135" s="60">
        <v>23607</v>
      </c>
      <c r="E135">
        <v>35383</v>
      </c>
      <c r="F135" s="11">
        <v>1.498835091286483</v>
      </c>
      <c r="G135">
        <v>0</v>
      </c>
      <c r="H135">
        <v>0</v>
      </c>
      <c r="I135">
        <v>6547</v>
      </c>
      <c r="J135">
        <v>135</v>
      </c>
      <c r="K135">
        <v>0</v>
      </c>
      <c r="L135" s="11">
        <v>0.38088524666838164</v>
      </c>
      <c r="M135" s="11">
        <v>0.13211772553500217</v>
      </c>
      <c r="N135" s="11">
        <v>2.8829231287929873</v>
      </c>
      <c r="O135">
        <v>1</v>
      </c>
      <c r="P135" s="11">
        <v>7.9852607581921013</v>
      </c>
      <c r="Q135">
        <v>0</v>
      </c>
      <c r="R135">
        <v>0</v>
      </c>
      <c r="S135">
        <v>0</v>
      </c>
    </row>
    <row r="136" spans="1:19" ht="15.75" customHeight="1">
      <c r="A136" t="s">
        <v>587</v>
      </c>
      <c r="B136" s="5" t="s">
        <v>407</v>
      </c>
      <c r="C136" s="60">
        <v>23849</v>
      </c>
      <c r="D136" s="60">
        <v>37123</v>
      </c>
      <c r="E136">
        <v>18023</v>
      </c>
      <c r="F136" s="11">
        <v>0.48549416803598849</v>
      </c>
      <c r="G136">
        <v>0</v>
      </c>
      <c r="H136">
        <v>0</v>
      </c>
      <c r="I136">
        <v>0</v>
      </c>
      <c r="J136">
        <v>62</v>
      </c>
      <c r="K136">
        <v>1</v>
      </c>
      <c r="L136" s="11">
        <v>0.25908773169431826</v>
      </c>
      <c r="M136" s="11">
        <v>0.21699058955324158</v>
      </c>
      <c r="N136" s="11">
        <v>1.1940044599526174</v>
      </c>
      <c r="O136">
        <v>1</v>
      </c>
      <c r="P136" s="11">
        <v>110.573269346118</v>
      </c>
      <c r="Q136">
        <v>0</v>
      </c>
      <c r="R136">
        <v>0</v>
      </c>
      <c r="S136">
        <v>0</v>
      </c>
    </row>
    <row r="137" spans="1:19" ht="15.75" customHeight="1">
      <c r="A137" t="s">
        <v>588</v>
      </c>
      <c r="B137" s="5" t="s">
        <v>407</v>
      </c>
      <c r="C137" s="60">
        <v>11845</v>
      </c>
      <c r="D137" s="60">
        <v>39097</v>
      </c>
      <c r="E137">
        <v>63070</v>
      </c>
      <c r="F137" s="11">
        <v>1.6131672506841961</v>
      </c>
      <c r="G137">
        <v>1288</v>
      </c>
      <c r="H137">
        <v>1288</v>
      </c>
      <c r="I137">
        <v>11440</v>
      </c>
      <c r="J137">
        <v>117</v>
      </c>
      <c r="K137">
        <v>0</v>
      </c>
      <c r="L137" s="11">
        <v>0.36006793618622679</v>
      </c>
      <c r="M137" s="11">
        <v>0.21094161226688443</v>
      </c>
      <c r="N137" s="11">
        <v>1.7069554570895522</v>
      </c>
      <c r="O137">
        <v>3</v>
      </c>
      <c r="P137" s="11">
        <v>13.04936760696711</v>
      </c>
      <c r="Q137">
        <v>0</v>
      </c>
      <c r="R137">
        <v>0</v>
      </c>
      <c r="S137">
        <v>0</v>
      </c>
    </row>
    <row r="138" spans="1:19" ht="15.75" customHeight="1">
      <c r="A138" t="s">
        <v>589</v>
      </c>
      <c r="B138" s="5" t="s">
        <v>426</v>
      </c>
      <c r="C138" s="60">
        <v>9107</v>
      </c>
      <c r="D138" s="60">
        <v>27782</v>
      </c>
      <c r="E138">
        <v>16724</v>
      </c>
      <c r="F138" s="11">
        <v>0.60197250017997261</v>
      </c>
      <c r="G138">
        <v>0</v>
      </c>
      <c r="H138">
        <v>0</v>
      </c>
      <c r="I138">
        <v>5834</v>
      </c>
      <c r="J138">
        <v>45</v>
      </c>
      <c r="K138">
        <v>0</v>
      </c>
      <c r="L138" s="11">
        <v>0.37474888335070727</v>
      </c>
      <c r="M138" s="11">
        <v>0.15647242376754364</v>
      </c>
      <c r="N138" s="11">
        <v>2.3949835653305684</v>
      </c>
      <c r="O138">
        <v>1</v>
      </c>
      <c r="P138" s="11">
        <v>0.53452042716021375</v>
      </c>
      <c r="Q138">
        <v>0</v>
      </c>
      <c r="R138">
        <v>0</v>
      </c>
      <c r="S138">
        <v>0</v>
      </c>
    </row>
    <row r="139" spans="1:19" ht="15.75" customHeight="1">
      <c r="A139" t="s">
        <v>590</v>
      </c>
      <c r="B139" s="5" t="s">
        <v>591</v>
      </c>
      <c r="C139">
        <v>826</v>
      </c>
      <c r="D139" s="60">
        <v>17712</v>
      </c>
      <c r="E139">
        <v>23325</v>
      </c>
      <c r="F139" s="11">
        <v>1.31690379403794</v>
      </c>
      <c r="G139">
        <v>0</v>
      </c>
      <c r="H139">
        <v>0</v>
      </c>
      <c r="I139">
        <v>5623</v>
      </c>
      <c r="J139">
        <v>51</v>
      </c>
      <c r="K139">
        <v>0</v>
      </c>
      <c r="L139" s="11">
        <v>0.68524514662232394</v>
      </c>
      <c r="M139" s="11">
        <v>1.4414776609130545E-2</v>
      </c>
      <c r="N139" s="11">
        <v>47.537687555163288</v>
      </c>
      <c r="O139">
        <v>0</v>
      </c>
      <c r="P139" s="11">
        <v>0</v>
      </c>
      <c r="Q139">
        <v>0</v>
      </c>
      <c r="R139">
        <v>0</v>
      </c>
      <c r="S139">
        <v>0</v>
      </c>
    </row>
    <row r="140" spans="1:19" ht="15.75" customHeight="1">
      <c r="A140" t="s">
        <v>592</v>
      </c>
      <c r="B140" s="5" t="s">
        <v>445</v>
      </c>
      <c r="C140">
        <v>253</v>
      </c>
      <c r="D140" s="60">
        <v>22683</v>
      </c>
      <c r="E140">
        <v>18873</v>
      </c>
      <c r="F140" s="11">
        <v>0.83203279989419388</v>
      </c>
      <c r="G140">
        <v>456</v>
      </c>
      <c r="H140">
        <v>456</v>
      </c>
      <c r="I140">
        <v>7929</v>
      </c>
      <c r="J140">
        <v>65</v>
      </c>
      <c r="K140">
        <v>0</v>
      </c>
      <c r="L140" s="11">
        <v>0.15949001739098514</v>
      </c>
      <c r="M140" s="11">
        <v>0.35427019809203913</v>
      </c>
      <c r="N140" s="11">
        <v>0.45019315271207133</v>
      </c>
      <c r="O140">
        <v>2</v>
      </c>
      <c r="P140" s="11">
        <v>44.076510244340703</v>
      </c>
      <c r="Q140">
        <v>0</v>
      </c>
      <c r="R140">
        <v>0</v>
      </c>
      <c r="S140">
        <v>0</v>
      </c>
    </row>
    <row r="141" spans="1:19" ht="15.75" customHeight="1">
      <c r="A141" t="s">
        <v>593</v>
      </c>
      <c r="B141" s="5" t="s">
        <v>405</v>
      </c>
      <c r="C141" s="60">
        <v>7344</v>
      </c>
      <c r="D141" s="60">
        <v>38123</v>
      </c>
      <c r="E141">
        <v>43481</v>
      </c>
      <c r="F141" s="11">
        <v>1.140545077774572</v>
      </c>
      <c r="G141">
        <v>0</v>
      </c>
      <c r="H141">
        <v>854</v>
      </c>
      <c r="I141">
        <v>5547</v>
      </c>
      <c r="J141">
        <v>124</v>
      </c>
      <c r="K141">
        <v>0</v>
      </c>
      <c r="L141" s="11">
        <v>0.31679702631759277</v>
      </c>
      <c r="M141" s="11">
        <v>0.10094633694741656</v>
      </c>
      <c r="N141" s="11">
        <v>3.138271639144409</v>
      </c>
      <c r="O141">
        <v>1</v>
      </c>
      <c r="P141" s="11">
        <v>24.576191276374178</v>
      </c>
      <c r="Q141">
        <v>0</v>
      </c>
      <c r="R141">
        <v>0</v>
      </c>
      <c r="S141">
        <v>0</v>
      </c>
    </row>
    <row r="142" spans="1:19" ht="15.75" customHeight="1">
      <c r="A142" t="s">
        <v>594</v>
      </c>
      <c r="B142" s="5" t="s">
        <v>440</v>
      </c>
      <c r="C142">
        <v>987</v>
      </c>
      <c r="D142" s="60">
        <v>38862</v>
      </c>
      <c r="E142">
        <v>41605</v>
      </c>
      <c r="F142" s="11">
        <v>1.0705830888785961</v>
      </c>
      <c r="G142">
        <v>0</v>
      </c>
      <c r="H142">
        <v>0</v>
      </c>
      <c r="I142">
        <v>8751</v>
      </c>
      <c r="J142">
        <v>94</v>
      </c>
      <c r="K142">
        <v>0</v>
      </c>
      <c r="L142" s="11">
        <v>0.31715298913802248</v>
      </c>
      <c r="M142" s="11">
        <v>0.11617904113031581</v>
      </c>
      <c r="N142" s="11">
        <v>2.7298640619892707</v>
      </c>
      <c r="O142">
        <v>1</v>
      </c>
      <c r="P142" s="11">
        <v>8.7655275038284302</v>
      </c>
      <c r="Q142">
        <v>0</v>
      </c>
      <c r="R142">
        <v>0</v>
      </c>
      <c r="S142">
        <v>0</v>
      </c>
    </row>
    <row r="143" spans="1:19" ht="15.75" customHeight="1">
      <c r="A143" t="s">
        <v>595</v>
      </c>
      <c r="B143" s="5" t="s">
        <v>440</v>
      </c>
      <c r="C143" s="60">
        <v>1650</v>
      </c>
      <c r="D143" s="60">
        <v>30826</v>
      </c>
      <c r="E143">
        <v>59238</v>
      </c>
      <c r="F143" s="11">
        <v>1.9216894829040421</v>
      </c>
      <c r="G143">
        <v>5231</v>
      </c>
      <c r="H143">
        <v>5231</v>
      </c>
      <c r="I143">
        <v>5231</v>
      </c>
      <c r="J143">
        <v>64</v>
      </c>
      <c r="K143">
        <v>0</v>
      </c>
      <c r="L143" s="11">
        <v>0.32477714063337221</v>
      </c>
      <c r="M143" s="11">
        <v>0.22471078016388277</v>
      </c>
      <c r="N143" s="11">
        <v>1.4453117932148627</v>
      </c>
      <c r="O143">
        <v>2</v>
      </c>
      <c r="P143" s="11">
        <v>14.562582192724779</v>
      </c>
      <c r="Q143">
        <v>0</v>
      </c>
      <c r="R143">
        <v>0</v>
      </c>
      <c r="S143">
        <v>0</v>
      </c>
    </row>
    <row r="144" spans="1:19" ht="15.75" customHeight="1">
      <c r="A144" t="s">
        <v>596</v>
      </c>
      <c r="B144" s="5"/>
      <c r="C144" s="60">
        <v>15826</v>
      </c>
      <c r="D144" s="60">
        <v>79532</v>
      </c>
      <c r="E144">
        <v>94154</v>
      </c>
      <c r="F144" s="11">
        <v>1.183850525574611</v>
      </c>
      <c r="G144">
        <v>0</v>
      </c>
      <c r="H144">
        <v>3945</v>
      </c>
      <c r="I144">
        <v>19309</v>
      </c>
      <c r="J144">
        <v>448</v>
      </c>
      <c r="K144">
        <v>0</v>
      </c>
      <c r="L144" s="11">
        <v>0.59637671645993995</v>
      </c>
      <c r="M144" s="11">
        <v>5.102240792430357E-2</v>
      </c>
      <c r="N144" s="11">
        <v>11.688525507159905</v>
      </c>
      <c r="O144">
        <v>3</v>
      </c>
      <c r="P144" s="11">
        <v>7.4990787008357778</v>
      </c>
      <c r="Q144">
        <v>784500</v>
      </c>
      <c r="R144">
        <v>993686</v>
      </c>
      <c r="S144">
        <v>209186</v>
      </c>
    </row>
    <row r="145" spans="1:19" ht="15.75" customHeight="1">
      <c r="A145" t="s">
        <v>597</v>
      </c>
      <c r="B145" s="5" t="s">
        <v>426</v>
      </c>
      <c r="C145" s="60">
        <v>1979</v>
      </c>
      <c r="D145" s="60">
        <v>43162</v>
      </c>
      <c r="E145">
        <v>74981</v>
      </c>
      <c r="F145" s="11">
        <v>1.7371993883508641</v>
      </c>
      <c r="G145">
        <v>5315</v>
      </c>
      <c r="H145">
        <v>5315</v>
      </c>
      <c r="I145">
        <v>5489</v>
      </c>
      <c r="J145">
        <v>104</v>
      </c>
      <c r="K145">
        <v>1</v>
      </c>
      <c r="L145" s="11">
        <v>0.26876838770925565</v>
      </c>
      <c r="M145" s="11">
        <v>0.27506603126263052</v>
      </c>
      <c r="N145" s="11">
        <v>0.97710497539639152</v>
      </c>
      <c r="O145">
        <v>1</v>
      </c>
      <c r="P145" s="11">
        <v>8.9599163466786997</v>
      </c>
      <c r="Q145">
        <v>0</v>
      </c>
      <c r="R145">
        <v>0</v>
      </c>
      <c r="S145">
        <v>0</v>
      </c>
    </row>
    <row r="146" spans="1:19" ht="15.75" customHeight="1">
      <c r="A146" t="s">
        <v>598</v>
      </c>
      <c r="B146" s="5" t="s">
        <v>440</v>
      </c>
      <c r="C146" s="60">
        <v>4262</v>
      </c>
      <c r="D146" s="60">
        <v>32734</v>
      </c>
      <c r="E146">
        <v>49951</v>
      </c>
      <c r="F146" s="11">
        <v>1.5259668845848351</v>
      </c>
      <c r="G146">
        <v>2945</v>
      </c>
      <c r="H146">
        <v>2945</v>
      </c>
      <c r="I146">
        <v>10061</v>
      </c>
      <c r="J146">
        <v>90</v>
      </c>
      <c r="K146">
        <v>0</v>
      </c>
      <c r="L146" s="11">
        <v>0.43627952594087582</v>
      </c>
      <c r="M146" s="11">
        <v>0.14301284358940197</v>
      </c>
      <c r="N146" s="11">
        <v>3.0506317823695555</v>
      </c>
      <c r="O146">
        <v>2</v>
      </c>
      <c r="P146" s="11">
        <v>9.7357762992357575</v>
      </c>
      <c r="Q146">
        <v>0</v>
      </c>
      <c r="R146">
        <v>0</v>
      </c>
      <c r="S146">
        <v>0</v>
      </c>
    </row>
    <row r="147" spans="1:19" ht="15.75" customHeight="1">
      <c r="A147" t="s">
        <v>599</v>
      </c>
      <c r="B147" s="5" t="s">
        <v>407</v>
      </c>
      <c r="C147" s="60">
        <v>39732</v>
      </c>
      <c r="D147" s="60">
        <v>39357</v>
      </c>
      <c r="E147">
        <v>10786</v>
      </c>
      <c r="F147" s="11">
        <v>0.27405544121757253</v>
      </c>
      <c r="G147">
        <v>0</v>
      </c>
      <c r="H147">
        <v>0</v>
      </c>
      <c r="I147">
        <v>3531</v>
      </c>
      <c r="J147">
        <v>80</v>
      </c>
      <c r="K147">
        <v>0</v>
      </c>
      <c r="L147" s="11">
        <v>0.36789106679984385</v>
      </c>
      <c r="M147" s="11">
        <v>0.10649557079749984</v>
      </c>
      <c r="N147" s="11">
        <v>3.454519883267114</v>
      </c>
      <c r="O147">
        <v>1</v>
      </c>
      <c r="P147" s="11">
        <v>10.55693949367685</v>
      </c>
      <c r="Q147">
        <v>0</v>
      </c>
      <c r="R147">
        <v>0</v>
      </c>
      <c r="S147">
        <v>0</v>
      </c>
    </row>
    <row r="148" spans="1:19" ht="15.75" customHeight="1">
      <c r="A148" t="s">
        <v>600</v>
      </c>
      <c r="B148" s="5" t="s">
        <v>440</v>
      </c>
      <c r="C148">
        <v>990</v>
      </c>
      <c r="D148" s="60">
        <v>36041</v>
      </c>
      <c r="E148">
        <v>60212</v>
      </c>
      <c r="F148" s="11">
        <v>1.670652867567493</v>
      </c>
      <c r="G148">
        <v>756</v>
      </c>
      <c r="H148">
        <v>756</v>
      </c>
      <c r="I148">
        <v>7336</v>
      </c>
      <c r="J148">
        <v>89</v>
      </c>
      <c r="K148">
        <v>0</v>
      </c>
      <c r="L148" s="11">
        <v>0.28486124364258802</v>
      </c>
      <c r="M148" s="11">
        <v>0.23655720932977875</v>
      </c>
      <c r="N148" s="11">
        <v>1.2041959932215374</v>
      </c>
      <c r="O148">
        <v>1</v>
      </c>
      <c r="P148" s="11">
        <v>7.582241731948872</v>
      </c>
      <c r="Q148">
        <v>0</v>
      </c>
      <c r="R148">
        <v>0</v>
      </c>
      <c r="S148">
        <v>0</v>
      </c>
    </row>
    <row r="149" spans="1:19" ht="15.75" customHeight="1">
      <c r="A149" t="s">
        <v>601</v>
      </c>
      <c r="B149" s="5" t="s">
        <v>440</v>
      </c>
      <c r="C149" s="60">
        <v>1249</v>
      </c>
      <c r="D149" s="60">
        <v>30624</v>
      </c>
      <c r="E149">
        <v>16055</v>
      </c>
      <c r="F149" s="11">
        <v>0.52426201671891326</v>
      </c>
      <c r="G149">
        <v>0</v>
      </c>
      <c r="H149">
        <v>0</v>
      </c>
      <c r="I149">
        <v>2694</v>
      </c>
      <c r="J149">
        <v>72</v>
      </c>
      <c r="K149">
        <v>0</v>
      </c>
      <c r="L149" s="11">
        <v>0.26810497765644892</v>
      </c>
      <c r="M149" s="11">
        <v>0.18180043993458589</v>
      </c>
      <c r="N149" s="11">
        <v>1.4747212809436352</v>
      </c>
      <c r="O149">
        <v>0</v>
      </c>
      <c r="P149" s="11">
        <v>0</v>
      </c>
      <c r="Q149">
        <v>0</v>
      </c>
      <c r="R149">
        <v>0</v>
      </c>
      <c r="S149">
        <v>0</v>
      </c>
    </row>
    <row r="150" spans="1:19" ht="15.75" customHeight="1">
      <c r="A150" t="s">
        <v>602</v>
      </c>
      <c r="B150" s="5" t="s">
        <v>407</v>
      </c>
      <c r="C150" s="60">
        <v>9385</v>
      </c>
      <c r="D150" s="60">
        <v>22350</v>
      </c>
      <c r="E150">
        <v>15548</v>
      </c>
      <c r="F150" s="11">
        <v>0.69565995525727065</v>
      </c>
      <c r="G150">
        <v>0</v>
      </c>
      <c r="H150">
        <v>0</v>
      </c>
      <c r="I150">
        <v>9086</v>
      </c>
      <c r="J150">
        <v>92</v>
      </c>
      <c r="K150">
        <v>0</v>
      </c>
      <c r="L150" s="11">
        <v>0.23233986897992978</v>
      </c>
      <c r="M150" s="11">
        <v>0.29516884286933698</v>
      </c>
      <c r="N150" s="11">
        <v>0.78714225634844581</v>
      </c>
      <c r="O150">
        <v>0</v>
      </c>
      <c r="P150" s="11">
        <v>0</v>
      </c>
      <c r="Q150">
        <v>0</v>
      </c>
      <c r="R150">
        <v>0</v>
      </c>
      <c r="S150">
        <v>0</v>
      </c>
    </row>
    <row r="151" spans="1:19" ht="15.75" customHeight="1">
      <c r="A151" t="s">
        <v>603</v>
      </c>
      <c r="B151" s="5" t="s">
        <v>440</v>
      </c>
      <c r="C151" s="60">
        <v>3524</v>
      </c>
      <c r="D151" s="60">
        <v>24425</v>
      </c>
      <c r="E151">
        <v>30512</v>
      </c>
      <c r="F151" s="11">
        <v>1.2492118730808599</v>
      </c>
      <c r="G151">
        <v>0</v>
      </c>
      <c r="H151">
        <v>0</v>
      </c>
      <c r="I151">
        <v>3010</v>
      </c>
      <c r="J151">
        <v>34</v>
      </c>
      <c r="K151">
        <v>0</v>
      </c>
      <c r="L151" s="11">
        <v>9.6647380234835406E-2</v>
      </c>
      <c r="M151" s="11">
        <v>0.38943151230068951</v>
      </c>
      <c r="N151" s="11">
        <v>0.24817555123842064</v>
      </c>
      <c r="O151">
        <v>0</v>
      </c>
      <c r="P151" s="11">
        <v>0</v>
      </c>
      <c r="Q151">
        <v>0</v>
      </c>
      <c r="R151">
        <v>0</v>
      </c>
      <c r="S151">
        <v>0</v>
      </c>
    </row>
    <row r="152" spans="1:19" ht="15.75" customHeight="1">
      <c r="A152" t="s">
        <v>604</v>
      </c>
      <c r="B152" s="5" t="s">
        <v>445</v>
      </c>
      <c r="C152" s="60">
        <v>9940</v>
      </c>
      <c r="D152" s="60">
        <v>19911</v>
      </c>
      <c r="E152">
        <v>1889</v>
      </c>
      <c r="F152" s="11">
        <v>9.4872181206368339E-2</v>
      </c>
      <c r="G152">
        <v>0</v>
      </c>
      <c r="H152">
        <v>0</v>
      </c>
      <c r="I152">
        <v>0</v>
      </c>
      <c r="J152">
        <v>81</v>
      </c>
      <c r="K152">
        <v>0</v>
      </c>
      <c r="L152" s="11">
        <v>0.38342719351042176</v>
      </c>
      <c r="M152" s="11">
        <v>0.14400515240618136</v>
      </c>
      <c r="N152" s="11">
        <v>2.6625935746307596</v>
      </c>
      <c r="O152">
        <v>0</v>
      </c>
      <c r="P152" s="11">
        <v>0</v>
      </c>
      <c r="Q152">
        <v>0</v>
      </c>
      <c r="R152">
        <v>0</v>
      </c>
      <c r="S152">
        <v>0</v>
      </c>
    </row>
    <row r="153" spans="1:19" ht="15.75" customHeight="1">
      <c r="A153" t="s">
        <v>606</v>
      </c>
      <c r="B153" s="5" t="s">
        <v>454</v>
      </c>
      <c r="C153" s="60">
        <v>1976</v>
      </c>
      <c r="D153" s="60">
        <v>23750</v>
      </c>
      <c r="E153">
        <v>11063</v>
      </c>
      <c r="F153" s="11">
        <v>0.46581052631578951</v>
      </c>
      <c r="G153">
        <v>0</v>
      </c>
      <c r="H153">
        <v>3367</v>
      </c>
      <c r="I153">
        <v>5049</v>
      </c>
      <c r="J153">
        <v>32</v>
      </c>
      <c r="K153">
        <v>2</v>
      </c>
      <c r="L153" s="11">
        <v>0.20156774094108493</v>
      </c>
      <c r="M153" s="11">
        <v>0.26330959842890383</v>
      </c>
      <c r="N153" s="11">
        <v>0.76551611541616549</v>
      </c>
      <c r="O153">
        <v>2</v>
      </c>
      <c r="P153" s="11">
        <v>21.740791808865541</v>
      </c>
      <c r="Q153">
        <v>0</v>
      </c>
      <c r="R153">
        <v>0</v>
      </c>
      <c r="S153">
        <v>0</v>
      </c>
    </row>
    <row r="154" spans="1:19" ht="15.75" customHeight="1">
      <c r="A154" t="s">
        <v>607</v>
      </c>
      <c r="B154" s="5" t="s">
        <v>440</v>
      </c>
      <c r="C154" s="60">
        <v>5776</v>
      </c>
      <c r="D154" s="60">
        <v>20345</v>
      </c>
      <c r="E154">
        <v>36953</v>
      </c>
      <c r="F154" s="11">
        <v>1.816318505775375</v>
      </c>
      <c r="G154">
        <v>970</v>
      </c>
      <c r="H154">
        <v>4355</v>
      </c>
      <c r="I154">
        <v>12188</v>
      </c>
      <c r="J154">
        <v>50</v>
      </c>
      <c r="K154">
        <v>0</v>
      </c>
      <c r="L154" s="11">
        <v>0.26962461420676126</v>
      </c>
      <c r="M154" s="11">
        <v>5.1726200445008017E-2</v>
      </c>
      <c r="N154" s="11">
        <v>5.2125346901017577</v>
      </c>
      <c r="O154">
        <v>1</v>
      </c>
      <c r="P154" s="11">
        <v>4.6127695777014646</v>
      </c>
      <c r="Q154">
        <v>0</v>
      </c>
      <c r="R154">
        <v>0</v>
      </c>
      <c r="S154">
        <v>0</v>
      </c>
    </row>
    <row r="155" spans="1:19" ht="15.75" customHeight="1">
      <c r="A155" t="s">
        <v>609</v>
      </c>
      <c r="B155" s="5" t="s">
        <v>440</v>
      </c>
      <c r="C155" s="60">
        <v>1564</v>
      </c>
      <c r="D155" s="60">
        <v>30054</v>
      </c>
      <c r="E155">
        <v>40719</v>
      </c>
      <c r="F155" s="11">
        <v>1.3548612497504491</v>
      </c>
      <c r="G155">
        <v>0</v>
      </c>
      <c r="H155">
        <v>0</v>
      </c>
      <c r="I155">
        <v>2853</v>
      </c>
      <c r="J155">
        <v>108</v>
      </c>
      <c r="K155">
        <v>0</v>
      </c>
      <c r="L155" s="11">
        <v>0.33303566273407881</v>
      </c>
      <c r="M155" s="11">
        <v>0.12838391808926269</v>
      </c>
      <c r="N155" s="11">
        <v>2.5940605933410286</v>
      </c>
      <c r="O155">
        <v>2</v>
      </c>
      <c r="P155" s="11">
        <v>15.901740798803351</v>
      </c>
      <c r="Q155">
        <v>0</v>
      </c>
      <c r="R155">
        <v>0</v>
      </c>
      <c r="S155">
        <v>0</v>
      </c>
    </row>
    <row r="156" spans="1:19" ht="15.75" customHeight="1">
      <c r="A156" t="s">
        <v>610</v>
      </c>
      <c r="B156" s="5" t="s">
        <v>407</v>
      </c>
      <c r="C156" s="60">
        <v>4621</v>
      </c>
      <c r="D156" s="60">
        <v>16464</v>
      </c>
      <c r="E156">
        <v>24298</v>
      </c>
      <c r="F156" s="11">
        <v>1.475826044703596</v>
      </c>
      <c r="G156">
        <v>2952</v>
      </c>
      <c r="H156">
        <v>2952</v>
      </c>
      <c r="I156">
        <v>8632</v>
      </c>
      <c r="J156">
        <v>30</v>
      </c>
      <c r="K156">
        <v>0</v>
      </c>
      <c r="L156" s="11">
        <v>0.39955805122969446</v>
      </c>
      <c r="M156" s="11">
        <v>0.16694454961484326</v>
      </c>
      <c r="N156" s="11">
        <v>2.3933578673368636</v>
      </c>
      <c r="O156">
        <v>2</v>
      </c>
      <c r="P156" s="11">
        <v>15.765385951222109</v>
      </c>
      <c r="Q156">
        <v>0</v>
      </c>
      <c r="R156">
        <v>0</v>
      </c>
      <c r="S156">
        <v>0</v>
      </c>
    </row>
    <row r="157" spans="1:19" ht="15.75" customHeight="1">
      <c r="A157" t="s">
        <v>611</v>
      </c>
      <c r="B157" s="5" t="s">
        <v>407</v>
      </c>
      <c r="C157" s="60">
        <v>9213</v>
      </c>
      <c r="D157" s="60">
        <v>44348</v>
      </c>
      <c r="E157">
        <v>74134</v>
      </c>
      <c r="F157" s="11">
        <v>1.671642464147199</v>
      </c>
      <c r="G157">
        <v>2753</v>
      </c>
      <c r="H157">
        <v>2753</v>
      </c>
      <c r="I157">
        <v>7083</v>
      </c>
      <c r="J157">
        <v>150</v>
      </c>
      <c r="K157">
        <v>0</v>
      </c>
      <c r="L157" s="11">
        <v>0.29925760559117703</v>
      </c>
      <c r="M157" s="11">
        <v>0.23768261199324139</v>
      </c>
      <c r="N157" s="11">
        <v>1.2590639385925571</v>
      </c>
      <c r="O157">
        <v>2</v>
      </c>
      <c r="P157" s="11">
        <v>8.2616072780232042</v>
      </c>
      <c r="Q157">
        <v>0</v>
      </c>
      <c r="R157">
        <v>0</v>
      </c>
      <c r="S157">
        <v>0</v>
      </c>
    </row>
    <row r="158" spans="1:19" ht="15.75" customHeight="1">
      <c r="A158" t="s">
        <v>612</v>
      </c>
      <c r="B158" s="5" t="s">
        <v>407</v>
      </c>
      <c r="C158">
        <v>706</v>
      </c>
      <c r="D158" s="60">
        <v>34446</v>
      </c>
      <c r="E158">
        <v>36477</v>
      </c>
      <c r="F158" s="11">
        <v>1.058961853335656</v>
      </c>
      <c r="G158">
        <v>0</v>
      </c>
      <c r="H158">
        <v>0</v>
      </c>
      <c r="I158">
        <v>0</v>
      </c>
      <c r="J158">
        <v>103</v>
      </c>
      <c r="K158">
        <v>3</v>
      </c>
      <c r="L158" s="11">
        <v>0.31230444133710394</v>
      </c>
      <c r="M158" s="11">
        <v>0.1324960235098874</v>
      </c>
      <c r="N158" s="11">
        <v>2.3570853906706</v>
      </c>
      <c r="O158">
        <v>3</v>
      </c>
      <c r="P158" s="11">
        <v>28.041290920293921</v>
      </c>
      <c r="Q158">
        <v>0</v>
      </c>
      <c r="R158">
        <v>0</v>
      </c>
      <c r="S158">
        <v>0</v>
      </c>
    </row>
    <row r="159" spans="1:19" ht="15.75" customHeight="1">
      <c r="A159" t="s">
        <v>613</v>
      </c>
      <c r="B159" s="5" t="s">
        <v>440</v>
      </c>
      <c r="C159" s="60">
        <v>1248</v>
      </c>
      <c r="D159" s="60">
        <v>39752</v>
      </c>
      <c r="E159">
        <v>40968</v>
      </c>
      <c r="F159" s="11">
        <v>1.030589655866371</v>
      </c>
      <c r="G159">
        <v>2875</v>
      </c>
      <c r="H159">
        <v>2875</v>
      </c>
      <c r="I159">
        <v>2875</v>
      </c>
      <c r="J159">
        <v>76</v>
      </c>
      <c r="K159">
        <v>0</v>
      </c>
      <c r="L159" s="11">
        <v>0.33940214457170859</v>
      </c>
      <c r="M159" s="11">
        <v>0.22596433940570423</v>
      </c>
      <c r="N159" s="11">
        <v>1.5020164042890598</v>
      </c>
      <c r="O159">
        <v>1</v>
      </c>
      <c r="P159" s="11">
        <v>3.9736859854592348</v>
      </c>
      <c r="Q159">
        <v>0</v>
      </c>
      <c r="R159">
        <v>0</v>
      </c>
      <c r="S159">
        <v>0</v>
      </c>
    </row>
    <row r="160" spans="1:19" ht="15.75" customHeight="1">
      <c r="A160" t="s">
        <v>614</v>
      </c>
      <c r="B160" s="5" t="s">
        <v>615</v>
      </c>
      <c r="C160" s="60">
        <v>56141</v>
      </c>
      <c r="D160" s="60">
        <v>52424</v>
      </c>
      <c r="E160">
        <v>21935</v>
      </c>
      <c r="F160" s="11">
        <v>0.41841522966580191</v>
      </c>
      <c r="G160">
        <v>0</v>
      </c>
      <c r="H160">
        <v>0</v>
      </c>
      <c r="I160">
        <v>8229</v>
      </c>
      <c r="J160">
        <v>103</v>
      </c>
      <c r="K160">
        <v>2</v>
      </c>
      <c r="L160" s="11">
        <v>0.40316535609257126</v>
      </c>
      <c r="M160" s="11">
        <v>0.10319492392277202</v>
      </c>
      <c r="N160" s="11">
        <v>3.9068332120123284</v>
      </c>
      <c r="O160">
        <v>1</v>
      </c>
      <c r="P160" s="11">
        <v>0.69789703642788403</v>
      </c>
      <c r="Q160">
        <v>0</v>
      </c>
      <c r="R160">
        <v>0</v>
      </c>
      <c r="S160">
        <v>0</v>
      </c>
    </row>
    <row r="161" spans="1:19" ht="15.75" customHeight="1">
      <c r="A161" t="s">
        <v>617</v>
      </c>
      <c r="B161" s="5" t="s">
        <v>618</v>
      </c>
      <c r="C161">
        <v>516</v>
      </c>
      <c r="D161" s="60">
        <v>24631</v>
      </c>
      <c r="E161">
        <v>7824</v>
      </c>
      <c r="F161" s="11">
        <v>0.31764849173805371</v>
      </c>
      <c r="G161">
        <v>0</v>
      </c>
      <c r="H161">
        <v>0</v>
      </c>
      <c r="I161">
        <v>4890</v>
      </c>
      <c r="J161">
        <v>54</v>
      </c>
      <c r="K161">
        <v>0</v>
      </c>
      <c r="L161" s="11">
        <v>9.8318011392091981E-2</v>
      </c>
      <c r="M161" s="11">
        <v>0.48342190978122707</v>
      </c>
      <c r="N161" s="11">
        <v>0.20337930367406365</v>
      </c>
      <c r="O161">
        <v>0</v>
      </c>
      <c r="P161" s="11">
        <v>0</v>
      </c>
      <c r="Q161">
        <v>0</v>
      </c>
      <c r="R161">
        <v>0</v>
      </c>
      <c r="S161">
        <v>0</v>
      </c>
    </row>
    <row r="162" spans="1:19" ht="15.75" customHeight="1">
      <c r="A162" t="s">
        <v>619</v>
      </c>
      <c r="B162" s="5" t="s">
        <v>426</v>
      </c>
      <c r="C162" s="60">
        <v>2984</v>
      </c>
      <c r="D162" s="60">
        <v>49816</v>
      </c>
      <c r="E162">
        <v>74340</v>
      </c>
      <c r="F162" s="11">
        <v>1.4922916332102141</v>
      </c>
      <c r="G162">
        <v>0</v>
      </c>
      <c r="H162">
        <v>5006</v>
      </c>
      <c r="I162">
        <v>10211</v>
      </c>
      <c r="J162">
        <v>179</v>
      </c>
      <c r="K162">
        <v>1</v>
      </c>
      <c r="L162" s="11">
        <v>0.45747847325426794</v>
      </c>
      <c r="M162" s="11">
        <v>0.15290525435742716</v>
      </c>
      <c r="N162" s="11">
        <v>2.9919081275315675</v>
      </c>
      <c r="O162">
        <v>0</v>
      </c>
      <c r="P162" s="11">
        <v>0</v>
      </c>
      <c r="Q162">
        <v>86308</v>
      </c>
      <c r="R162">
        <v>86362</v>
      </c>
      <c r="S162">
        <v>54</v>
      </c>
    </row>
    <row r="163" spans="1:19" ht="15.75" customHeight="1">
      <c r="A163" t="s">
        <v>620</v>
      </c>
      <c r="B163" s="5" t="s">
        <v>426</v>
      </c>
      <c r="C163" s="60">
        <v>5823</v>
      </c>
      <c r="D163" s="60">
        <v>17012</v>
      </c>
      <c r="E163">
        <v>27991</v>
      </c>
      <c r="F163" s="11">
        <v>1.645367975546673</v>
      </c>
      <c r="G163">
        <v>0</v>
      </c>
      <c r="H163">
        <v>0</v>
      </c>
      <c r="I163">
        <v>6012</v>
      </c>
      <c r="J163">
        <v>90</v>
      </c>
      <c r="K163">
        <v>1</v>
      </c>
      <c r="L163" s="11">
        <v>0.47365037673003546</v>
      </c>
      <c r="M163" s="11">
        <v>7.4060322832555731E-2</v>
      </c>
      <c r="N163" s="11">
        <v>6.3954673516738483</v>
      </c>
      <c r="O163">
        <v>0</v>
      </c>
      <c r="P163" s="11">
        <v>0</v>
      </c>
      <c r="Q163">
        <v>0</v>
      </c>
      <c r="R163">
        <v>0</v>
      </c>
      <c r="S163">
        <v>0</v>
      </c>
    </row>
    <row r="164" spans="1:19" ht="15.75" customHeight="1">
      <c r="A164" t="s">
        <v>622</v>
      </c>
      <c r="B164" s="5" t="s">
        <v>440</v>
      </c>
      <c r="C164" s="60">
        <v>5382</v>
      </c>
      <c r="D164" s="60">
        <v>28001</v>
      </c>
      <c r="E164">
        <v>27047</v>
      </c>
      <c r="F164" s="11">
        <v>0.96592978822184927</v>
      </c>
      <c r="G164">
        <v>0</v>
      </c>
      <c r="H164">
        <v>0</v>
      </c>
      <c r="I164">
        <v>11270</v>
      </c>
      <c r="J164">
        <v>67</v>
      </c>
      <c r="K164">
        <v>0</v>
      </c>
      <c r="L164" s="11">
        <v>0.25450226286830296</v>
      </c>
      <c r="M164" s="11">
        <v>0.16519877560984769</v>
      </c>
      <c r="N164" s="11">
        <v>1.5405820165965671</v>
      </c>
      <c r="O164">
        <v>2</v>
      </c>
      <c r="P164" s="11">
        <v>14.64295515390795</v>
      </c>
      <c r="Q164">
        <v>0</v>
      </c>
      <c r="R164">
        <v>0</v>
      </c>
      <c r="S164">
        <v>0</v>
      </c>
    </row>
    <row r="165" spans="1:19" ht="15.75" customHeight="1">
      <c r="A165" t="s">
        <v>623</v>
      </c>
      <c r="B165" s="5" t="s">
        <v>440</v>
      </c>
      <c r="C165" s="60">
        <v>2277</v>
      </c>
      <c r="D165" s="60">
        <v>37658</v>
      </c>
      <c r="E165">
        <v>31342</v>
      </c>
      <c r="F165" s="11">
        <v>0.83227999362685223</v>
      </c>
      <c r="G165">
        <v>0</v>
      </c>
      <c r="H165">
        <v>0</v>
      </c>
      <c r="I165">
        <v>6893</v>
      </c>
      <c r="J165">
        <v>149</v>
      </c>
      <c r="K165">
        <v>0</v>
      </c>
      <c r="L165" s="11">
        <v>0.47783757626312046</v>
      </c>
      <c r="M165" s="11">
        <v>5.145655207815332E-2</v>
      </c>
      <c r="N165" s="11">
        <v>9.2862338607019463</v>
      </c>
      <c r="O165">
        <v>1</v>
      </c>
      <c r="P165" s="11">
        <v>4.75574776587536</v>
      </c>
      <c r="Q165">
        <v>0</v>
      </c>
      <c r="R165">
        <v>0</v>
      </c>
      <c r="S165">
        <v>0</v>
      </c>
    </row>
    <row r="166" spans="1:19" ht="15.75" customHeight="1">
      <c r="A166" t="s">
        <v>625</v>
      </c>
      <c r="B166" s="5" t="s">
        <v>440</v>
      </c>
      <c r="C166" s="60">
        <v>4969</v>
      </c>
      <c r="D166" s="60">
        <v>24442</v>
      </c>
      <c r="E166">
        <v>16395</v>
      </c>
      <c r="F166" s="11">
        <v>0.67077162261680712</v>
      </c>
      <c r="G166">
        <v>0</v>
      </c>
      <c r="H166">
        <v>0</v>
      </c>
      <c r="I166">
        <v>8715</v>
      </c>
      <c r="J166">
        <v>88</v>
      </c>
      <c r="K166">
        <v>0</v>
      </c>
      <c r="L166" s="11">
        <v>0.48084254487633865</v>
      </c>
      <c r="M166" s="11">
        <v>0.14775719415655048</v>
      </c>
      <c r="N166" s="11">
        <v>3.2542750126053446</v>
      </c>
      <c r="O166">
        <v>0</v>
      </c>
      <c r="P166" s="11">
        <v>0</v>
      </c>
      <c r="Q166">
        <v>0</v>
      </c>
      <c r="R166">
        <v>0</v>
      </c>
      <c r="S166">
        <v>0</v>
      </c>
    </row>
    <row r="167" spans="1:19" ht="15.75" customHeight="1">
      <c r="A167" t="s">
        <v>626</v>
      </c>
      <c r="B167" s="5" t="s">
        <v>440</v>
      </c>
      <c r="C167" s="60">
        <v>5508</v>
      </c>
      <c r="D167" s="60">
        <v>31478</v>
      </c>
      <c r="E167">
        <v>28772</v>
      </c>
      <c r="F167" s="11">
        <v>0.91403519918673359</v>
      </c>
      <c r="G167">
        <v>0</v>
      </c>
      <c r="H167">
        <v>0</v>
      </c>
      <c r="I167">
        <v>7648</v>
      </c>
      <c r="J167">
        <v>69</v>
      </c>
      <c r="K167">
        <v>0</v>
      </c>
      <c r="L167" s="11">
        <v>0.27683212257556955</v>
      </c>
      <c r="M167" s="11">
        <v>0.13277342690471894</v>
      </c>
      <c r="N167" s="11">
        <v>2.084996441149555</v>
      </c>
      <c r="O167">
        <v>1</v>
      </c>
      <c r="P167" s="11">
        <v>6.3633179071868922</v>
      </c>
      <c r="Q167">
        <v>0</v>
      </c>
      <c r="R167">
        <v>0</v>
      </c>
      <c r="S167">
        <v>0</v>
      </c>
    </row>
    <row r="168" spans="1:19" ht="15.75" customHeight="1">
      <c r="A168" t="s">
        <v>627</v>
      </c>
      <c r="B168" s="5" t="s">
        <v>440</v>
      </c>
      <c r="C168" s="60">
        <v>55292</v>
      </c>
      <c r="D168" s="60">
        <v>46355</v>
      </c>
      <c r="E168">
        <v>24108</v>
      </c>
      <c r="F168" s="11">
        <v>0.52007334699600904</v>
      </c>
      <c r="G168">
        <v>1624</v>
      </c>
      <c r="H168">
        <v>1624</v>
      </c>
      <c r="I168">
        <v>8676</v>
      </c>
      <c r="J168">
        <v>196</v>
      </c>
      <c r="K168">
        <v>0</v>
      </c>
      <c r="L168" s="11">
        <v>0.43109822144370419</v>
      </c>
      <c r="M168" s="11">
        <v>0.15253061645057764</v>
      </c>
      <c r="N168" s="11">
        <v>2.8263061638080176</v>
      </c>
      <c r="O168">
        <v>0</v>
      </c>
      <c r="P168" s="11">
        <v>0</v>
      </c>
      <c r="Q168">
        <v>899189</v>
      </c>
      <c r="R168">
        <v>1129224</v>
      </c>
      <c r="S168">
        <v>230035</v>
      </c>
    </row>
    <row r="169" spans="1:19" ht="15.75" customHeight="1">
      <c r="A169" t="s">
        <v>628</v>
      </c>
      <c r="B169" s="5" t="s">
        <v>445</v>
      </c>
      <c r="C169" s="60">
        <v>62607</v>
      </c>
      <c r="D169" s="60">
        <v>30655</v>
      </c>
      <c r="E169">
        <v>8207</v>
      </c>
      <c r="F169" s="11">
        <v>0.26772141575599412</v>
      </c>
      <c r="G169">
        <v>0</v>
      </c>
      <c r="H169">
        <v>0</v>
      </c>
      <c r="I169">
        <v>4915</v>
      </c>
      <c r="J169">
        <v>89</v>
      </c>
      <c r="K169">
        <v>0</v>
      </c>
      <c r="L169" s="11">
        <v>0.28917174355464054</v>
      </c>
      <c r="M169" s="11">
        <v>0.17704488989382877</v>
      </c>
      <c r="N169" s="11">
        <v>1.6333244282173442</v>
      </c>
      <c r="O169">
        <v>0</v>
      </c>
      <c r="P169" s="11">
        <v>0</v>
      </c>
      <c r="Q169">
        <v>0</v>
      </c>
      <c r="R169">
        <v>0</v>
      </c>
      <c r="S169">
        <v>0</v>
      </c>
    </row>
    <row r="170" spans="1:19" ht="15.75" customHeight="1">
      <c r="A170" t="s">
        <v>630</v>
      </c>
      <c r="B170" s="5" t="s">
        <v>426</v>
      </c>
      <c r="C170" s="60">
        <v>4017</v>
      </c>
      <c r="D170" s="60">
        <v>51070</v>
      </c>
      <c r="E170">
        <v>48014</v>
      </c>
      <c r="F170" s="11">
        <v>0.94016056393185821</v>
      </c>
      <c r="G170">
        <v>0</v>
      </c>
      <c r="H170">
        <v>0</v>
      </c>
      <c r="I170">
        <v>9601</v>
      </c>
      <c r="J170">
        <v>156</v>
      </c>
      <c r="K170">
        <v>0</v>
      </c>
      <c r="L170" s="11">
        <v>0.33589715555578159</v>
      </c>
      <c r="M170" s="11">
        <v>9.9572074763598639E-2</v>
      </c>
      <c r="N170" s="11">
        <v>3.3734072163632187</v>
      </c>
      <c r="O170">
        <v>3</v>
      </c>
      <c r="P170" s="11">
        <v>7.2459982143981287</v>
      </c>
      <c r="Q170">
        <v>0</v>
      </c>
      <c r="R170">
        <v>0</v>
      </c>
      <c r="S170">
        <v>0</v>
      </c>
    </row>
    <row r="171" spans="1:19" ht="15.75" customHeight="1">
      <c r="A171" t="s">
        <v>631</v>
      </c>
      <c r="B171" s="5" t="s">
        <v>445</v>
      </c>
      <c r="C171" s="60">
        <v>5260</v>
      </c>
      <c r="D171" s="60">
        <v>41978</v>
      </c>
      <c r="E171">
        <v>77787</v>
      </c>
      <c r="F171" s="11">
        <v>1.8530420696555341</v>
      </c>
      <c r="G171">
        <v>0</v>
      </c>
      <c r="H171">
        <v>0</v>
      </c>
      <c r="I171">
        <v>0</v>
      </c>
      <c r="J171">
        <v>81</v>
      </c>
      <c r="K171">
        <v>0</v>
      </c>
      <c r="L171" s="11">
        <v>0.30478334809118729</v>
      </c>
      <c r="M171" s="11">
        <v>6.4501440017889766E-2</v>
      </c>
      <c r="N171" s="11">
        <v>4.7252177316762891</v>
      </c>
      <c r="O171">
        <v>0</v>
      </c>
      <c r="P171" s="11">
        <v>0</v>
      </c>
      <c r="Q171">
        <v>0</v>
      </c>
      <c r="R171">
        <v>0</v>
      </c>
      <c r="S171">
        <v>0</v>
      </c>
    </row>
    <row r="172" spans="1:19" ht="15.75" customHeight="1">
      <c r="A172" t="s">
        <v>632</v>
      </c>
      <c r="B172" s="5" t="s">
        <v>407</v>
      </c>
      <c r="C172">
        <v>444</v>
      </c>
      <c r="D172" s="60">
        <v>19943</v>
      </c>
      <c r="E172">
        <v>2349</v>
      </c>
      <c r="F172" s="11">
        <v>0.11778568921426059</v>
      </c>
      <c r="G172">
        <v>0</v>
      </c>
      <c r="H172">
        <v>0</v>
      </c>
      <c r="I172">
        <v>0</v>
      </c>
      <c r="J172">
        <v>30</v>
      </c>
      <c r="K172">
        <v>1</v>
      </c>
      <c r="L172" s="11">
        <v>0.25810589953669122</v>
      </c>
      <c r="M172" s="11">
        <v>0.25484255919648596</v>
      </c>
      <c r="N172" s="11">
        <v>1.012805319293977</v>
      </c>
      <c r="O172">
        <v>0</v>
      </c>
      <c r="P172" s="11">
        <v>0</v>
      </c>
      <c r="Q172">
        <v>0</v>
      </c>
      <c r="R172">
        <v>0</v>
      </c>
      <c r="S172">
        <v>0</v>
      </c>
    </row>
    <row r="173" spans="1:19" ht="15.75" customHeight="1">
      <c r="A173" t="s">
        <v>633</v>
      </c>
      <c r="B173" s="5" t="s">
        <v>426</v>
      </c>
      <c r="C173" s="60">
        <v>79001</v>
      </c>
      <c r="D173" s="60">
        <v>58235</v>
      </c>
      <c r="E173">
        <v>22246</v>
      </c>
      <c r="F173" s="11">
        <v>0.38200394951489652</v>
      </c>
      <c r="G173">
        <v>0</v>
      </c>
      <c r="H173">
        <v>0</v>
      </c>
      <c r="I173">
        <v>6132</v>
      </c>
      <c r="J173">
        <v>298</v>
      </c>
      <c r="K173">
        <v>0</v>
      </c>
      <c r="L173" s="11">
        <v>0.5720725442918545</v>
      </c>
      <c r="M173" s="11">
        <v>6.0432360385185631E-2</v>
      </c>
      <c r="N173" s="11">
        <v>9.4663279846354005</v>
      </c>
      <c r="O173">
        <v>0</v>
      </c>
      <c r="P173" s="11">
        <v>0</v>
      </c>
      <c r="Q173">
        <v>0</v>
      </c>
      <c r="R173">
        <v>0</v>
      </c>
      <c r="S173">
        <v>0</v>
      </c>
    </row>
    <row r="174" spans="1:19" ht="15.75" customHeight="1">
      <c r="A174" t="s">
        <v>635</v>
      </c>
      <c r="B174" s="5" t="s">
        <v>440</v>
      </c>
      <c r="C174" s="60">
        <v>7999</v>
      </c>
      <c r="D174" s="60">
        <v>34748</v>
      </c>
      <c r="E174">
        <v>24056</v>
      </c>
      <c r="F174" s="11">
        <v>0.69229883734315645</v>
      </c>
      <c r="G174">
        <v>0</v>
      </c>
      <c r="H174">
        <v>0</v>
      </c>
      <c r="I174">
        <v>6868</v>
      </c>
      <c r="J174">
        <v>124</v>
      </c>
      <c r="K174">
        <v>0</v>
      </c>
      <c r="L174" s="11">
        <v>0.3365129330974429</v>
      </c>
      <c r="M174" s="11">
        <v>0.15293985984679823</v>
      </c>
      <c r="N174" s="11">
        <v>2.2002958119258911</v>
      </c>
      <c r="O174">
        <v>1</v>
      </c>
      <c r="P174" s="11">
        <v>1.4981309676262149</v>
      </c>
      <c r="Q174">
        <v>0</v>
      </c>
      <c r="R174">
        <v>0</v>
      </c>
      <c r="S174">
        <v>0</v>
      </c>
    </row>
    <row r="175" spans="1:19" ht="15.75" customHeight="1">
      <c r="A175" t="s">
        <v>636</v>
      </c>
      <c r="B175" s="5" t="s">
        <v>426</v>
      </c>
      <c r="C175" s="60">
        <v>1731</v>
      </c>
      <c r="D175" s="60">
        <v>36522</v>
      </c>
      <c r="E175">
        <v>15349</v>
      </c>
      <c r="F175" s="11">
        <v>0.42026723618640821</v>
      </c>
      <c r="G175">
        <v>0</v>
      </c>
      <c r="H175">
        <v>0</v>
      </c>
      <c r="I175">
        <v>1274</v>
      </c>
      <c r="J175">
        <v>77</v>
      </c>
      <c r="K175">
        <v>0</v>
      </c>
      <c r="L175" s="11">
        <v>0.14128356970180025</v>
      </c>
      <c r="M175" s="11">
        <v>0.23941611609171931</v>
      </c>
      <c r="N175" s="11">
        <v>0.59011720684531999</v>
      </c>
      <c r="O175">
        <v>2</v>
      </c>
      <c r="P175" s="11">
        <v>31.241308503807019</v>
      </c>
      <c r="Q175">
        <v>0</v>
      </c>
      <c r="R175">
        <v>0</v>
      </c>
      <c r="S175">
        <v>0</v>
      </c>
    </row>
    <row r="176" spans="1:19" ht="15.75" customHeight="1">
      <c r="A176" t="s">
        <v>637</v>
      </c>
      <c r="B176" s="5" t="s">
        <v>440</v>
      </c>
      <c r="C176" s="60">
        <v>4259</v>
      </c>
      <c r="D176" s="60">
        <v>22348</v>
      </c>
      <c r="E176">
        <v>30213</v>
      </c>
      <c r="F176" s="11">
        <v>1.3519330588867009</v>
      </c>
      <c r="G176">
        <v>787</v>
      </c>
      <c r="H176">
        <v>3413</v>
      </c>
      <c r="I176">
        <v>8793</v>
      </c>
      <c r="J176">
        <v>59</v>
      </c>
      <c r="K176">
        <v>2</v>
      </c>
      <c r="L176" s="11">
        <v>0.28504301645742741</v>
      </c>
      <c r="M176" s="11">
        <v>0.14569742114538151</v>
      </c>
      <c r="N176" s="11">
        <v>1.956403992717225</v>
      </c>
      <c r="O176">
        <v>3</v>
      </c>
      <c r="P176" s="11">
        <v>12.2491075311614</v>
      </c>
      <c r="Q176">
        <v>0</v>
      </c>
      <c r="R176">
        <v>0</v>
      </c>
      <c r="S176">
        <v>0</v>
      </c>
    </row>
    <row r="177" spans="1:19" ht="15.75" customHeight="1">
      <c r="A177" t="s">
        <v>638</v>
      </c>
      <c r="B177" s="5" t="s">
        <v>553</v>
      </c>
      <c r="C177" s="60">
        <v>10196</v>
      </c>
      <c r="D177" s="60">
        <v>16291</v>
      </c>
      <c r="E177">
        <v>6015</v>
      </c>
      <c r="F177" s="11">
        <v>0.36922226996501128</v>
      </c>
      <c r="G177">
        <v>0</v>
      </c>
      <c r="H177">
        <v>0</v>
      </c>
      <c r="I177">
        <v>801</v>
      </c>
      <c r="J177">
        <v>47</v>
      </c>
      <c r="K177">
        <v>0</v>
      </c>
      <c r="L177" s="11">
        <v>0.32115857986039364</v>
      </c>
      <c r="M177" s="11">
        <v>0.17928498917466962</v>
      </c>
      <c r="N177" s="11">
        <v>1.791330001127438</v>
      </c>
      <c r="O177">
        <v>0</v>
      </c>
      <c r="P177" s="11">
        <v>0</v>
      </c>
      <c r="Q177">
        <v>0</v>
      </c>
      <c r="R177">
        <v>0</v>
      </c>
      <c r="S177">
        <v>0</v>
      </c>
    </row>
    <row r="178" spans="1:19" ht="15.75" customHeight="1">
      <c r="A178" t="s">
        <v>640</v>
      </c>
      <c r="B178" s="5" t="s">
        <v>440</v>
      </c>
      <c r="C178" s="60">
        <v>1129</v>
      </c>
      <c r="D178" s="60">
        <v>35328</v>
      </c>
      <c r="E178">
        <v>45516</v>
      </c>
      <c r="F178" s="11">
        <v>1.2883831521739131</v>
      </c>
      <c r="G178">
        <v>3653</v>
      </c>
      <c r="H178">
        <v>3653</v>
      </c>
      <c r="I178">
        <v>4848</v>
      </c>
      <c r="J178">
        <v>90</v>
      </c>
      <c r="K178">
        <v>0</v>
      </c>
      <c r="L178" s="11">
        <v>0.29997944868180743</v>
      </c>
      <c r="M178" s="11">
        <v>0.10958117964566426</v>
      </c>
      <c r="N178" s="11">
        <v>2.7375088464260435</v>
      </c>
      <c r="O178">
        <v>1</v>
      </c>
      <c r="P178" s="11">
        <v>5.3741903001716729</v>
      </c>
      <c r="Q178">
        <v>0</v>
      </c>
      <c r="R178">
        <v>0</v>
      </c>
      <c r="S178">
        <v>0</v>
      </c>
    </row>
    <row r="179" spans="1:19" ht="15.75" customHeight="1">
      <c r="A179" t="s">
        <v>641</v>
      </c>
      <c r="B179" s="5" t="s">
        <v>440</v>
      </c>
      <c r="C179" s="60">
        <v>1595</v>
      </c>
      <c r="D179" s="60">
        <v>24427</v>
      </c>
      <c r="E179">
        <v>32197</v>
      </c>
      <c r="F179" s="11">
        <v>1.3180906374094239</v>
      </c>
      <c r="G179">
        <v>707</v>
      </c>
      <c r="H179">
        <v>707</v>
      </c>
      <c r="I179">
        <v>9827</v>
      </c>
      <c r="J179">
        <v>70</v>
      </c>
      <c r="K179">
        <v>0</v>
      </c>
      <c r="L179" s="11">
        <v>0.14316687002639625</v>
      </c>
      <c r="M179" s="11">
        <v>0.2360216517347152</v>
      </c>
      <c r="N179" s="11">
        <v>0.60658362897702989</v>
      </c>
      <c r="O179">
        <v>2</v>
      </c>
      <c r="P179" s="11">
        <v>9.8779178624663775</v>
      </c>
      <c r="Q179">
        <v>0</v>
      </c>
      <c r="R179">
        <v>0</v>
      </c>
      <c r="S179">
        <v>0</v>
      </c>
    </row>
    <row r="180" spans="1:19" ht="15.75" customHeight="1">
      <c r="A180" t="s">
        <v>642</v>
      </c>
      <c r="B180" s="5" t="s">
        <v>403</v>
      </c>
      <c r="C180" s="60">
        <v>7171</v>
      </c>
      <c r="D180" s="60">
        <v>54194</v>
      </c>
      <c r="E180">
        <v>80511</v>
      </c>
      <c r="F180" s="11">
        <v>1.485607262796619</v>
      </c>
      <c r="G180">
        <v>312</v>
      </c>
      <c r="H180">
        <v>535</v>
      </c>
      <c r="I180">
        <v>10541</v>
      </c>
      <c r="J180">
        <v>183</v>
      </c>
      <c r="K180">
        <v>1</v>
      </c>
      <c r="L180" s="11">
        <v>0.45854616790570779</v>
      </c>
      <c r="M180" s="11">
        <v>9.3571279258612097E-2</v>
      </c>
      <c r="N180" s="11">
        <v>4.9005012172418727</v>
      </c>
      <c r="O180">
        <v>4</v>
      </c>
      <c r="P180" s="11">
        <v>24.67667386154864</v>
      </c>
      <c r="Q180">
        <v>0</v>
      </c>
      <c r="R180">
        <v>0</v>
      </c>
      <c r="S180">
        <v>0</v>
      </c>
    </row>
    <row r="181" spans="1:19" ht="15.75" customHeight="1">
      <c r="A181" t="s">
        <v>643</v>
      </c>
      <c r="B181" s="5" t="s">
        <v>407</v>
      </c>
      <c r="C181" s="60">
        <v>4723</v>
      </c>
      <c r="D181" s="60">
        <v>53386</v>
      </c>
      <c r="E181">
        <v>25248</v>
      </c>
      <c r="F181" s="11">
        <v>0.47293297868355</v>
      </c>
      <c r="G181">
        <v>0</v>
      </c>
      <c r="H181">
        <v>0</v>
      </c>
      <c r="I181">
        <v>10993</v>
      </c>
      <c r="J181">
        <v>186</v>
      </c>
      <c r="K181">
        <v>0</v>
      </c>
      <c r="L181" s="11">
        <v>0.43396209171830163</v>
      </c>
      <c r="M181" s="11">
        <v>9.877863277545243E-2</v>
      </c>
      <c r="N181" s="11">
        <v>4.3932789868108602</v>
      </c>
      <c r="O181">
        <v>0</v>
      </c>
      <c r="P181" s="11">
        <v>0</v>
      </c>
      <c r="Q181">
        <v>0</v>
      </c>
      <c r="R181">
        <v>0</v>
      </c>
      <c r="S181">
        <v>0</v>
      </c>
    </row>
    <row r="182" spans="1:19" ht="15.75" customHeight="1">
      <c r="A182" t="s">
        <v>644</v>
      </c>
      <c r="B182" s="5" t="s">
        <v>544</v>
      </c>
      <c r="C182" s="60">
        <v>8511</v>
      </c>
      <c r="D182" s="60">
        <v>31287</v>
      </c>
      <c r="E182">
        <v>49379</v>
      </c>
      <c r="F182" s="11">
        <v>1.5782593409403269</v>
      </c>
      <c r="G182">
        <v>0</v>
      </c>
      <c r="H182">
        <v>0</v>
      </c>
      <c r="I182">
        <v>5526</v>
      </c>
      <c r="J182">
        <v>115</v>
      </c>
      <c r="K182">
        <v>0</v>
      </c>
      <c r="L182" s="11">
        <v>0.39609746771460524</v>
      </c>
      <c r="M182" s="11">
        <v>8.22396936848694E-2</v>
      </c>
      <c r="N182" s="11">
        <v>4.8163781984937026</v>
      </c>
      <c r="O182">
        <v>1</v>
      </c>
      <c r="P182" s="11">
        <v>5.6126730422068141</v>
      </c>
      <c r="Q182">
        <v>0</v>
      </c>
      <c r="R182">
        <v>0</v>
      </c>
      <c r="S182">
        <v>0</v>
      </c>
    </row>
    <row r="183" spans="1:19" ht="15.75" customHeight="1">
      <c r="A183" t="s">
        <v>646</v>
      </c>
      <c r="B183" s="5" t="s">
        <v>440</v>
      </c>
      <c r="C183" s="60">
        <v>10945</v>
      </c>
      <c r="D183" s="60">
        <v>71922</v>
      </c>
      <c r="E183">
        <v>134395</v>
      </c>
      <c r="F183" s="11">
        <v>1.8686215622479909</v>
      </c>
      <c r="G183">
        <v>0</v>
      </c>
      <c r="H183">
        <v>0</v>
      </c>
      <c r="I183">
        <v>19373</v>
      </c>
      <c r="J183">
        <v>196</v>
      </c>
      <c r="K183">
        <v>1</v>
      </c>
      <c r="L183" s="11">
        <v>0.29826256257477896</v>
      </c>
      <c r="M183" s="11">
        <v>0.20449990932431214</v>
      </c>
      <c r="N183" s="11">
        <v>1.458497285207939</v>
      </c>
      <c r="O183">
        <v>4</v>
      </c>
      <c r="P183" s="11">
        <v>88.589596756293162</v>
      </c>
      <c r="Q183">
        <v>0</v>
      </c>
      <c r="R183">
        <v>0</v>
      </c>
      <c r="S183">
        <v>0</v>
      </c>
    </row>
    <row r="184" spans="1:19" ht="15.75" customHeight="1">
      <c r="A184" t="s">
        <v>647</v>
      </c>
      <c r="B184" s="5" t="s">
        <v>445</v>
      </c>
      <c r="C184" s="60">
        <v>8055</v>
      </c>
      <c r="D184" s="60">
        <v>22317</v>
      </c>
      <c r="E184">
        <v>31185</v>
      </c>
      <c r="F184" s="11">
        <v>1.3973652372630729</v>
      </c>
      <c r="G184">
        <v>0</v>
      </c>
      <c r="H184">
        <v>0</v>
      </c>
      <c r="I184">
        <v>0</v>
      </c>
      <c r="J184">
        <v>34</v>
      </c>
      <c r="K184">
        <v>0</v>
      </c>
      <c r="L184" s="11">
        <v>0.44811652772656974</v>
      </c>
      <c r="M184" s="11">
        <v>0.1275168427957844</v>
      </c>
      <c r="N184" s="11">
        <v>3.5141752093424956</v>
      </c>
      <c r="O184">
        <v>0</v>
      </c>
      <c r="P184" s="11">
        <v>0</v>
      </c>
      <c r="Q184">
        <v>0</v>
      </c>
      <c r="R184">
        <v>0</v>
      </c>
      <c r="S184">
        <v>0</v>
      </c>
    </row>
    <row r="185" spans="1:19" ht="15.75" customHeight="1">
      <c r="A185" t="s">
        <v>648</v>
      </c>
      <c r="B185" s="5" t="s">
        <v>426</v>
      </c>
      <c r="C185" s="60">
        <v>13372</v>
      </c>
      <c r="D185" s="60">
        <v>37145</v>
      </c>
      <c r="E185">
        <v>49252</v>
      </c>
      <c r="F185" s="11">
        <v>1.325938888141069</v>
      </c>
      <c r="G185">
        <v>2482</v>
      </c>
      <c r="H185">
        <v>8624</v>
      </c>
      <c r="I185">
        <v>13768</v>
      </c>
      <c r="J185">
        <v>146</v>
      </c>
      <c r="K185">
        <v>0</v>
      </c>
      <c r="L185" s="11">
        <v>0.45215303012139352</v>
      </c>
      <c r="M185" s="11">
        <v>0.13038847105480886</v>
      </c>
      <c r="N185" s="11">
        <v>3.4677378027642547</v>
      </c>
      <c r="O185">
        <v>1</v>
      </c>
      <c r="P185" s="11">
        <v>1.1599337146623721</v>
      </c>
      <c r="Q185">
        <v>0</v>
      </c>
      <c r="R185">
        <v>0</v>
      </c>
      <c r="S185">
        <v>0</v>
      </c>
    </row>
    <row r="186" spans="1:19" ht="15.75" customHeight="1">
      <c r="A186" t="s">
        <v>649</v>
      </c>
      <c r="B186" s="5" t="s">
        <v>407</v>
      </c>
      <c r="C186" s="60">
        <v>6826</v>
      </c>
      <c r="D186" s="60">
        <v>43562</v>
      </c>
      <c r="E186">
        <v>72687</v>
      </c>
      <c r="F186" s="11">
        <v>1.6685873008585459</v>
      </c>
      <c r="G186">
        <v>1279</v>
      </c>
      <c r="H186">
        <v>3795</v>
      </c>
      <c r="I186">
        <v>12257</v>
      </c>
      <c r="J186">
        <v>129</v>
      </c>
      <c r="K186">
        <v>0</v>
      </c>
      <c r="L186" s="11">
        <v>0.44919090987362603</v>
      </c>
      <c r="M186" s="11">
        <v>0.14061857248089082</v>
      </c>
      <c r="N186" s="11">
        <v>3.1943924756786179</v>
      </c>
      <c r="O186">
        <v>0</v>
      </c>
      <c r="P186" s="11">
        <v>0</v>
      </c>
      <c r="Q186">
        <v>0</v>
      </c>
      <c r="R186">
        <v>0</v>
      </c>
      <c r="S186">
        <v>0</v>
      </c>
    </row>
    <row r="187" spans="1:19" ht="15.75" customHeight="1">
      <c r="A187" t="s">
        <v>651</v>
      </c>
      <c r="B187" s="5" t="s">
        <v>440</v>
      </c>
      <c r="C187" s="60">
        <v>4188</v>
      </c>
      <c r="D187" s="60">
        <v>40537</v>
      </c>
      <c r="E187">
        <v>63003</v>
      </c>
      <c r="F187" s="11">
        <v>1.5542097343167971</v>
      </c>
      <c r="G187">
        <v>0</v>
      </c>
      <c r="H187">
        <v>0</v>
      </c>
      <c r="I187">
        <v>13876</v>
      </c>
      <c r="J187">
        <v>140</v>
      </c>
      <c r="K187">
        <v>0</v>
      </c>
      <c r="L187" s="11">
        <v>0.46126658430466777</v>
      </c>
      <c r="M187" s="11">
        <v>0.10935703926518774</v>
      </c>
      <c r="N187" s="11">
        <v>4.2179871309985755</v>
      </c>
      <c r="O187">
        <v>1</v>
      </c>
      <c r="P187" s="11">
        <v>2.3371436648457919</v>
      </c>
      <c r="Q187">
        <v>0</v>
      </c>
      <c r="R187">
        <v>0</v>
      </c>
      <c r="S187">
        <v>0</v>
      </c>
    </row>
    <row r="188" spans="1:19" ht="15.75" customHeight="1">
      <c r="A188" t="s">
        <v>652</v>
      </c>
      <c r="B188" s="5" t="s">
        <v>553</v>
      </c>
      <c r="C188" s="60">
        <v>2123</v>
      </c>
      <c r="D188" s="60">
        <v>32722</v>
      </c>
      <c r="E188">
        <v>37913</v>
      </c>
      <c r="F188" s="11">
        <v>1.158639447466536</v>
      </c>
      <c r="G188">
        <v>0</v>
      </c>
      <c r="H188">
        <v>0</v>
      </c>
      <c r="I188">
        <v>4526</v>
      </c>
      <c r="J188">
        <v>94</v>
      </c>
      <c r="K188">
        <v>0</v>
      </c>
      <c r="L188" s="11">
        <v>0.4879770611400468</v>
      </c>
      <c r="M188" s="11">
        <v>3.1631671596827761E-2</v>
      </c>
      <c r="N188" s="11">
        <v>15.426850258175557</v>
      </c>
      <c r="O188">
        <v>0</v>
      </c>
      <c r="P188" s="11">
        <v>0</v>
      </c>
      <c r="Q188">
        <v>0</v>
      </c>
      <c r="R188">
        <v>0</v>
      </c>
      <c r="S188">
        <v>0</v>
      </c>
    </row>
    <row r="189" spans="1:19" ht="15.75" customHeight="1">
      <c r="A189" t="s">
        <v>653</v>
      </c>
      <c r="B189" s="5" t="s">
        <v>440</v>
      </c>
      <c r="C189">
        <v>796</v>
      </c>
      <c r="D189" s="60">
        <v>32794</v>
      </c>
      <c r="E189">
        <v>29141</v>
      </c>
      <c r="F189" s="11">
        <v>0.88860767213514669</v>
      </c>
      <c r="G189">
        <v>0</v>
      </c>
      <c r="H189">
        <v>0</v>
      </c>
      <c r="I189">
        <v>6130</v>
      </c>
      <c r="J189">
        <v>73</v>
      </c>
      <c r="K189">
        <v>0</v>
      </c>
      <c r="L189" s="11">
        <v>0.27749755222137484</v>
      </c>
      <c r="M189" s="11">
        <v>8.2722332550547575E-2</v>
      </c>
      <c r="N189" s="11">
        <v>3.3545663385617135</v>
      </c>
      <c r="O189">
        <v>1</v>
      </c>
      <c r="P189" s="11">
        <v>0.24197203624877089</v>
      </c>
      <c r="Q189">
        <v>0</v>
      </c>
      <c r="R189">
        <v>0</v>
      </c>
      <c r="S189">
        <v>0</v>
      </c>
    </row>
    <row r="190" spans="1:19" ht="15.75" customHeight="1">
      <c r="A190" t="s">
        <v>655</v>
      </c>
      <c r="B190" s="5" t="s">
        <v>426</v>
      </c>
      <c r="C190" s="60">
        <v>21557</v>
      </c>
      <c r="D190" s="60">
        <v>44282</v>
      </c>
      <c r="E190">
        <v>61653</v>
      </c>
      <c r="F190" s="11">
        <v>1.3922812881080351</v>
      </c>
      <c r="G190">
        <v>5887</v>
      </c>
      <c r="H190">
        <v>8515</v>
      </c>
      <c r="I190">
        <v>19706</v>
      </c>
      <c r="J190">
        <v>186</v>
      </c>
      <c r="K190">
        <v>0</v>
      </c>
      <c r="L190" s="11">
        <v>0.36280602036190995</v>
      </c>
      <c r="M190" s="11">
        <v>0.19106779937833029</v>
      </c>
      <c r="N190" s="11">
        <v>1.89883392985295</v>
      </c>
      <c r="O190">
        <v>5</v>
      </c>
      <c r="P190" s="11">
        <v>39.644986660207508</v>
      </c>
      <c r="Q190">
        <v>0</v>
      </c>
      <c r="R190">
        <v>0</v>
      </c>
      <c r="S190">
        <v>0</v>
      </c>
    </row>
    <row r="191" spans="1:19" ht="15.75" customHeight="1">
      <c r="A191" t="s">
        <v>656</v>
      </c>
      <c r="B191" s="5" t="s">
        <v>407</v>
      </c>
      <c r="C191" s="60">
        <v>1432</v>
      </c>
      <c r="D191" s="60">
        <v>28114</v>
      </c>
      <c r="E191">
        <v>24902</v>
      </c>
      <c r="F191" s="11">
        <v>0.88575087145194564</v>
      </c>
      <c r="G191">
        <v>0</v>
      </c>
      <c r="H191">
        <v>5141</v>
      </c>
      <c r="I191">
        <v>8639</v>
      </c>
      <c r="J191">
        <v>63</v>
      </c>
      <c r="K191">
        <v>0</v>
      </c>
      <c r="L191" s="11">
        <v>0.24850191422071796</v>
      </c>
      <c r="M191" s="11">
        <v>8.4520969237720053E-2</v>
      </c>
      <c r="N191" s="11">
        <v>2.9401214451503996</v>
      </c>
      <c r="O191">
        <v>1</v>
      </c>
      <c r="P191" s="11">
        <v>7.4207186394376023</v>
      </c>
      <c r="Q191">
        <v>0</v>
      </c>
      <c r="R191">
        <v>0</v>
      </c>
      <c r="S191">
        <v>0</v>
      </c>
    </row>
    <row r="192" spans="1:19" ht="15.75" customHeight="1">
      <c r="A192" t="s">
        <v>657</v>
      </c>
      <c r="B192" s="5" t="s">
        <v>405</v>
      </c>
      <c r="C192" s="60">
        <v>3366</v>
      </c>
      <c r="D192" s="60">
        <v>55729</v>
      </c>
      <c r="E192">
        <v>49789</v>
      </c>
      <c r="F192" s="11">
        <v>0.89341276534658798</v>
      </c>
      <c r="G192">
        <v>3174</v>
      </c>
      <c r="H192">
        <v>3174</v>
      </c>
      <c r="I192">
        <v>7945</v>
      </c>
      <c r="J192">
        <v>219</v>
      </c>
      <c r="K192">
        <v>0</v>
      </c>
      <c r="L192" s="11">
        <v>0.37099586012359226</v>
      </c>
      <c r="M192" s="11">
        <v>9.0151533243333984E-2</v>
      </c>
      <c r="N192" s="11">
        <v>4.1152473704713675</v>
      </c>
      <c r="O192">
        <v>2</v>
      </c>
      <c r="P192" s="11">
        <v>6.501148707230513</v>
      </c>
      <c r="Q192">
        <v>67841</v>
      </c>
      <c r="R192">
        <v>67856</v>
      </c>
      <c r="S192">
        <v>15</v>
      </c>
    </row>
    <row r="193" spans="1:19" ht="15.75" customHeight="1">
      <c r="A193" t="s">
        <v>658</v>
      </c>
      <c r="B193" s="5" t="s">
        <v>445</v>
      </c>
      <c r="C193" s="60">
        <v>1301</v>
      </c>
      <c r="D193" s="60">
        <v>29464</v>
      </c>
      <c r="E193">
        <v>34306</v>
      </c>
      <c r="F193" s="11">
        <v>1.1643361390171061</v>
      </c>
      <c r="G193">
        <v>0</v>
      </c>
      <c r="H193">
        <v>0</v>
      </c>
      <c r="I193">
        <v>3694</v>
      </c>
      <c r="J193">
        <v>101</v>
      </c>
      <c r="K193">
        <v>0</v>
      </c>
      <c r="L193" s="11">
        <v>0.41419371934405597</v>
      </c>
      <c r="M193" s="11">
        <v>0.11503586935219867</v>
      </c>
      <c r="N193" s="11">
        <v>3.6005614742297727</v>
      </c>
      <c r="O193">
        <v>1</v>
      </c>
      <c r="P193" s="11">
        <v>20.922408150870641</v>
      </c>
      <c r="Q193">
        <v>0</v>
      </c>
      <c r="R193">
        <v>0</v>
      </c>
      <c r="S193">
        <v>0</v>
      </c>
    </row>
    <row r="194" spans="1:19" ht="15.75" customHeight="1">
      <c r="A194" t="s">
        <v>660</v>
      </c>
      <c r="B194" s="5" t="s">
        <v>407</v>
      </c>
      <c r="C194">
        <v>152</v>
      </c>
      <c r="D194" s="60">
        <v>19975</v>
      </c>
      <c r="E194">
        <v>8479</v>
      </c>
      <c r="F194" s="11">
        <v>0.42448060075093869</v>
      </c>
      <c r="G194">
        <v>0</v>
      </c>
      <c r="H194">
        <v>0</v>
      </c>
      <c r="I194">
        <v>0</v>
      </c>
      <c r="J194">
        <v>20</v>
      </c>
      <c r="K194">
        <v>0</v>
      </c>
      <c r="L194" s="11">
        <v>0.15225454086456883</v>
      </c>
      <c r="M194" s="11">
        <v>0.30637674871753784</v>
      </c>
      <c r="N194" s="11">
        <v>0.49695200925622124</v>
      </c>
      <c r="O194">
        <v>0</v>
      </c>
      <c r="P194" s="11">
        <v>0</v>
      </c>
      <c r="Q194">
        <v>0</v>
      </c>
      <c r="R194">
        <v>0</v>
      </c>
      <c r="S194">
        <v>0</v>
      </c>
    </row>
    <row r="195" spans="1:19" ht="15.75" customHeight="1">
      <c r="A195" t="s">
        <v>661</v>
      </c>
      <c r="B195" s="5" t="s">
        <v>662</v>
      </c>
      <c r="C195" s="60">
        <v>71321</v>
      </c>
      <c r="D195" s="60">
        <v>39620</v>
      </c>
      <c r="E195">
        <v>19052</v>
      </c>
      <c r="F195" s="11">
        <v>0.48086824835941439</v>
      </c>
      <c r="G195">
        <v>0</v>
      </c>
      <c r="H195">
        <v>0</v>
      </c>
      <c r="I195">
        <v>8896</v>
      </c>
      <c r="J195">
        <v>426</v>
      </c>
      <c r="K195">
        <v>0</v>
      </c>
      <c r="L195" s="11">
        <v>0.75619671903185559</v>
      </c>
      <c r="M195" s="11">
        <v>7.4800974942735637E-3</v>
      </c>
      <c r="N195" s="11">
        <v>101.09450038729666</v>
      </c>
      <c r="O195">
        <v>1</v>
      </c>
      <c r="P195" s="11">
        <v>7.6033016829950144</v>
      </c>
      <c r="Q195">
        <v>0</v>
      </c>
      <c r="R195">
        <v>0</v>
      </c>
      <c r="S195">
        <v>0</v>
      </c>
    </row>
    <row r="196" spans="1:19" ht="15.75" customHeight="1">
      <c r="A196" t="s">
        <v>663</v>
      </c>
      <c r="B196" s="5" t="s">
        <v>440</v>
      </c>
      <c r="C196" s="60">
        <v>5444</v>
      </c>
      <c r="D196" s="60">
        <v>35432</v>
      </c>
      <c r="E196">
        <v>48530</v>
      </c>
      <c r="F196" s="11">
        <v>1.3696658387897951</v>
      </c>
      <c r="G196">
        <v>2962</v>
      </c>
      <c r="H196">
        <v>2962</v>
      </c>
      <c r="I196">
        <v>6344</v>
      </c>
      <c r="J196">
        <v>76</v>
      </c>
      <c r="K196">
        <v>0</v>
      </c>
      <c r="L196" s="11">
        <v>0.36775970344111231</v>
      </c>
      <c r="M196" s="11">
        <v>0.10186302257545003</v>
      </c>
      <c r="N196" s="11">
        <v>3.6103356659057741</v>
      </c>
      <c r="O196">
        <v>1</v>
      </c>
      <c r="P196" s="11">
        <v>2.3246449886881591</v>
      </c>
      <c r="Q196">
        <v>0</v>
      </c>
      <c r="R196">
        <v>0</v>
      </c>
      <c r="S196">
        <v>0</v>
      </c>
    </row>
    <row r="197" spans="1:19" ht="15.75" customHeight="1">
      <c r="A197" t="s">
        <v>664</v>
      </c>
      <c r="B197" s="5" t="s">
        <v>407</v>
      </c>
      <c r="C197" s="60">
        <v>13397</v>
      </c>
      <c r="D197" s="60">
        <v>34866</v>
      </c>
      <c r="E197">
        <v>66237</v>
      </c>
      <c r="F197" s="11">
        <v>1.899759077611427</v>
      </c>
      <c r="G197">
        <v>0</v>
      </c>
      <c r="H197">
        <v>0</v>
      </c>
      <c r="I197">
        <v>14816</v>
      </c>
      <c r="J197">
        <v>153</v>
      </c>
      <c r="K197">
        <v>0</v>
      </c>
      <c r="L197" s="11">
        <v>0.51054895070401884</v>
      </c>
      <c r="M197" s="11">
        <v>0.10102223371664876</v>
      </c>
      <c r="N197" s="11">
        <v>5.0538275775610657</v>
      </c>
      <c r="O197">
        <v>0</v>
      </c>
      <c r="P197" s="11">
        <v>0</v>
      </c>
      <c r="Q197">
        <v>0</v>
      </c>
      <c r="R197">
        <v>0</v>
      </c>
      <c r="S197">
        <v>0</v>
      </c>
    </row>
    <row r="198" spans="1:19" ht="15.75" customHeight="1">
      <c r="A198" t="s">
        <v>666</v>
      </c>
      <c r="B198" s="5" t="s">
        <v>440</v>
      </c>
      <c r="C198">
        <v>563</v>
      </c>
      <c r="D198" s="60">
        <v>35045</v>
      </c>
      <c r="E198">
        <v>41297</v>
      </c>
      <c r="F198" s="11">
        <v>1.178399201027251</v>
      </c>
      <c r="G198">
        <v>1040</v>
      </c>
      <c r="H198">
        <v>1040</v>
      </c>
      <c r="I198">
        <v>1040</v>
      </c>
      <c r="J198">
        <v>80</v>
      </c>
      <c r="K198">
        <v>1</v>
      </c>
      <c r="L198" s="11">
        <v>0.2899824627333083</v>
      </c>
      <c r="M198" s="11">
        <v>0.26227107603657773</v>
      </c>
      <c r="N198" s="11">
        <v>1.1056593319991785</v>
      </c>
      <c r="O198">
        <v>3</v>
      </c>
      <c r="P198" s="11">
        <v>67.465387624747393</v>
      </c>
      <c r="Q198">
        <v>0</v>
      </c>
      <c r="R198">
        <v>0</v>
      </c>
      <c r="S198">
        <v>0</v>
      </c>
    </row>
    <row r="199" spans="1:19" ht="15.75" customHeight="1">
      <c r="A199" t="s">
        <v>667</v>
      </c>
      <c r="B199" s="5" t="s">
        <v>440</v>
      </c>
      <c r="C199" s="60">
        <v>3014</v>
      </c>
      <c r="D199" s="60">
        <v>46259</v>
      </c>
      <c r="E199">
        <v>29837</v>
      </c>
      <c r="F199" s="11">
        <v>0.6449988110421756</v>
      </c>
      <c r="G199">
        <v>0</v>
      </c>
      <c r="H199">
        <v>0</v>
      </c>
      <c r="I199">
        <v>9126</v>
      </c>
      <c r="J199">
        <v>142</v>
      </c>
      <c r="K199">
        <v>0</v>
      </c>
      <c r="L199" s="11">
        <v>0.40578595842087112</v>
      </c>
      <c r="M199" s="11">
        <v>0.11869555674014612</v>
      </c>
      <c r="N199" s="11">
        <v>3.4187122885251449</v>
      </c>
      <c r="O199">
        <v>3</v>
      </c>
      <c r="P199" s="11">
        <v>29.480599432443348</v>
      </c>
      <c r="Q199">
        <v>0</v>
      </c>
      <c r="R199">
        <v>0</v>
      </c>
      <c r="S199">
        <v>0</v>
      </c>
    </row>
    <row r="200" spans="1:19" ht="15.75" customHeight="1">
      <c r="A200" t="s">
        <v>668</v>
      </c>
      <c r="B200" s="5" t="s">
        <v>440</v>
      </c>
      <c r="C200" s="60">
        <v>5920</v>
      </c>
      <c r="D200" s="60">
        <v>38934</v>
      </c>
      <c r="E200">
        <v>50916</v>
      </c>
      <c r="F200" s="11">
        <v>1.30775157959624</v>
      </c>
      <c r="G200">
        <v>2578</v>
      </c>
      <c r="H200">
        <v>2578</v>
      </c>
      <c r="I200">
        <v>14087</v>
      </c>
      <c r="J200">
        <v>116</v>
      </c>
      <c r="K200">
        <v>1</v>
      </c>
      <c r="L200" s="11">
        <v>0.39406465007728914</v>
      </c>
      <c r="M200" s="11">
        <v>0.17512805746673538</v>
      </c>
      <c r="N200" s="11">
        <v>2.250151436483212</v>
      </c>
      <c r="O200">
        <v>2</v>
      </c>
      <c r="P200" s="11">
        <v>12.86077615886256</v>
      </c>
      <c r="Q200">
        <v>0</v>
      </c>
      <c r="R200">
        <v>0</v>
      </c>
      <c r="S200">
        <v>0</v>
      </c>
    </row>
    <row r="201" spans="1:19" ht="15.75" customHeight="1">
      <c r="A201" t="s">
        <v>670</v>
      </c>
      <c r="B201" s="5" t="s">
        <v>454</v>
      </c>
      <c r="C201" s="60">
        <v>4036</v>
      </c>
      <c r="D201" s="60">
        <v>31616</v>
      </c>
      <c r="E201">
        <v>56970</v>
      </c>
      <c r="F201" s="11">
        <v>1.8019357287449389</v>
      </c>
      <c r="G201">
        <v>1617</v>
      </c>
      <c r="H201">
        <v>1617</v>
      </c>
      <c r="I201">
        <v>11274</v>
      </c>
      <c r="J201">
        <v>86</v>
      </c>
      <c r="K201">
        <v>0</v>
      </c>
      <c r="L201" s="11">
        <v>0.2432854241467661</v>
      </c>
      <c r="M201" s="11">
        <v>0.28086877382615993</v>
      </c>
      <c r="N201" s="11">
        <v>0.86618893525466967</v>
      </c>
      <c r="O201">
        <v>3</v>
      </c>
      <c r="P201" s="11">
        <v>68.71461186473779</v>
      </c>
      <c r="Q201">
        <v>0</v>
      </c>
      <c r="R201">
        <v>0</v>
      </c>
      <c r="S201">
        <v>0</v>
      </c>
    </row>
    <row r="202" spans="1:19" ht="15.75" customHeight="1">
      <c r="A202" t="s">
        <v>671</v>
      </c>
      <c r="B202" s="5" t="s">
        <v>440</v>
      </c>
      <c r="C202">
        <v>537</v>
      </c>
      <c r="D202" s="60">
        <v>37118</v>
      </c>
      <c r="E202">
        <v>21551</v>
      </c>
      <c r="F202" s="11">
        <v>0.58060779136806939</v>
      </c>
      <c r="G202">
        <v>0</v>
      </c>
      <c r="H202">
        <v>0</v>
      </c>
      <c r="I202">
        <v>6838</v>
      </c>
      <c r="J202">
        <v>73</v>
      </c>
      <c r="K202">
        <v>0</v>
      </c>
      <c r="L202" s="11">
        <v>0.2365928114501612</v>
      </c>
      <c r="M202" s="11">
        <v>0.19284212911972118</v>
      </c>
      <c r="N202" s="11">
        <v>1.2268730517037514</v>
      </c>
      <c r="O202">
        <v>1</v>
      </c>
      <c r="P202" s="11">
        <v>9.5241797256807637</v>
      </c>
      <c r="Q202">
        <v>0</v>
      </c>
      <c r="R202">
        <v>0</v>
      </c>
      <c r="S202">
        <v>0</v>
      </c>
    </row>
    <row r="203" spans="1:19" ht="15.75" customHeight="1">
      <c r="A203" t="s">
        <v>672</v>
      </c>
      <c r="B203" s="5" t="s">
        <v>432</v>
      </c>
      <c r="C203">
        <v>133</v>
      </c>
      <c r="D203" s="60">
        <v>15216</v>
      </c>
      <c r="E203">
        <v>19885</v>
      </c>
      <c r="F203" s="11">
        <v>1.3068480546792851</v>
      </c>
      <c r="G203">
        <v>0</v>
      </c>
      <c r="H203">
        <v>0</v>
      </c>
      <c r="I203">
        <v>7436</v>
      </c>
      <c r="J203">
        <v>22</v>
      </c>
      <c r="K203">
        <v>0</v>
      </c>
      <c r="L203" s="11">
        <v>0.37319570857524359</v>
      </c>
      <c r="M203" s="11">
        <v>0.31596755655840919</v>
      </c>
      <c r="N203" s="11">
        <v>1.1811203423546914</v>
      </c>
      <c r="O203">
        <v>1</v>
      </c>
      <c r="P203" s="11">
        <v>1.170753099408933</v>
      </c>
      <c r="Q203">
        <v>0</v>
      </c>
      <c r="R203">
        <v>0</v>
      </c>
      <c r="S203">
        <v>0</v>
      </c>
    </row>
    <row r="204" spans="1:19" ht="15.75" customHeight="1">
      <c r="A204" t="s">
        <v>673</v>
      </c>
      <c r="B204" s="5" t="s">
        <v>410</v>
      </c>
      <c r="C204" s="60">
        <v>7624</v>
      </c>
      <c r="D204" s="60">
        <v>21003</v>
      </c>
      <c r="E204">
        <v>5983</v>
      </c>
      <c r="F204" s="11">
        <v>0.28486406703804218</v>
      </c>
      <c r="G204">
        <v>0</v>
      </c>
      <c r="H204">
        <v>0</v>
      </c>
      <c r="I204">
        <v>0</v>
      </c>
      <c r="J204">
        <v>28</v>
      </c>
      <c r="K204">
        <v>0</v>
      </c>
      <c r="L204" s="11">
        <v>0.34320253059226036</v>
      </c>
      <c r="M204" s="11">
        <v>0.11768267019450973</v>
      </c>
      <c r="N204" s="11">
        <v>2.9163387440564028</v>
      </c>
      <c r="O204">
        <v>0</v>
      </c>
      <c r="P204" s="11">
        <v>0</v>
      </c>
      <c r="Q204">
        <v>0</v>
      </c>
      <c r="R204">
        <v>0</v>
      </c>
      <c r="S204">
        <v>0</v>
      </c>
    </row>
    <row r="205" spans="1:19" ht="15.75" customHeight="1">
      <c r="A205" t="s">
        <v>675</v>
      </c>
      <c r="B205" s="5" t="s">
        <v>440</v>
      </c>
      <c r="C205" s="60">
        <v>2015</v>
      </c>
      <c r="D205" s="60">
        <v>49691</v>
      </c>
      <c r="E205">
        <v>82827</v>
      </c>
      <c r="F205" s="11">
        <v>1.666841077861182</v>
      </c>
      <c r="G205">
        <v>0</v>
      </c>
      <c r="H205">
        <v>0</v>
      </c>
      <c r="I205">
        <v>17051</v>
      </c>
      <c r="J205">
        <v>169</v>
      </c>
      <c r="K205">
        <v>0</v>
      </c>
      <c r="L205" s="11">
        <v>0.49426986165289655</v>
      </c>
      <c r="M205" s="11">
        <v>8.4236285477826078E-2</v>
      </c>
      <c r="N205" s="11">
        <v>5.8676597483991095</v>
      </c>
      <c r="O205">
        <v>1</v>
      </c>
      <c r="P205" s="11">
        <v>2.2443323196785152</v>
      </c>
      <c r="Q205">
        <v>22753</v>
      </c>
      <c r="R205">
        <v>77261</v>
      </c>
      <c r="S205">
        <v>54508</v>
      </c>
    </row>
    <row r="206" spans="1:19" ht="15.75" customHeight="1">
      <c r="A206" t="s">
        <v>676</v>
      </c>
      <c r="B206" s="5" t="s">
        <v>440</v>
      </c>
      <c r="C206" s="60">
        <v>1525</v>
      </c>
      <c r="D206" s="60">
        <v>21075</v>
      </c>
      <c r="E206">
        <v>30772</v>
      </c>
      <c r="F206" s="11">
        <v>1.4601186239620401</v>
      </c>
      <c r="G206">
        <v>1880</v>
      </c>
      <c r="H206">
        <v>1880</v>
      </c>
      <c r="I206">
        <v>8499</v>
      </c>
      <c r="J206">
        <v>44</v>
      </c>
      <c r="K206">
        <v>0</v>
      </c>
      <c r="L206" s="11">
        <v>0.17816744862821543</v>
      </c>
      <c r="M206" s="11">
        <v>0.12425308066791831</v>
      </c>
      <c r="N206" s="11">
        <v>1.4339076960545545</v>
      </c>
      <c r="O206">
        <v>2</v>
      </c>
      <c r="P206" s="11">
        <v>32.036830995823543</v>
      </c>
      <c r="Q206">
        <v>0</v>
      </c>
      <c r="R206">
        <v>0</v>
      </c>
      <c r="S206">
        <v>0</v>
      </c>
    </row>
    <row r="207" spans="1:19" ht="15.75" customHeight="1">
      <c r="A207" t="s">
        <v>677</v>
      </c>
      <c r="B207" s="5" t="s">
        <v>426</v>
      </c>
      <c r="C207" s="60">
        <v>11106</v>
      </c>
      <c r="D207" s="60">
        <v>34051</v>
      </c>
      <c r="E207">
        <v>57726</v>
      </c>
      <c r="F207" s="11">
        <v>1.695280608499016</v>
      </c>
      <c r="G207">
        <v>0</v>
      </c>
      <c r="H207">
        <v>0</v>
      </c>
      <c r="I207">
        <v>9948</v>
      </c>
      <c r="J207">
        <v>109</v>
      </c>
      <c r="K207">
        <v>0</v>
      </c>
      <c r="L207" s="11">
        <v>0.29470374634664775</v>
      </c>
      <c r="M207" s="11">
        <v>0.15239091606884539</v>
      </c>
      <c r="N207" s="11">
        <v>1.9338668862224697</v>
      </c>
      <c r="O207">
        <v>2</v>
      </c>
      <c r="P207" s="11">
        <v>15.901740798803351</v>
      </c>
      <c r="Q207">
        <v>0</v>
      </c>
      <c r="R207">
        <v>0</v>
      </c>
      <c r="S207">
        <v>0</v>
      </c>
    </row>
    <row r="208" spans="1:19" ht="15.75" customHeight="1">
      <c r="A208" t="s">
        <v>679</v>
      </c>
      <c r="B208" s="5" t="s">
        <v>553</v>
      </c>
      <c r="C208">
        <v>872</v>
      </c>
      <c r="D208" s="60">
        <v>11915</v>
      </c>
      <c r="E208">
        <v>2124</v>
      </c>
      <c r="F208" s="11">
        <v>0.17826269408308851</v>
      </c>
      <c r="G208">
        <v>0</v>
      </c>
      <c r="H208">
        <v>0</v>
      </c>
      <c r="I208">
        <v>0</v>
      </c>
      <c r="J208">
        <v>27</v>
      </c>
      <c r="K208">
        <v>0</v>
      </c>
      <c r="L208" s="11">
        <v>1.8096166531431874E-4</v>
      </c>
      <c r="M208" s="11">
        <v>0.68934719538606126</v>
      </c>
      <c r="N208" s="11">
        <v>2.6251164366161402E-4</v>
      </c>
      <c r="O208">
        <v>0</v>
      </c>
      <c r="P208" s="11">
        <v>0</v>
      </c>
      <c r="Q208">
        <v>0</v>
      </c>
      <c r="R208">
        <v>0</v>
      </c>
      <c r="S208">
        <v>0</v>
      </c>
    </row>
    <row r="209" spans="1:19" ht="15.75" customHeight="1">
      <c r="A209" t="s">
        <v>680</v>
      </c>
      <c r="B209" s="5" t="s">
        <v>440</v>
      </c>
      <c r="C209" s="60">
        <v>25380</v>
      </c>
      <c r="D209" s="60">
        <v>48180</v>
      </c>
      <c r="E209">
        <v>67461</v>
      </c>
      <c r="F209" s="11">
        <v>1.400186799501868</v>
      </c>
      <c r="G209">
        <v>2284</v>
      </c>
      <c r="H209">
        <v>2284</v>
      </c>
      <c r="I209">
        <v>15439</v>
      </c>
      <c r="J209">
        <v>177</v>
      </c>
      <c r="K209">
        <v>0</v>
      </c>
      <c r="L209" s="11">
        <v>0.61567106404816829</v>
      </c>
      <c r="M209" s="11">
        <v>7.327789782636851E-2</v>
      </c>
      <c r="N209" s="11">
        <v>8.4018658055256541</v>
      </c>
      <c r="O209">
        <v>1</v>
      </c>
      <c r="P209" s="11">
        <v>7.86409686296179</v>
      </c>
      <c r="Q209">
        <v>0</v>
      </c>
      <c r="R209">
        <v>0</v>
      </c>
      <c r="S209">
        <v>0</v>
      </c>
    </row>
    <row r="210" spans="1:19" ht="15.75" customHeight="1">
      <c r="A210" t="s">
        <v>682</v>
      </c>
      <c r="B210" s="5" t="s">
        <v>445</v>
      </c>
      <c r="C210" s="60">
        <v>6878</v>
      </c>
      <c r="D210" s="60">
        <v>28670</v>
      </c>
      <c r="E210">
        <v>16180</v>
      </c>
      <c r="F210" s="11">
        <v>0.56435298221137076</v>
      </c>
      <c r="G210">
        <v>0</v>
      </c>
      <c r="H210">
        <v>0</v>
      </c>
      <c r="I210">
        <v>8688</v>
      </c>
      <c r="J210">
        <v>133</v>
      </c>
      <c r="K210">
        <v>1</v>
      </c>
      <c r="L210" s="11">
        <v>0.34283567688666883</v>
      </c>
      <c r="M210" s="11">
        <v>0.11897278397828775</v>
      </c>
      <c r="N210" s="11">
        <v>2.8816311211918477</v>
      </c>
      <c r="O210">
        <v>0</v>
      </c>
      <c r="P210" s="11">
        <v>0</v>
      </c>
      <c r="Q210">
        <v>0</v>
      </c>
      <c r="R210">
        <v>0</v>
      </c>
      <c r="S210">
        <v>0</v>
      </c>
    </row>
    <row r="211" spans="1:19" ht="15.75" customHeight="1">
      <c r="A211" t="s">
        <v>683</v>
      </c>
      <c r="B211" s="5" t="s">
        <v>407</v>
      </c>
      <c r="C211" s="60">
        <v>2583</v>
      </c>
      <c r="D211" s="60">
        <v>49373</v>
      </c>
      <c r="E211">
        <v>79320</v>
      </c>
      <c r="F211" s="11">
        <v>1.6065460879428031</v>
      </c>
      <c r="G211">
        <v>384</v>
      </c>
      <c r="H211">
        <v>2317</v>
      </c>
      <c r="I211">
        <v>11491</v>
      </c>
      <c r="J211">
        <v>176</v>
      </c>
      <c r="K211">
        <v>1</v>
      </c>
      <c r="L211" s="11">
        <v>0.34805866283313353</v>
      </c>
      <c r="M211" s="11">
        <v>0.11297739096816338</v>
      </c>
      <c r="N211" s="11">
        <v>3.0807815603673765</v>
      </c>
      <c r="O211">
        <v>4</v>
      </c>
      <c r="P211" s="11">
        <v>24.913066249907011</v>
      </c>
      <c r="Q211">
        <v>0</v>
      </c>
      <c r="R211">
        <v>0</v>
      </c>
      <c r="S211">
        <v>0</v>
      </c>
    </row>
    <row r="212" spans="1:19" ht="15.75" customHeight="1">
      <c r="A212" t="s">
        <v>683</v>
      </c>
      <c r="B212" s="5" t="s">
        <v>454</v>
      </c>
      <c r="C212" s="60">
        <v>2126</v>
      </c>
      <c r="D212" s="60">
        <v>49373</v>
      </c>
      <c r="E212">
        <v>79320</v>
      </c>
      <c r="F212" s="11">
        <v>1.6065460879428031</v>
      </c>
      <c r="G212">
        <v>384</v>
      </c>
      <c r="H212">
        <v>2317</v>
      </c>
      <c r="I212">
        <v>11491</v>
      </c>
      <c r="J212">
        <v>176</v>
      </c>
      <c r="K212">
        <v>1</v>
      </c>
      <c r="L212" s="11">
        <v>0.34805866283313353</v>
      </c>
      <c r="M212" s="11">
        <v>0.11297739096816338</v>
      </c>
      <c r="N212" s="11">
        <v>3.0807815603673765</v>
      </c>
      <c r="O212">
        <v>4</v>
      </c>
      <c r="P212" s="11">
        <v>24.913066249907011</v>
      </c>
      <c r="Q212">
        <v>0</v>
      </c>
      <c r="R212">
        <v>0</v>
      </c>
      <c r="S212">
        <v>0</v>
      </c>
    </row>
    <row r="213" spans="1:19" ht="15.75" customHeight="1">
      <c r="A213" t="s">
        <v>685</v>
      </c>
      <c r="B213" s="5" t="s">
        <v>403</v>
      </c>
      <c r="C213" s="60">
        <v>4342</v>
      </c>
      <c r="D213" s="60">
        <v>23477</v>
      </c>
      <c r="E213">
        <v>15683</v>
      </c>
      <c r="F213" s="11">
        <v>0.66801550453635472</v>
      </c>
      <c r="G213">
        <v>0</v>
      </c>
      <c r="H213">
        <v>0</v>
      </c>
      <c r="I213">
        <v>2975</v>
      </c>
      <c r="J213">
        <v>54</v>
      </c>
      <c r="K213">
        <v>0</v>
      </c>
      <c r="L213" s="11">
        <v>0.23714248499386731</v>
      </c>
      <c r="M213" s="11">
        <v>0.17852793365824007</v>
      </c>
      <c r="N213" s="11">
        <v>1.3283214572338822</v>
      </c>
      <c r="O213">
        <v>2</v>
      </c>
      <c r="P213" s="11">
        <v>10.14103742584888</v>
      </c>
      <c r="Q213">
        <v>0</v>
      </c>
      <c r="R213">
        <v>0</v>
      </c>
      <c r="S213">
        <v>0</v>
      </c>
    </row>
    <row r="214" spans="1:19" ht="15.75" customHeight="1">
      <c r="A214" t="s">
        <v>686</v>
      </c>
      <c r="B214" s="5" t="s">
        <v>440</v>
      </c>
      <c r="C214" s="60">
        <v>1340</v>
      </c>
      <c r="D214" s="60">
        <v>30739</v>
      </c>
      <c r="E214">
        <v>47976</v>
      </c>
      <c r="F214" s="11">
        <v>1.5607534402550509</v>
      </c>
      <c r="G214">
        <v>0</v>
      </c>
      <c r="H214">
        <v>0</v>
      </c>
      <c r="I214">
        <v>7818</v>
      </c>
      <c r="J214">
        <v>76</v>
      </c>
      <c r="K214">
        <v>0</v>
      </c>
      <c r="L214" s="11">
        <v>0.28371534297226286</v>
      </c>
      <c r="M214" s="11">
        <v>0.24770491377743936</v>
      </c>
      <c r="N214" s="11">
        <v>1.1453763215499977</v>
      </c>
      <c r="O214">
        <v>0</v>
      </c>
      <c r="P214" s="11">
        <v>0</v>
      </c>
      <c r="Q214">
        <v>0</v>
      </c>
      <c r="R214">
        <v>0</v>
      </c>
      <c r="S214">
        <v>0</v>
      </c>
    </row>
    <row r="215" spans="1:19" ht="15.75" customHeight="1">
      <c r="A215" t="s">
        <v>688</v>
      </c>
      <c r="B215" s="5" t="s">
        <v>407</v>
      </c>
      <c r="C215" s="60">
        <v>2656</v>
      </c>
      <c r="D215" s="60">
        <v>47020</v>
      </c>
      <c r="E215">
        <v>53631</v>
      </c>
      <c r="F215" s="11">
        <v>1.1405997447894509</v>
      </c>
      <c r="G215">
        <v>0</v>
      </c>
      <c r="H215">
        <v>0</v>
      </c>
      <c r="I215">
        <v>9241</v>
      </c>
      <c r="J215">
        <v>162</v>
      </c>
      <c r="K215">
        <v>0</v>
      </c>
      <c r="L215" s="11">
        <v>0.58821301318742425</v>
      </c>
      <c r="M215" s="11">
        <v>3.152706051890565E-2</v>
      </c>
      <c r="N215" s="11">
        <v>18.657401086748763</v>
      </c>
      <c r="O215">
        <v>2</v>
      </c>
      <c r="P215" s="11">
        <v>10.638399584289649</v>
      </c>
      <c r="Q215">
        <v>0</v>
      </c>
      <c r="R215">
        <v>0</v>
      </c>
      <c r="S215">
        <v>0</v>
      </c>
    </row>
    <row r="216" spans="1:19" ht="15.75" customHeight="1">
      <c r="A216" t="s">
        <v>689</v>
      </c>
      <c r="B216" s="5" t="s">
        <v>407</v>
      </c>
      <c r="C216" s="60">
        <v>5536</v>
      </c>
      <c r="D216" s="60">
        <v>41680</v>
      </c>
      <c r="E216">
        <v>1717</v>
      </c>
      <c r="F216" s="11">
        <v>4.1194817658349328E-2</v>
      </c>
      <c r="G216">
        <v>0</v>
      </c>
      <c r="H216">
        <v>0</v>
      </c>
      <c r="I216">
        <v>0</v>
      </c>
      <c r="J216">
        <v>88</v>
      </c>
      <c r="K216">
        <v>0</v>
      </c>
      <c r="L216" s="11">
        <v>0.1695688977126199</v>
      </c>
      <c r="M216" s="11">
        <v>0.24498475177408649</v>
      </c>
      <c r="N216" s="11">
        <v>0.69216102832795257</v>
      </c>
      <c r="O216">
        <v>0</v>
      </c>
      <c r="P216" s="11">
        <v>0</v>
      </c>
      <c r="Q216">
        <v>0</v>
      </c>
      <c r="R216">
        <v>0</v>
      </c>
      <c r="S216">
        <v>0</v>
      </c>
    </row>
    <row r="217" spans="1:19" ht="15.75" customHeight="1">
      <c r="A217" t="s">
        <v>690</v>
      </c>
      <c r="B217" s="5" t="s">
        <v>440</v>
      </c>
      <c r="C217" s="60">
        <v>2828</v>
      </c>
      <c r="D217" s="60">
        <v>39561</v>
      </c>
      <c r="E217">
        <v>43161</v>
      </c>
      <c r="F217" s="11">
        <v>1.0909987108515959</v>
      </c>
      <c r="G217">
        <v>2677</v>
      </c>
      <c r="H217">
        <v>2677</v>
      </c>
      <c r="I217">
        <v>12014</v>
      </c>
      <c r="J217">
        <v>124</v>
      </c>
      <c r="K217">
        <v>1</v>
      </c>
      <c r="L217" s="11">
        <v>0.27988382248608612</v>
      </c>
      <c r="M217" s="11">
        <v>0.21163593614334708</v>
      </c>
      <c r="N217" s="11">
        <v>1.3224777775760765</v>
      </c>
      <c r="O217">
        <v>4</v>
      </c>
      <c r="P217" s="11">
        <v>51.088325130296212</v>
      </c>
      <c r="Q217">
        <v>0</v>
      </c>
      <c r="R217">
        <v>0</v>
      </c>
      <c r="S217">
        <v>0</v>
      </c>
    </row>
    <row r="218" spans="1:19" ht="15.75" customHeight="1">
      <c r="A218" t="s">
        <v>692</v>
      </c>
      <c r="B218" s="5" t="s">
        <v>426</v>
      </c>
      <c r="C218" s="60">
        <v>7370</v>
      </c>
      <c r="D218" s="60">
        <v>12540</v>
      </c>
      <c r="E218">
        <v>15780</v>
      </c>
      <c r="F218" s="11">
        <v>1.258373205741627</v>
      </c>
      <c r="G218">
        <v>0</v>
      </c>
      <c r="H218">
        <v>0</v>
      </c>
      <c r="I218">
        <v>5717</v>
      </c>
      <c r="J218">
        <v>141</v>
      </c>
      <c r="K218">
        <v>2</v>
      </c>
      <c r="L218" s="11">
        <v>0.65752844418820822</v>
      </c>
      <c r="M218" s="11">
        <v>2.1265781082702873E-2</v>
      </c>
      <c r="N218" s="11">
        <v>30.919552948987501</v>
      </c>
      <c r="O218">
        <v>2</v>
      </c>
      <c r="P218" s="11">
        <v>34.618676184587038</v>
      </c>
      <c r="Q218">
        <v>0</v>
      </c>
      <c r="R218">
        <v>0</v>
      </c>
      <c r="S218">
        <v>0</v>
      </c>
    </row>
    <row r="219" spans="1:19" ht="15.75" customHeight="1">
      <c r="A219" t="s">
        <v>693</v>
      </c>
      <c r="B219" s="5" t="s">
        <v>426</v>
      </c>
      <c r="C219" s="60">
        <v>15091</v>
      </c>
      <c r="D219" s="60">
        <v>56423</v>
      </c>
      <c r="E219">
        <v>26001</v>
      </c>
      <c r="F219" s="11">
        <v>0.46082271414139631</v>
      </c>
      <c r="G219">
        <v>0</v>
      </c>
      <c r="H219">
        <v>1367</v>
      </c>
      <c r="I219">
        <v>5730</v>
      </c>
      <c r="J219">
        <v>227</v>
      </c>
      <c r="K219">
        <v>0</v>
      </c>
      <c r="L219" s="11">
        <v>0.49916509187575231</v>
      </c>
      <c r="M219" s="11">
        <v>6.1066028861405254E-2</v>
      </c>
      <c r="N219" s="11">
        <v>8.1741862240403993</v>
      </c>
      <c r="O219">
        <v>1</v>
      </c>
      <c r="P219" s="11">
        <v>9.916202448415941</v>
      </c>
      <c r="Q219">
        <v>0</v>
      </c>
      <c r="R219">
        <v>0</v>
      </c>
      <c r="S219">
        <v>0</v>
      </c>
    </row>
    <row r="220" spans="1:19" ht="15.75" customHeight="1">
      <c r="A220" t="s">
        <v>694</v>
      </c>
      <c r="B220" s="5" t="s">
        <v>440</v>
      </c>
      <c r="C220" s="60">
        <v>1323</v>
      </c>
      <c r="D220" s="60">
        <v>30297</v>
      </c>
      <c r="E220">
        <v>58966</v>
      </c>
      <c r="F220" s="11">
        <v>1.946265306796052</v>
      </c>
      <c r="G220">
        <v>0</v>
      </c>
      <c r="H220">
        <v>0</v>
      </c>
      <c r="I220">
        <v>3783</v>
      </c>
      <c r="J220">
        <v>87</v>
      </c>
      <c r="K220">
        <v>0</v>
      </c>
      <c r="L220" s="11">
        <v>0.35543749631406163</v>
      </c>
      <c r="M220" s="11">
        <v>0.21361733079085493</v>
      </c>
      <c r="N220" s="11">
        <v>1.6638982192978422</v>
      </c>
      <c r="O220">
        <v>1</v>
      </c>
      <c r="P220" s="11">
        <v>7.1281293327897677</v>
      </c>
      <c r="Q220">
        <v>0</v>
      </c>
      <c r="R220">
        <v>0</v>
      </c>
      <c r="S220">
        <v>0</v>
      </c>
    </row>
    <row r="221" spans="1:19" ht="15.75" customHeight="1">
      <c r="A221" t="s">
        <v>696</v>
      </c>
      <c r="B221" s="5" t="s">
        <v>544</v>
      </c>
      <c r="C221" s="60">
        <v>4891</v>
      </c>
      <c r="D221" s="60">
        <v>23084</v>
      </c>
      <c r="E221">
        <v>32827</v>
      </c>
      <c r="F221" s="11">
        <v>1.422067232715301</v>
      </c>
      <c r="G221">
        <v>0</v>
      </c>
      <c r="H221">
        <v>0</v>
      </c>
      <c r="I221">
        <v>6592</v>
      </c>
      <c r="J221">
        <v>77</v>
      </c>
      <c r="K221">
        <v>0</v>
      </c>
      <c r="L221" s="11">
        <v>0.62804954423079362</v>
      </c>
      <c r="M221" s="11">
        <v>8.4338061548897558E-2</v>
      </c>
      <c r="N221" s="11">
        <v>7.4468102858477812</v>
      </c>
      <c r="O221">
        <v>0</v>
      </c>
      <c r="P221" s="11">
        <v>0</v>
      </c>
      <c r="Q221">
        <v>0</v>
      </c>
      <c r="R221">
        <v>0</v>
      </c>
      <c r="S221">
        <v>0</v>
      </c>
    </row>
    <row r="222" spans="1:19" ht="15.75" customHeight="1">
      <c r="A222" t="s">
        <v>697</v>
      </c>
      <c r="B222" s="5" t="s">
        <v>440</v>
      </c>
      <c r="C222">
        <v>382</v>
      </c>
      <c r="D222" s="60">
        <v>18621</v>
      </c>
      <c r="E222">
        <v>28748</v>
      </c>
      <c r="F222" s="11">
        <v>1.543848343268353</v>
      </c>
      <c r="G222">
        <v>0</v>
      </c>
      <c r="H222">
        <v>0</v>
      </c>
      <c r="I222">
        <v>5208</v>
      </c>
      <c r="J222">
        <v>57</v>
      </c>
      <c r="K222">
        <v>0</v>
      </c>
      <c r="L222" s="11">
        <v>0.23751145402791859</v>
      </c>
      <c r="M222" s="11">
        <v>0.16294573227793807</v>
      </c>
      <c r="N222" s="11">
        <v>1.4576107683679194</v>
      </c>
      <c r="O222">
        <v>1</v>
      </c>
      <c r="P222" s="11">
        <v>21.514802270748</v>
      </c>
      <c r="Q222">
        <v>0</v>
      </c>
      <c r="R222">
        <v>0</v>
      </c>
      <c r="S222">
        <v>0</v>
      </c>
    </row>
    <row r="223" spans="1:19" ht="15.75" customHeight="1">
      <c r="A223" t="s">
        <v>699</v>
      </c>
      <c r="B223" s="5" t="s">
        <v>440</v>
      </c>
      <c r="C223" s="60">
        <v>1590</v>
      </c>
      <c r="D223" s="60">
        <v>29990</v>
      </c>
      <c r="E223">
        <v>48772</v>
      </c>
      <c r="F223" s="11">
        <v>1.626275425141714</v>
      </c>
      <c r="G223">
        <v>3438</v>
      </c>
      <c r="H223">
        <v>5303</v>
      </c>
      <c r="I223">
        <v>8290</v>
      </c>
      <c r="J223">
        <v>70</v>
      </c>
      <c r="K223">
        <v>0</v>
      </c>
      <c r="L223" s="11">
        <v>0.2782668335000848</v>
      </c>
      <c r="M223" s="11">
        <v>0.10420410380709599</v>
      </c>
      <c r="N223" s="11">
        <v>2.6704018683872186</v>
      </c>
      <c r="O223">
        <v>2</v>
      </c>
      <c r="P223" s="11">
        <v>11.64968206077522</v>
      </c>
      <c r="Q223">
        <v>0</v>
      </c>
      <c r="R223">
        <v>0</v>
      </c>
      <c r="S223">
        <v>0</v>
      </c>
    </row>
    <row r="224" spans="1:19" ht="15.75" customHeight="1">
      <c r="A224" t="s">
        <v>700</v>
      </c>
      <c r="B224" s="5" t="s">
        <v>454</v>
      </c>
      <c r="C224" s="60">
        <v>2417</v>
      </c>
      <c r="D224" s="60">
        <v>25261</v>
      </c>
      <c r="E224">
        <v>11805</v>
      </c>
      <c r="F224" s="11">
        <v>0.46732116701634929</v>
      </c>
      <c r="G224">
        <v>0</v>
      </c>
      <c r="H224">
        <v>0</v>
      </c>
      <c r="I224">
        <v>1893</v>
      </c>
      <c r="J224">
        <v>57</v>
      </c>
      <c r="K224">
        <v>0</v>
      </c>
      <c r="L224" s="11">
        <v>0.32756771021576625</v>
      </c>
      <c r="M224" s="11">
        <v>0.18730530265218664</v>
      </c>
      <c r="N224" s="11">
        <v>1.7488437624429538</v>
      </c>
      <c r="O224">
        <v>2</v>
      </c>
      <c r="P224" s="11">
        <v>46.25635725152285</v>
      </c>
      <c r="Q224">
        <v>0</v>
      </c>
      <c r="R224">
        <v>0</v>
      </c>
      <c r="S224">
        <v>0</v>
      </c>
    </row>
    <row r="225" spans="1:19" ht="15.75" customHeight="1">
      <c r="A225" t="s">
        <v>701</v>
      </c>
      <c r="B225" s="5" t="s">
        <v>426</v>
      </c>
      <c r="C225" s="60">
        <v>1194</v>
      </c>
      <c r="D225" s="60">
        <v>19337</v>
      </c>
      <c r="E225">
        <v>7006</v>
      </c>
      <c r="F225" s="11">
        <v>0.36231059626622542</v>
      </c>
      <c r="G225">
        <v>0</v>
      </c>
      <c r="H225">
        <v>1807</v>
      </c>
      <c r="I225">
        <v>5931</v>
      </c>
      <c r="J225">
        <v>32</v>
      </c>
      <c r="K225">
        <v>0</v>
      </c>
      <c r="L225" s="11">
        <v>9.8965845693291601E-2</v>
      </c>
      <c r="M225" s="11">
        <v>0.14193767859572731</v>
      </c>
      <c r="N225" s="11">
        <v>0.69724858594573869</v>
      </c>
      <c r="O225">
        <v>1</v>
      </c>
      <c r="P225" s="11">
        <v>7.5566723857726537</v>
      </c>
      <c r="Q225">
        <v>0</v>
      </c>
      <c r="R225">
        <v>0</v>
      </c>
      <c r="S225">
        <v>0</v>
      </c>
    </row>
    <row r="226" spans="1:19" ht="15.75" customHeight="1">
      <c r="A226" t="s">
        <v>702</v>
      </c>
      <c r="B226" s="5" t="s">
        <v>403</v>
      </c>
      <c r="C226">
        <v>447</v>
      </c>
      <c r="D226" s="60">
        <v>28220</v>
      </c>
      <c r="E226">
        <v>37941</v>
      </c>
      <c r="F226" s="11">
        <v>1.3444720056697379</v>
      </c>
      <c r="G226">
        <v>47</v>
      </c>
      <c r="H226">
        <v>47</v>
      </c>
      <c r="I226">
        <v>7774</v>
      </c>
      <c r="J226">
        <v>81</v>
      </c>
      <c r="K226">
        <v>2</v>
      </c>
      <c r="L226" s="11">
        <v>0.3980520768147181</v>
      </c>
      <c r="M226" s="11">
        <v>6.0582883307452019E-2</v>
      </c>
      <c r="N226" s="11">
        <v>6.5703719447396383</v>
      </c>
      <c r="O226">
        <v>2</v>
      </c>
      <c r="P226" s="11">
        <v>18.147561294308758</v>
      </c>
      <c r="Q226">
        <v>0</v>
      </c>
      <c r="R226">
        <v>0</v>
      </c>
      <c r="S226">
        <v>0</v>
      </c>
    </row>
    <row r="227" spans="1:19" ht="15.75" customHeight="1">
      <c r="A227" t="s">
        <v>704</v>
      </c>
      <c r="B227" s="5" t="s">
        <v>407</v>
      </c>
      <c r="C227" s="60">
        <v>2683</v>
      </c>
      <c r="D227" s="60">
        <v>44898</v>
      </c>
      <c r="E227">
        <v>67666</v>
      </c>
      <c r="F227" s="11">
        <v>1.5071049935409151</v>
      </c>
      <c r="G227">
        <v>0</v>
      </c>
      <c r="H227">
        <v>2091</v>
      </c>
      <c r="I227">
        <v>10678</v>
      </c>
      <c r="J227">
        <v>170</v>
      </c>
      <c r="K227">
        <v>0</v>
      </c>
      <c r="L227" s="11">
        <v>0.47203347780600807</v>
      </c>
      <c r="M227" s="11">
        <v>6.1776117172321031E-2</v>
      </c>
      <c r="N227" s="11">
        <v>7.6410350700627081</v>
      </c>
      <c r="O227">
        <v>4</v>
      </c>
      <c r="P227" s="11">
        <v>14.335844493606841</v>
      </c>
      <c r="Q227">
        <v>0</v>
      </c>
      <c r="R227">
        <v>0</v>
      </c>
      <c r="S227">
        <v>0</v>
      </c>
    </row>
    <row r="228" spans="1:19" ht="15.75" customHeight="1">
      <c r="A228" t="s">
        <v>705</v>
      </c>
      <c r="B228" s="5" t="s">
        <v>706</v>
      </c>
      <c r="C228" s="60">
        <v>4035</v>
      </c>
      <c r="D228" s="60">
        <v>32788</v>
      </c>
      <c r="E228">
        <v>62681</v>
      </c>
      <c r="F228" s="11">
        <v>1.9117055020129321</v>
      </c>
      <c r="G228">
        <v>0</v>
      </c>
      <c r="H228">
        <v>0</v>
      </c>
      <c r="I228">
        <v>4156</v>
      </c>
      <c r="J228">
        <v>127</v>
      </c>
      <c r="K228">
        <v>0</v>
      </c>
      <c r="L228" s="11">
        <v>0.20601109819084898</v>
      </c>
      <c r="M228" s="11">
        <v>0.28490890222604037</v>
      </c>
      <c r="N228" s="11">
        <v>0.723077083872249</v>
      </c>
      <c r="O228">
        <v>1</v>
      </c>
      <c r="P228" s="11">
        <v>8.3497736261204025</v>
      </c>
      <c r="Q228">
        <v>0</v>
      </c>
      <c r="R228">
        <v>0</v>
      </c>
      <c r="S228">
        <v>0</v>
      </c>
    </row>
    <row r="229" spans="1:19" ht="15.75" customHeight="1">
      <c r="A229" t="s">
        <v>705</v>
      </c>
      <c r="B229" s="5" t="s">
        <v>707</v>
      </c>
      <c r="C229" s="60">
        <v>1710</v>
      </c>
      <c r="D229" s="60">
        <v>32788</v>
      </c>
      <c r="E229">
        <v>62681</v>
      </c>
      <c r="F229" s="11">
        <v>1.9117055020129321</v>
      </c>
      <c r="G229">
        <v>0</v>
      </c>
      <c r="H229">
        <v>0</v>
      </c>
      <c r="I229">
        <v>4156</v>
      </c>
      <c r="J229">
        <v>127</v>
      </c>
      <c r="K229">
        <v>0</v>
      </c>
      <c r="L229" s="11">
        <v>0.20601109819084898</v>
      </c>
      <c r="M229" s="11">
        <v>0.28490890222604037</v>
      </c>
      <c r="N229" s="11">
        <v>0.723077083872249</v>
      </c>
      <c r="O229">
        <v>1</v>
      </c>
      <c r="P229" s="11">
        <v>8.3497736261204025</v>
      </c>
      <c r="Q229">
        <v>0</v>
      </c>
      <c r="R229">
        <v>0</v>
      </c>
      <c r="S229">
        <v>0</v>
      </c>
    </row>
    <row r="230" spans="1:19" ht="15.75" customHeight="1">
      <c r="A230" t="s">
        <v>709</v>
      </c>
      <c r="B230" s="5" t="s">
        <v>410</v>
      </c>
      <c r="C230" s="60">
        <v>3701</v>
      </c>
      <c r="D230" s="60">
        <v>14252</v>
      </c>
      <c r="E230">
        <v>2110</v>
      </c>
      <c r="F230" s="11">
        <v>0.1480493965759192</v>
      </c>
      <c r="G230">
        <v>0</v>
      </c>
      <c r="H230">
        <v>0</v>
      </c>
      <c r="I230">
        <v>0</v>
      </c>
      <c r="J230">
        <v>22</v>
      </c>
      <c r="K230">
        <v>0</v>
      </c>
      <c r="L230" s="11">
        <v>0.20375091170451567</v>
      </c>
      <c r="M230" s="11">
        <v>0.26972291263923409</v>
      </c>
      <c r="N230" s="11">
        <v>0.75540824363349957</v>
      </c>
      <c r="O230">
        <v>0</v>
      </c>
      <c r="P230" s="11">
        <v>0</v>
      </c>
      <c r="Q230">
        <v>0</v>
      </c>
      <c r="R230">
        <v>0</v>
      </c>
      <c r="S230">
        <v>0</v>
      </c>
    </row>
    <row r="231" spans="1:19" ht="15.75" customHeight="1">
      <c r="A231" t="s">
        <v>710</v>
      </c>
      <c r="B231" s="5" t="s">
        <v>426</v>
      </c>
      <c r="C231" s="60">
        <v>3659</v>
      </c>
      <c r="D231" s="60">
        <v>5858</v>
      </c>
      <c r="E231">
        <v>6703</v>
      </c>
      <c r="F231" s="11">
        <v>1.144247183339024</v>
      </c>
      <c r="G231">
        <v>0</v>
      </c>
      <c r="H231">
        <v>0</v>
      </c>
      <c r="I231">
        <v>5041</v>
      </c>
      <c r="J231">
        <v>10</v>
      </c>
      <c r="K231">
        <v>0</v>
      </c>
      <c r="L231" s="11">
        <v>0.24642149222295778</v>
      </c>
      <c r="M231" s="11">
        <v>0.28528571782872381</v>
      </c>
      <c r="N231" s="11">
        <v>0.86377086837169037</v>
      </c>
      <c r="O231">
        <v>0</v>
      </c>
      <c r="P231" s="11">
        <v>0</v>
      </c>
      <c r="Q231">
        <v>0</v>
      </c>
      <c r="R231">
        <v>0</v>
      </c>
      <c r="S231">
        <v>0</v>
      </c>
    </row>
    <row r="232" spans="1:19" ht="15.75" customHeight="1">
      <c r="A232" t="s">
        <v>711</v>
      </c>
      <c r="B232" s="5" t="s">
        <v>426</v>
      </c>
      <c r="C232" s="60">
        <v>3215</v>
      </c>
      <c r="D232" s="60">
        <v>24783</v>
      </c>
      <c r="E232">
        <v>28616</v>
      </c>
      <c r="F232" s="11">
        <v>1.1546624702416981</v>
      </c>
      <c r="G232">
        <v>0</v>
      </c>
      <c r="H232">
        <v>0</v>
      </c>
      <c r="I232">
        <v>7841</v>
      </c>
      <c r="J232">
        <v>66</v>
      </c>
      <c r="K232">
        <v>1</v>
      </c>
      <c r="L232" s="11">
        <v>0.61642718498135574</v>
      </c>
      <c r="M232" s="11">
        <v>5.5674515618082301E-2</v>
      </c>
      <c r="N232" s="11">
        <v>11.071981105501505</v>
      </c>
      <c r="O232">
        <v>0</v>
      </c>
      <c r="P232" s="11">
        <v>0</v>
      </c>
      <c r="Q232">
        <v>144922</v>
      </c>
      <c r="R232">
        <v>145003</v>
      </c>
      <c r="S232">
        <v>81</v>
      </c>
    </row>
    <row r="233" spans="1:19" ht="15.75" customHeight="1">
      <c r="A233" t="s">
        <v>713</v>
      </c>
      <c r="B233" s="5" t="s">
        <v>440</v>
      </c>
      <c r="C233">
        <v>450</v>
      </c>
      <c r="D233" s="60">
        <v>28421</v>
      </c>
      <c r="E233">
        <v>14316</v>
      </c>
      <c r="F233" s="11">
        <v>0.5037120439111924</v>
      </c>
      <c r="G233">
        <v>0</v>
      </c>
      <c r="H233">
        <v>0</v>
      </c>
      <c r="I233">
        <v>2480</v>
      </c>
      <c r="J233">
        <v>70</v>
      </c>
      <c r="K233">
        <v>0</v>
      </c>
      <c r="L233" s="11">
        <v>0.25915777927309264</v>
      </c>
      <c r="M233" s="11">
        <v>0.19308073778425064</v>
      </c>
      <c r="N233" s="11">
        <v>1.3422249274947189</v>
      </c>
      <c r="O233">
        <v>1</v>
      </c>
      <c r="P233" s="11">
        <v>9.6145124973786569</v>
      </c>
      <c r="Q233">
        <v>0</v>
      </c>
      <c r="R233">
        <v>0</v>
      </c>
      <c r="S233">
        <v>0</v>
      </c>
    </row>
    <row r="234" spans="1:19" ht="15.75" customHeight="1">
      <c r="A234" t="s">
        <v>714</v>
      </c>
      <c r="B234" s="5" t="s">
        <v>426</v>
      </c>
      <c r="C234" s="60">
        <v>6427</v>
      </c>
      <c r="D234" s="60">
        <v>61858</v>
      </c>
      <c r="E234">
        <v>89673</v>
      </c>
      <c r="F234" s="11">
        <v>1.4496588961815771</v>
      </c>
      <c r="G234">
        <v>1070</v>
      </c>
      <c r="H234">
        <v>1070</v>
      </c>
      <c r="I234">
        <v>10708</v>
      </c>
      <c r="J234">
        <v>218</v>
      </c>
      <c r="K234">
        <v>1</v>
      </c>
      <c r="L234" s="11">
        <v>0.44894334791869972</v>
      </c>
      <c r="M234" s="11">
        <v>0.10295799624348118</v>
      </c>
      <c r="N234" s="11">
        <v>4.3604514879739096</v>
      </c>
      <c r="O234">
        <v>4</v>
      </c>
      <c r="P234" s="11">
        <v>24.913066249907011</v>
      </c>
      <c r="Q234">
        <v>0</v>
      </c>
      <c r="R234">
        <v>0</v>
      </c>
      <c r="S234">
        <v>0</v>
      </c>
    </row>
    <row r="235" spans="1:19" ht="15.75" customHeight="1">
      <c r="A235" t="s">
        <v>715</v>
      </c>
      <c r="B235" s="5" t="s">
        <v>454</v>
      </c>
      <c r="C235" s="60">
        <v>6375</v>
      </c>
      <c r="D235" s="60">
        <v>33169</v>
      </c>
      <c r="E235">
        <v>16410</v>
      </c>
      <c r="F235" s="11">
        <v>0.49473906358346648</v>
      </c>
      <c r="G235">
        <v>2340</v>
      </c>
      <c r="H235">
        <v>2340</v>
      </c>
      <c r="I235">
        <v>9048</v>
      </c>
      <c r="J235">
        <v>52</v>
      </c>
      <c r="K235">
        <v>1</v>
      </c>
      <c r="L235" s="11">
        <v>0.21765525114155251</v>
      </c>
      <c r="M235" s="11">
        <v>0.26154337899543378</v>
      </c>
      <c r="N235" s="11">
        <v>0.83219560738852616</v>
      </c>
      <c r="O235">
        <v>0</v>
      </c>
      <c r="P235" s="11">
        <v>0</v>
      </c>
      <c r="Q235">
        <v>0</v>
      </c>
      <c r="R235">
        <v>0</v>
      </c>
      <c r="S235">
        <v>0</v>
      </c>
    </row>
    <row r="236" spans="1:19" ht="15.75" customHeight="1">
      <c r="A236" t="s">
        <v>716</v>
      </c>
      <c r="B236" s="5" t="s">
        <v>459</v>
      </c>
      <c r="C236" s="60">
        <v>7317</v>
      </c>
      <c r="D236" s="60">
        <v>5854</v>
      </c>
      <c r="E236">
        <v>5821</v>
      </c>
      <c r="F236" s="11">
        <v>0.99436282883498461</v>
      </c>
      <c r="G236">
        <v>0</v>
      </c>
      <c r="H236">
        <v>0</v>
      </c>
      <c r="I236">
        <v>0</v>
      </c>
      <c r="J236">
        <v>13</v>
      </c>
      <c r="K236">
        <v>0</v>
      </c>
      <c r="L236" s="11">
        <v>0.45941688851672169</v>
      </c>
      <c r="M236" s="11">
        <v>6.2930589833193135E-2</v>
      </c>
      <c r="N236" s="11">
        <v>7.3003747419891392</v>
      </c>
      <c r="O236">
        <v>1</v>
      </c>
      <c r="P236" s="11">
        <v>5.5728020486244647</v>
      </c>
      <c r="Q236">
        <v>0</v>
      </c>
      <c r="R236">
        <v>0</v>
      </c>
      <c r="S236">
        <v>0</v>
      </c>
    </row>
    <row r="237" spans="1:19" ht="15.75" customHeight="1">
      <c r="A237" t="s">
        <v>718</v>
      </c>
      <c r="B237" s="5" t="s">
        <v>445</v>
      </c>
      <c r="C237">
        <v>682</v>
      </c>
      <c r="D237" s="60">
        <v>16075</v>
      </c>
      <c r="E237">
        <v>4659</v>
      </c>
      <c r="F237" s="11">
        <v>0.28982892690513218</v>
      </c>
      <c r="G237">
        <v>0</v>
      </c>
      <c r="H237">
        <v>0</v>
      </c>
      <c r="I237">
        <v>0</v>
      </c>
      <c r="J237">
        <v>32</v>
      </c>
      <c r="K237">
        <v>0</v>
      </c>
      <c r="L237" s="11">
        <v>0.22783266938679836</v>
      </c>
      <c r="M237" s="11">
        <v>0.20232655138854258</v>
      </c>
      <c r="N237" s="11">
        <v>1.1260641167617913</v>
      </c>
      <c r="O237">
        <v>1</v>
      </c>
      <c r="P237" s="11">
        <v>14.300509894104071</v>
      </c>
      <c r="Q237">
        <v>0</v>
      </c>
      <c r="R237">
        <v>0</v>
      </c>
      <c r="S237">
        <v>0</v>
      </c>
    </row>
    <row r="238" spans="1:19" ht="15.75" customHeight="1">
      <c r="A238" t="s">
        <v>719</v>
      </c>
      <c r="B238" s="5" t="s">
        <v>445</v>
      </c>
      <c r="C238" s="60">
        <v>1572</v>
      </c>
      <c r="D238" s="60">
        <v>10056</v>
      </c>
      <c r="E238">
        <v>2124</v>
      </c>
      <c r="F238" s="11">
        <v>0.21121718377088311</v>
      </c>
      <c r="G238">
        <v>0</v>
      </c>
      <c r="H238">
        <v>0</v>
      </c>
      <c r="I238">
        <v>0</v>
      </c>
      <c r="J238">
        <v>21</v>
      </c>
      <c r="K238">
        <v>0</v>
      </c>
      <c r="L238" s="11">
        <v>0.11442630363372802</v>
      </c>
      <c r="M238" s="11">
        <v>0.28765897837140542</v>
      </c>
      <c r="N238" s="11">
        <v>0.39778457214010082</v>
      </c>
      <c r="O238">
        <v>0</v>
      </c>
      <c r="P238" s="11">
        <v>0</v>
      </c>
      <c r="Q238">
        <v>0</v>
      </c>
      <c r="R238">
        <v>0</v>
      </c>
      <c r="S238">
        <v>0</v>
      </c>
    </row>
    <row r="239" spans="1:19" ht="15.75" customHeight="1">
      <c r="A239" t="s">
        <v>720</v>
      </c>
      <c r="B239" s="5" t="s">
        <v>445</v>
      </c>
      <c r="C239" s="60">
        <v>8266</v>
      </c>
      <c r="D239" s="60">
        <v>27447</v>
      </c>
      <c r="E239">
        <v>11045</v>
      </c>
      <c r="F239" s="11">
        <v>0.4024119211571392</v>
      </c>
      <c r="G239">
        <v>0</v>
      </c>
      <c r="H239">
        <v>0</v>
      </c>
      <c r="I239">
        <v>0</v>
      </c>
      <c r="J239">
        <v>46</v>
      </c>
      <c r="K239">
        <v>1</v>
      </c>
      <c r="L239" s="11">
        <v>0.33002224477452818</v>
      </c>
      <c r="M239" s="11">
        <v>8.5809474018718412E-2</v>
      </c>
      <c r="N239" s="11">
        <v>3.8459884359917811</v>
      </c>
      <c r="O239">
        <v>0</v>
      </c>
      <c r="P239" s="11">
        <v>0</v>
      </c>
      <c r="Q239">
        <v>0</v>
      </c>
      <c r="R239">
        <v>0</v>
      </c>
      <c r="S239">
        <v>0</v>
      </c>
    </row>
    <row r="240" spans="1:19" ht="15.75" customHeight="1">
      <c r="A240" t="s">
        <v>722</v>
      </c>
      <c r="B240" s="5" t="s">
        <v>445</v>
      </c>
      <c r="C240" s="60">
        <v>3816</v>
      </c>
      <c r="D240" s="60">
        <v>29237</v>
      </c>
      <c r="E240">
        <v>0</v>
      </c>
      <c r="F240" s="11">
        <v>0</v>
      </c>
      <c r="G240">
        <v>0</v>
      </c>
      <c r="H240">
        <v>0</v>
      </c>
      <c r="I240">
        <v>0</v>
      </c>
      <c r="J240">
        <v>78</v>
      </c>
      <c r="K240">
        <v>0</v>
      </c>
      <c r="L240" s="11">
        <v>0.30396673020433346</v>
      </c>
      <c r="M240" s="11">
        <v>0.11879241599675866</v>
      </c>
      <c r="N240" s="11">
        <v>2.5588058602379751</v>
      </c>
      <c r="O240">
        <v>1</v>
      </c>
      <c r="P240" s="11">
        <v>1.5597820223368071</v>
      </c>
      <c r="Q240">
        <v>0</v>
      </c>
      <c r="R240">
        <v>0</v>
      </c>
      <c r="S240">
        <v>0</v>
      </c>
    </row>
    <row r="241" spans="1:19" ht="15.75" customHeight="1">
      <c r="A241" t="s">
        <v>723</v>
      </c>
      <c r="B241" s="5" t="s">
        <v>407</v>
      </c>
      <c r="C241" s="60">
        <v>10852</v>
      </c>
      <c r="D241" s="60">
        <v>37715</v>
      </c>
      <c r="E241">
        <v>24361</v>
      </c>
      <c r="F241" s="11">
        <v>0.6459233726633965</v>
      </c>
      <c r="G241">
        <v>0</v>
      </c>
      <c r="H241">
        <v>0</v>
      </c>
      <c r="I241">
        <v>7857</v>
      </c>
      <c r="J241">
        <v>133</v>
      </c>
      <c r="K241">
        <v>0</v>
      </c>
      <c r="L241" s="11">
        <v>0.41770909593461925</v>
      </c>
      <c r="M241" s="11">
        <v>7.5844899971612562E-2</v>
      </c>
      <c r="N241" s="11">
        <v>5.507411784984364</v>
      </c>
      <c r="O241">
        <v>1</v>
      </c>
      <c r="P241" s="11">
        <v>20.922408150870641</v>
      </c>
      <c r="Q241">
        <v>0</v>
      </c>
      <c r="R241">
        <v>0</v>
      </c>
      <c r="S241">
        <v>0</v>
      </c>
    </row>
    <row r="242" spans="1:19" ht="15.75" customHeight="1">
      <c r="A242" t="s">
        <v>724</v>
      </c>
      <c r="B242" s="5" t="s">
        <v>440</v>
      </c>
      <c r="C242">
        <v>374</v>
      </c>
      <c r="D242" s="60">
        <v>31461</v>
      </c>
      <c r="E242">
        <v>17289</v>
      </c>
      <c r="F242" s="11">
        <v>0.54953752264708688</v>
      </c>
      <c r="G242">
        <v>0</v>
      </c>
      <c r="H242">
        <v>0</v>
      </c>
      <c r="I242">
        <v>4363</v>
      </c>
      <c r="J242">
        <v>125</v>
      </c>
      <c r="K242">
        <v>0</v>
      </c>
      <c r="L242" s="11">
        <v>0.24847348621233378</v>
      </c>
      <c r="M242" s="11">
        <v>0.23714413418919086</v>
      </c>
      <c r="N242" s="11">
        <v>1.0477741187311194</v>
      </c>
      <c r="O242">
        <v>1</v>
      </c>
      <c r="P242" s="11">
        <v>7.2618481449300107</v>
      </c>
      <c r="Q242">
        <v>526422</v>
      </c>
      <c r="R242">
        <v>772048</v>
      </c>
      <c r="S242">
        <v>245626</v>
      </c>
    </row>
    <row r="243" spans="1:19" ht="15.75" customHeight="1">
      <c r="A243" t="s">
        <v>726</v>
      </c>
      <c r="B243" s="5" t="s">
        <v>440</v>
      </c>
      <c r="C243" s="60">
        <v>1782</v>
      </c>
      <c r="D243" s="60">
        <v>32676</v>
      </c>
      <c r="E243">
        <v>21316</v>
      </c>
      <c r="F243" s="11">
        <v>0.65234422817970372</v>
      </c>
      <c r="G243">
        <v>0</v>
      </c>
      <c r="H243">
        <v>0</v>
      </c>
      <c r="I243">
        <v>5994</v>
      </c>
      <c r="J243">
        <v>149</v>
      </c>
      <c r="K243">
        <v>0</v>
      </c>
      <c r="L243" s="11">
        <v>0.42968965063254777</v>
      </c>
      <c r="M243" s="11">
        <v>8.040358583380211E-2</v>
      </c>
      <c r="N243" s="11">
        <v>5.3441602905713177</v>
      </c>
      <c r="O243">
        <v>2</v>
      </c>
      <c r="P243" s="11">
        <v>7.8408142451902396</v>
      </c>
      <c r="Q243">
        <v>0</v>
      </c>
      <c r="R243">
        <v>0</v>
      </c>
      <c r="S243">
        <v>0</v>
      </c>
    </row>
    <row r="244" spans="1:19" ht="15.75" customHeight="1">
      <c r="A244" t="s">
        <v>727</v>
      </c>
      <c r="B244" s="5" t="s">
        <v>440</v>
      </c>
      <c r="C244" s="60">
        <v>3563</v>
      </c>
      <c r="D244" s="60">
        <v>28772</v>
      </c>
      <c r="E244">
        <v>30002</v>
      </c>
      <c r="F244" s="11">
        <v>1.0427498957319621</v>
      </c>
      <c r="G244">
        <v>0</v>
      </c>
      <c r="H244">
        <v>1927</v>
      </c>
      <c r="I244">
        <v>7634</v>
      </c>
      <c r="J244">
        <v>86</v>
      </c>
      <c r="K244">
        <v>2</v>
      </c>
      <c r="L244" s="11">
        <v>0.33885665584947716</v>
      </c>
      <c r="M244" s="11">
        <v>0.15985183728324648</v>
      </c>
      <c r="N244" s="11">
        <v>2.1198170856744452</v>
      </c>
      <c r="O244">
        <v>3</v>
      </c>
      <c r="P244" s="11">
        <v>42.438715800826238</v>
      </c>
      <c r="Q244">
        <v>0</v>
      </c>
      <c r="R244">
        <v>0</v>
      </c>
      <c r="S244">
        <v>0</v>
      </c>
    </row>
    <row r="245" spans="1:19" ht="15.75" customHeight="1">
      <c r="A245" t="s">
        <v>728</v>
      </c>
      <c r="B245" s="5" t="s">
        <v>440</v>
      </c>
      <c r="C245" s="60">
        <v>2796</v>
      </c>
      <c r="D245" s="60">
        <v>32467</v>
      </c>
      <c r="E245">
        <v>61030</v>
      </c>
      <c r="F245" s="11">
        <v>1.8797548279791789</v>
      </c>
      <c r="G245">
        <v>0</v>
      </c>
      <c r="H245">
        <v>0</v>
      </c>
      <c r="I245">
        <v>8699</v>
      </c>
      <c r="J245">
        <v>100</v>
      </c>
      <c r="K245">
        <v>1</v>
      </c>
      <c r="L245" s="11">
        <v>0.24681164213879336</v>
      </c>
      <c r="M245" s="11">
        <v>0.2497379841316017</v>
      </c>
      <c r="N245" s="11">
        <v>0.9882823511890515</v>
      </c>
      <c r="O245">
        <v>1</v>
      </c>
      <c r="P245" s="11">
        <v>5.985141924459632</v>
      </c>
      <c r="Q245">
        <v>0</v>
      </c>
      <c r="R245">
        <v>0</v>
      </c>
      <c r="S245">
        <v>0</v>
      </c>
    </row>
    <row r="246" spans="1:19" ht="15.75" customHeight="1">
      <c r="A246" t="s">
        <v>730</v>
      </c>
      <c r="B246" s="5" t="s">
        <v>440</v>
      </c>
      <c r="C246" s="60">
        <v>3488</v>
      </c>
      <c r="D246" s="60">
        <v>29872</v>
      </c>
      <c r="E246">
        <v>32317</v>
      </c>
      <c r="F246" s="11">
        <v>1.0818492233529731</v>
      </c>
      <c r="G246">
        <v>0</v>
      </c>
      <c r="H246">
        <v>0</v>
      </c>
      <c r="I246">
        <v>2681</v>
      </c>
      <c r="J246">
        <v>82</v>
      </c>
      <c r="K246">
        <v>0</v>
      </c>
      <c r="L246" s="11">
        <v>0.30764510476837975</v>
      </c>
      <c r="M246" s="11">
        <v>0.17722265686512212</v>
      </c>
      <c r="N246" s="11">
        <v>1.7359242334489857</v>
      </c>
      <c r="O246">
        <v>3</v>
      </c>
      <c r="P246" s="11">
        <v>17.519538741994481</v>
      </c>
      <c r="Q246">
        <v>0</v>
      </c>
      <c r="R246">
        <v>0</v>
      </c>
      <c r="S246">
        <v>0</v>
      </c>
    </row>
    <row r="247" spans="1:19" ht="15.75" customHeight="1">
      <c r="A247" t="s">
        <v>732</v>
      </c>
      <c r="B247" s="5" t="s">
        <v>440</v>
      </c>
      <c r="C247" s="60">
        <v>4352</v>
      </c>
      <c r="D247" s="60">
        <v>29883</v>
      </c>
      <c r="E247">
        <v>22943</v>
      </c>
      <c r="F247" s="11">
        <v>0.76776093431047754</v>
      </c>
      <c r="G247">
        <v>1344</v>
      </c>
      <c r="H247">
        <v>1344</v>
      </c>
      <c r="I247">
        <v>2573</v>
      </c>
      <c r="J247">
        <v>63</v>
      </c>
      <c r="K247">
        <v>0</v>
      </c>
      <c r="L247" s="11">
        <v>0.37566296550671552</v>
      </c>
      <c r="M247" s="11">
        <v>0.10863810668498168</v>
      </c>
      <c r="N247" s="11">
        <v>3.4579299747557899</v>
      </c>
      <c r="O247">
        <v>1</v>
      </c>
      <c r="P247" s="11">
        <v>6.4623065902670911</v>
      </c>
      <c r="Q247">
        <v>0</v>
      </c>
      <c r="R247">
        <v>0</v>
      </c>
      <c r="S247">
        <v>0</v>
      </c>
    </row>
    <row r="248" spans="1:19" ht="15.75" customHeight="1">
      <c r="A248" t="s">
        <v>733</v>
      </c>
      <c r="B248" s="5" t="s">
        <v>407</v>
      </c>
      <c r="C248" s="60">
        <v>7482</v>
      </c>
      <c r="D248" s="60">
        <v>37945</v>
      </c>
      <c r="E248">
        <v>68849</v>
      </c>
      <c r="F248" s="11">
        <v>1.8144419554618529</v>
      </c>
      <c r="G248">
        <v>0</v>
      </c>
      <c r="H248">
        <v>0</v>
      </c>
      <c r="I248">
        <v>11334</v>
      </c>
      <c r="J248">
        <v>70</v>
      </c>
      <c r="K248">
        <v>1</v>
      </c>
      <c r="L248" s="11">
        <v>0.49078219246058402</v>
      </c>
      <c r="M248" s="11">
        <v>0.13582628853143872</v>
      </c>
      <c r="N248" s="11">
        <v>3.6133078343445</v>
      </c>
      <c r="O248">
        <v>0</v>
      </c>
      <c r="P248" s="11">
        <v>0</v>
      </c>
      <c r="Q248">
        <v>0</v>
      </c>
      <c r="R248">
        <v>0</v>
      </c>
      <c r="S248">
        <v>0</v>
      </c>
    </row>
    <row r="249" spans="1:19" ht="15.75" customHeight="1">
      <c r="A249" t="s">
        <v>734</v>
      </c>
      <c r="B249" s="5" t="s">
        <v>440</v>
      </c>
      <c r="C249">
        <v>591</v>
      </c>
      <c r="D249" s="60">
        <v>22940</v>
      </c>
      <c r="E249">
        <v>35822</v>
      </c>
      <c r="F249" s="11">
        <v>1.5615518744551</v>
      </c>
      <c r="G249">
        <v>632</v>
      </c>
      <c r="H249">
        <v>3694</v>
      </c>
      <c r="I249">
        <v>5732</v>
      </c>
      <c r="J249">
        <v>81</v>
      </c>
      <c r="K249">
        <v>2</v>
      </c>
      <c r="L249" s="11">
        <v>0.27787420686078923</v>
      </c>
      <c r="M249" s="11">
        <v>7.6107754098636154E-2</v>
      </c>
      <c r="N249" s="11">
        <v>3.6510630244148632</v>
      </c>
      <c r="O249">
        <v>2</v>
      </c>
      <c r="P249" s="11">
        <v>23.089395645004991</v>
      </c>
      <c r="Q249">
        <v>0</v>
      </c>
      <c r="R249">
        <v>0</v>
      </c>
      <c r="S249">
        <v>0</v>
      </c>
    </row>
    <row r="250" spans="1:19" ht="15.75" customHeight="1">
      <c r="A250" t="s">
        <v>735</v>
      </c>
      <c r="B250" s="5" t="s">
        <v>457</v>
      </c>
      <c r="C250" s="60">
        <v>5449</v>
      </c>
      <c r="D250" s="60">
        <v>21941</v>
      </c>
      <c r="E250">
        <v>34650</v>
      </c>
      <c r="F250" s="11">
        <v>1.5792352217310059</v>
      </c>
      <c r="G250">
        <v>0</v>
      </c>
      <c r="H250">
        <v>0</v>
      </c>
      <c r="I250">
        <v>9417</v>
      </c>
      <c r="J250">
        <v>249</v>
      </c>
      <c r="K250">
        <v>0</v>
      </c>
      <c r="L250" s="11">
        <v>0.6729443123317741</v>
      </c>
      <c r="M250" s="11">
        <v>3.2427940523166172E-2</v>
      </c>
      <c r="N250" s="11">
        <v>20.751990458691939</v>
      </c>
      <c r="O250">
        <v>0</v>
      </c>
      <c r="P250" s="11">
        <v>0</v>
      </c>
      <c r="Q250">
        <v>0</v>
      </c>
      <c r="R250">
        <v>0</v>
      </c>
      <c r="S250">
        <v>0</v>
      </c>
    </row>
    <row r="251" spans="1:19" ht="15.75" customHeight="1">
      <c r="A251" t="s">
        <v>737</v>
      </c>
      <c r="B251" s="5" t="s">
        <v>407</v>
      </c>
      <c r="C251" s="60">
        <v>70819</v>
      </c>
      <c r="D251" s="60">
        <v>44292</v>
      </c>
      <c r="E251">
        <v>43768</v>
      </c>
      <c r="F251" s="11">
        <v>0.98816942111442252</v>
      </c>
      <c r="G251">
        <v>0</v>
      </c>
      <c r="H251">
        <v>0</v>
      </c>
      <c r="I251">
        <v>1424</v>
      </c>
      <c r="J251">
        <v>213</v>
      </c>
      <c r="K251">
        <v>0</v>
      </c>
      <c r="L251" s="11">
        <v>0.47290207955904673</v>
      </c>
      <c r="M251" s="11">
        <v>0.12498338731000329</v>
      </c>
      <c r="N251" s="11">
        <v>3.7837194985448845</v>
      </c>
      <c r="O251">
        <v>1</v>
      </c>
      <c r="P251" s="11">
        <v>7.7552274344347811</v>
      </c>
      <c r="Q251">
        <v>0</v>
      </c>
      <c r="R251">
        <v>0</v>
      </c>
      <c r="S251">
        <v>0</v>
      </c>
    </row>
    <row r="252" spans="1:19" ht="15.75" customHeight="1">
      <c r="A252" t="s">
        <v>738</v>
      </c>
      <c r="B252" s="5" t="s">
        <v>440</v>
      </c>
      <c r="C252" s="60">
        <v>9755</v>
      </c>
      <c r="D252" s="60">
        <v>38979</v>
      </c>
      <c r="E252">
        <v>31683</v>
      </c>
      <c r="F252" s="11">
        <v>0.81282228892480568</v>
      </c>
      <c r="G252">
        <v>0</v>
      </c>
      <c r="H252">
        <v>0</v>
      </c>
      <c r="I252">
        <v>10465</v>
      </c>
      <c r="J252">
        <v>183</v>
      </c>
      <c r="K252">
        <v>0</v>
      </c>
      <c r="L252" s="11">
        <v>0.57313366061280258</v>
      </c>
      <c r="M252" s="11">
        <v>4.2713598220115598E-2</v>
      </c>
      <c r="N252" s="11">
        <v>13.418060863411181</v>
      </c>
      <c r="O252">
        <v>2</v>
      </c>
      <c r="P252" s="11">
        <v>19.818221305859439</v>
      </c>
      <c r="Q252">
        <v>0</v>
      </c>
      <c r="R252">
        <v>0</v>
      </c>
      <c r="S252">
        <v>0</v>
      </c>
    </row>
    <row r="253" spans="1:19" ht="15.75" customHeight="1">
      <c r="A253" t="s">
        <v>739</v>
      </c>
      <c r="B253" s="5" t="s">
        <v>440</v>
      </c>
      <c r="C253" s="60">
        <v>1299</v>
      </c>
      <c r="D253" s="60">
        <v>30815</v>
      </c>
      <c r="E253">
        <v>29131</v>
      </c>
      <c r="F253" s="11">
        <v>0.94535128995619022</v>
      </c>
      <c r="G253">
        <v>0</v>
      </c>
      <c r="H253">
        <v>0</v>
      </c>
      <c r="I253">
        <v>0</v>
      </c>
      <c r="J253">
        <v>93</v>
      </c>
      <c r="K253">
        <v>3</v>
      </c>
      <c r="L253" s="11">
        <v>0.41774704553654834</v>
      </c>
      <c r="M253" s="11">
        <v>0.11114516041340246</v>
      </c>
      <c r="N253" s="11">
        <v>3.7585716191577356</v>
      </c>
      <c r="O253">
        <v>3</v>
      </c>
      <c r="P253" s="11">
        <v>28.041290920293921</v>
      </c>
      <c r="Q253">
        <v>0</v>
      </c>
      <c r="R253">
        <v>0</v>
      </c>
      <c r="S253">
        <v>0</v>
      </c>
    </row>
    <row r="254" spans="1:19" ht="15.75" customHeight="1">
      <c r="A254" t="s">
        <v>741</v>
      </c>
      <c r="B254" s="5" t="s">
        <v>407</v>
      </c>
      <c r="C254" s="60">
        <v>11256</v>
      </c>
      <c r="D254" s="60">
        <v>21251</v>
      </c>
      <c r="E254">
        <v>26097</v>
      </c>
      <c r="F254" s="11">
        <v>1.2280363277022259</v>
      </c>
      <c r="G254">
        <v>6283</v>
      </c>
      <c r="H254">
        <v>8042</v>
      </c>
      <c r="I254">
        <v>10746</v>
      </c>
      <c r="J254">
        <v>109</v>
      </c>
      <c r="K254">
        <v>0</v>
      </c>
      <c r="L254" s="11">
        <v>0.16936706879176572</v>
      </c>
      <c r="M254" s="11">
        <v>0.34918596573620203</v>
      </c>
      <c r="N254" s="11">
        <v>0.48503400884019693</v>
      </c>
      <c r="O254">
        <v>0</v>
      </c>
      <c r="P254" s="11">
        <v>0</v>
      </c>
      <c r="Q254">
        <v>0</v>
      </c>
      <c r="R254">
        <v>0</v>
      </c>
      <c r="S254">
        <v>0</v>
      </c>
    </row>
    <row r="255" spans="1:19" ht="15.75" customHeight="1">
      <c r="A255" t="s">
        <v>742</v>
      </c>
      <c r="B255" s="5" t="s">
        <v>454</v>
      </c>
      <c r="C255" s="60">
        <v>5045</v>
      </c>
      <c r="D255" s="60">
        <v>39982</v>
      </c>
      <c r="E255">
        <v>59994</v>
      </c>
      <c r="F255" s="11">
        <v>1.5005252363563599</v>
      </c>
      <c r="G255">
        <v>2555</v>
      </c>
      <c r="H255">
        <v>2555</v>
      </c>
      <c r="I255">
        <v>10495</v>
      </c>
      <c r="J255">
        <v>132</v>
      </c>
      <c r="K255">
        <v>0</v>
      </c>
      <c r="L255" s="11">
        <v>0.2543039452506442</v>
      </c>
      <c r="M255" s="11">
        <v>0.34179604720883855</v>
      </c>
      <c r="N255" s="11">
        <v>0.74402248746681265</v>
      </c>
      <c r="O255">
        <v>2</v>
      </c>
      <c r="P255" s="11">
        <v>5.3485373319167948</v>
      </c>
      <c r="Q255">
        <v>0</v>
      </c>
      <c r="R255">
        <v>0</v>
      </c>
      <c r="S255">
        <v>0</v>
      </c>
    </row>
    <row r="256" spans="1:19" ht="15.75" customHeight="1">
      <c r="A256" t="s">
        <v>743</v>
      </c>
      <c r="B256" s="5" t="s">
        <v>459</v>
      </c>
      <c r="C256" s="60">
        <v>5199</v>
      </c>
      <c r="D256" s="60">
        <v>34395</v>
      </c>
      <c r="E256">
        <v>12295</v>
      </c>
      <c r="F256" s="11">
        <v>0.35746474778310799</v>
      </c>
      <c r="G256">
        <v>0</v>
      </c>
      <c r="H256">
        <v>0</v>
      </c>
      <c r="I256">
        <v>2846</v>
      </c>
      <c r="J256">
        <v>86</v>
      </c>
      <c r="K256">
        <v>1</v>
      </c>
      <c r="L256" s="11">
        <v>0.45069240336578215</v>
      </c>
      <c r="M256" s="11">
        <v>4.1163432208395002E-2</v>
      </c>
      <c r="N256" s="11">
        <v>10.948853853684886</v>
      </c>
      <c r="O256">
        <v>2</v>
      </c>
      <c r="P256" s="11">
        <v>5.409039308936249</v>
      </c>
      <c r="Q256">
        <v>0</v>
      </c>
      <c r="R256">
        <v>0</v>
      </c>
      <c r="S256">
        <v>0</v>
      </c>
    </row>
    <row r="257" spans="1:19" ht="15.75" customHeight="1">
      <c r="A257" t="s">
        <v>744</v>
      </c>
      <c r="B257" s="5"/>
      <c r="C257" s="60">
        <v>3596</v>
      </c>
      <c r="D257" s="60">
        <v>42702</v>
      </c>
      <c r="E257">
        <v>19012</v>
      </c>
      <c r="F257" s="11">
        <v>0.4452250480071191</v>
      </c>
      <c r="G257">
        <v>0</v>
      </c>
      <c r="H257">
        <v>0</v>
      </c>
      <c r="I257">
        <v>10846</v>
      </c>
      <c r="J257">
        <v>150</v>
      </c>
      <c r="K257">
        <v>0</v>
      </c>
      <c r="L257" s="11">
        <v>0.42265204454215055</v>
      </c>
      <c r="M257" s="11">
        <v>9.1903558177007114E-2</v>
      </c>
      <c r="N257" s="11">
        <v>4.5988648636227856</v>
      </c>
      <c r="O257">
        <v>2</v>
      </c>
      <c r="P257" s="11">
        <v>6.4074120451788268</v>
      </c>
      <c r="Q257">
        <v>0</v>
      </c>
      <c r="R257">
        <v>0</v>
      </c>
      <c r="S257">
        <v>0</v>
      </c>
    </row>
    <row r="258" spans="1:19" ht="15.75" customHeight="1">
      <c r="A258" t="s">
        <v>746</v>
      </c>
      <c r="B258" s="5" t="s">
        <v>440</v>
      </c>
      <c r="C258">
        <v>789</v>
      </c>
      <c r="D258" s="60">
        <v>23808</v>
      </c>
      <c r="E258">
        <v>33684</v>
      </c>
      <c r="F258" s="11">
        <v>1.414818548387097</v>
      </c>
      <c r="G258">
        <v>0</v>
      </c>
      <c r="H258">
        <v>0</v>
      </c>
      <c r="I258">
        <v>0</v>
      </c>
      <c r="J258">
        <v>53</v>
      </c>
      <c r="K258">
        <v>1</v>
      </c>
      <c r="L258" s="11">
        <v>0.53024019332331396</v>
      </c>
      <c r="M258" s="11">
        <v>4.220776809125415E-2</v>
      </c>
      <c r="N258" s="11">
        <v>12.562620989030329</v>
      </c>
      <c r="O258">
        <v>2</v>
      </c>
      <c r="P258" s="11">
        <v>26.209505821522999</v>
      </c>
      <c r="Q258">
        <v>0</v>
      </c>
      <c r="R258">
        <v>0</v>
      </c>
      <c r="S258">
        <v>0</v>
      </c>
    </row>
    <row r="259" spans="1:19" ht="15.75" customHeight="1">
      <c r="A259" t="s">
        <v>747</v>
      </c>
      <c r="B259" s="5" t="s">
        <v>440</v>
      </c>
      <c r="C259" s="60">
        <v>29535</v>
      </c>
      <c r="D259" s="60">
        <v>57750</v>
      </c>
      <c r="E259">
        <v>29303</v>
      </c>
      <c r="F259" s="11">
        <v>0.50741125541125542</v>
      </c>
      <c r="G259">
        <v>1671</v>
      </c>
      <c r="H259">
        <v>1671</v>
      </c>
      <c r="I259">
        <v>6762</v>
      </c>
      <c r="J259">
        <v>212</v>
      </c>
      <c r="K259">
        <v>0</v>
      </c>
      <c r="L259" s="11">
        <v>0.45199381535780542</v>
      </c>
      <c r="M259" s="11">
        <v>4.8508246415441547E-2</v>
      </c>
      <c r="N259" s="11">
        <v>9.3178757996480162</v>
      </c>
      <c r="O259">
        <v>0</v>
      </c>
      <c r="P259" s="11">
        <v>0</v>
      </c>
      <c r="Q259">
        <v>0</v>
      </c>
      <c r="R259">
        <v>0</v>
      </c>
      <c r="S259">
        <v>0</v>
      </c>
    </row>
    <row r="260" spans="1:19" ht="15.75" customHeight="1">
      <c r="A260" t="s">
        <v>748</v>
      </c>
      <c r="B260" s="5" t="s">
        <v>440</v>
      </c>
      <c r="C260" s="60">
        <v>58185</v>
      </c>
      <c r="D260" s="60">
        <v>28986</v>
      </c>
      <c r="E260">
        <v>15062</v>
      </c>
      <c r="F260" s="11">
        <v>0.51963016628717307</v>
      </c>
      <c r="G260">
        <v>0</v>
      </c>
      <c r="H260">
        <v>3121</v>
      </c>
      <c r="I260">
        <v>8474</v>
      </c>
      <c r="J260">
        <v>228</v>
      </c>
      <c r="K260">
        <v>1</v>
      </c>
      <c r="L260" s="11">
        <v>0.5065283193290705</v>
      </c>
      <c r="M260" s="11">
        <v>3.5438826800667102E-2</v>
      </c>
      <c r="N260" s="11">
        <v>14.293032954452533</v>
      </c>
      <c r="O260">
        <v>0</v>
      </c>
      <c r="P260" s="11">
        <v>0</v>
      </c>
      <c r="Q260">
        <v>0</v>
      </c>
      <c r="R260">
        <v>0</v>
      </c>
      <c r="S260">
        <v>0</v>
      </c>
    </row>
    <row r="261" spans="1:19" ht="15.75" customHeight="1">
      <c r="A261" t="s">
        <v>749</v>
      </c>
      <c r="B261" s="5" t="s">
        <v>445</v>
      </c>
      <c r="C261" s="60">
        <v>1541</v>
      </c>
      <c r="D261" s="60">
        <v>10288</v>
      </c>
      <c r="E261">
        <v>0</v>
      </c>
      <c r="F261" s="11">
        <v>0</v>
      </c>
      <c r="G261">
        <v>0</v>
      </c>
      <c r="H261">
        <v>0</v>
      </c>
      <c r="I261">
        <v>975</v>
      </c>
      <c r="J261">
        <v>89</v>
      </c>
      <c r="K261">
        <v>0</v>
      </c>
      <c r="L261" s="11">
        <v>0.29428328738476472</v>
      </c>
      <c r="M261" s="11">
        <v>0.13366667309303989</v>
      </c>
      <c r="N261" s="11">
        <v>2.2016204980274043</v>
      </c>
      <c r="O261">
        <v>0</v>
      </c>
      <c r="P261" s="11">
        <v>0</v>
      </c>
      <c r="Q261">
        <v>0</v>
      </c>
      <c r="R261">
        <v>0</v>
      </c>
      <c r="S261">
        <v>0</v>
      </c>
    </row>
    <row r="262" spans="1:19" ht="15.75" customHeight="1">
      <c r="A262" t="s">
        <v>751</v>
      </c>
      <c r="B262" s="5" t="s">
        <v>457</v>
      </c>
      <c r="C262" s="60">
        <v>2895</v>
      </c>
      <c r="D262" s="60">
        <v>22354</v>
      </c>
      <c r="E262">
        <v>24129</v>
      </c>
      <c r="F262" s="11">
        <v>1.0794041334884139</v>
      </c>
      <c r="G262">
        <v>0</v>
      </c>
      <c r="H262">
        <v>0</v>
      </c>
      <c r="I262">
        <v>4426</v>
      </c>
      <c r="J262">
        <v>57</v>
      </c>
      <c r="K262">
        <v>0</v>
      </c>
      <c r="L262" s="11">
        <v>0.21439448915864009</v>
      </c>
      <c r="M262" s="11">
        <v>0.21351211681400362</v>
      </c>
      <c r="N262" s="11">
        <v>1.004132657002343</v>
      </c>
      <c r="O262">
        <v>0</v>
      </c>
      <c r="P262" s="11">
        <v>0</v>
      </c>
      <c r="Q262">
        <v>0</v>
      </c>
      <c r="R262">
        <v>0</v>
      </c>
      <c r="S262">
        <v>0</v>
      </c>
    </row>
    <row r="263" spans="1:19" ht="15.75" customHeight="1">
      <c r="A263" t="s">
        <v>752</v>
      </c>
      <c r="B263" s="5" t="s">
        <v>440</v>
      </c>
      <c r="C263" s="60">
        <v>1118</v>
      </c>
      <c r="D263" s="60">
        <v>32134</v>
      </c>
      <c r="E263">
        <v>9921</v>
      </c>
      <c r="F263" s="11">
        <v>0.3087384079168482</v>
      </c>
      <c r="G263">
        <v>0</v>
      </c>
      <c r="H263">
        <v>0</v>
      </c>
      <c r="I263">
        <v>10143</v>
      </c>
      <c r="J263">
        <v>76</v>
      </c>
      <c r="K263">
        <v>0</v>
      </c>
      <c r="L263" s="11">
        <v>0.26569896015795547</v>
      </c>
      <c r="M263" s="11">
        <v>0.24053724777252891</v>
      </c>
      <c r="N263" s="11">
        <v>1.1046063036741047</v>
      </c>
      <c r="O263">
        <v>1</v>
      </c>
      <c r="P263" s="11">
        <v>7.6853619105728868</v>
      </c>
      <c r="Q263">
        <v>0</v>
      </c>
      <c r="R263">
        <v>0</v>
      </c>
      <c r="S263">
        <v>0</v>
      </c>
    </row>
    <row r="264" spans="1:19" ht="15.75" customHeight="1">
      <c r="A264" t="s">
        <v>753</v>
      </c>
      <c r="B264" s="5" t="s">
        <v>445</v>
      </c>
      <c r="C264" s="60">
        <v>3888</v>
      </c>
      <c r="D264" s="60">
        <v>13960</v>
      </c>
      <c r="E264">
        <v>0</v>
      </c>
      <c r="F264" s="11">
        <v>0</v>
      </c>
      <c r="G264">
        <v>0</v>
      </c>
      <c r="H264">
        <v>0</v>
      </c>
      <c r="I264">
        <v>2808</v>
      </c>
      <c r="J264">
        <v>99</v>
      </c>
      <c r="K264">
        <v>0</v>
      </c>
      <c r="L264" s="11">
        <v>0.25452355803875504</v>
      </c>
      <c r="M264" s="11">
        <v>0.18491061469058173</v>
      </c>
      <c r="N264" s="11">
        <v>1.3764680760196455</v>
      </c>
      <c r="O264">
        <v>0</v>
      </c>
      <c r="P264" s="11">
        <v>0</v>
      </c>
      <c r="Q264">
        <v>0</v>
      </c>
      <c r="R264">
        <v>0</v>
      </c>
      <c r="S264">
        <v>0</v>
      </c>
    </row>
    <row r="265" spans="1:19" ht="15.75" customHeight="1">
      <c r="A265" t="s">
        <v>755</v>
      </c>
      <c r="B265" s="5" t="s">
        <v>407</v>
      </c>
      <c r="C265" s="60">
        <v>19364</v>
      </c>
      <c r="D265" s="60">
        <v>39856</v>
      </c>
      <c r="E265">
        <v>46644</v>
      </c>
      <c r="F265" s="11">
        <v>1.1703131272581291</v>
      </c>
      <c r="G265">
        <v>0</v>
      </c>
      <c r="H265">
        <v>0</v>
      </c>
      <c r="I265">
        <v>7792</v>
      </c>
      <c r="J265">
        <v>331</v>
      </c>
      <c r="K265">
        <v>0</v>
      </c>
      <c r="L265" s="11">
        <v>0.396824250447044</v>
      </c>
      <c r="M265" s="11">
        <v>0.16576556974800979</v>
      </c>
      <c r="N265" s="11">
        <v>2.3938882546615705</v>
      </c>
      <c r="O265">
        <v>1</v>
      </c>
      <c r="P265" s="11">
        <v>23.574004694726568</v>
      </c>
      <c r="Q265">
        <v>0</v>
      </c>
      <c r="R265">
        <v>0</v>
      </c>
      <c r="S265">
        <v>0</v>
      </c>
    </row>
    <row r="266" spans="1:19" ht="15.75" customHeight="1">
      <c r="A266" t="s">
        <v>756</v>
      </c>
      <c r="B266" s="5" t="s">
        <v>440</v>
      </c>
      <c r="C266" s="60">
        <v>2985</v>
      </c>
      <c r="D266" s="60">
        <v>38501</v>
      </c>
      <c r="E266">
        <v>25460</v>
      </c>
      <c r="F266" s="11">
        <v>0.66128152515519079</v>
      </c>
      <c r="G266">
        <v>0</v>
      </c>
      <c r="H266">
        <v>0</v>
      </c>
      <c r="I266">
        <v>6507</v>
      </c>
      <c r="J266">
        <v>90</v>
      </c>
      <c r="K266">
        <v>0</v>
      </c>
      <c r="L266" s="11">
        <v>0.27130466538847803</v>
      </c>
      <c r="M266" s="11">
        <v>0.15724276453939559</v>
      </c>
      <c r="N266" s="11">
        <v>1.7253872773300509</v>
      </c>
      <c r="O266">
        <v>1</v>
      </c>
      <c r="P266" s="11">
        <v>7.2774625756247104</v>
      </c>
      <c r="Q266">
        <v>0</v>
      </c>
      <c r="R266">
        <v>0</v>
      </c>
      <c r="S266">
        <v>0</v>
      </c>
    </row>
    <row r="267" spans="1:19" ht="15.75" customHeight="1">
      <c r="A267" t="s">
        <v>757</v>
      </c>
      <c r="B267" s="5" t="s">
        <v>432</v>
      </c>
      <c r="C267" s="60">
        <v>7952</v>
      </c>
      <c r="D267" s="60">
        <v>23216</v>
      </c>
      <c r="E267">
        <v>28722</v>
      </c>
      <c r="F267" s="11">
        <v>1.237164024810476</v>
      </c>
      <c r="G267">
        <v>5900</v>
      </c>
      <c r="H267">
        <v>5900</v>
      </c>
      <c r="I267">
        <v>12260</v>
      </c>
      <c r="J267">
        <v>210</v>
      </c>
      <c r="K267">
        <v>0</v>
      </c>
      <c r="L267" s="11">
        <v>0.49474217996290493</v>
      </c>
      <c r="M267" s="11">
        <v>0.12226889451818361</v>
      </c>
      <c r="N267" s="11">
        <v>4.0463454087198585</v>
      </c>
      <c r="O267">
        <v>2</v>
      </c>
      <c r="P267" s="11">
        <v>62.399380030026443</v>
      </c>
      <c r="Q267">
        <v>0</v>
      </c>
      <c r="R267">
        <v>0</v>
      </c>
      <c r="S267">
        <v>0</v>
      </c>
    </row>
    <row r="268" spans="1:19" ht="15.75" customHeight="1">
      <c r="A268" t="s">
        <v>759</v>
      </c>
      <c r="B268" s="5" t="s">
        <v>454</v>
      </c>
      <c r="C268" s="60">
        <v>14311</v>
      </c>
      <c r="D268" s="60">
        <v>36515</v>
      </c>
      <c r="E268">
        <v>56901</v>
      </c>
      <c r="F268" s="11">
        <v>1.5582911132411339</v>
      </c>
      <c r="G268">
        <v>1412</v>
      </c>
      <c r="H268">
        <v>1412</v>
      </c>
      <c r="I268">
        <v>6182</v>
      </c>
      <c r="J268">
        <v>103</v>
      </c>
      <c r="K268">
        <v>0</v>
      </c>
      <c r="L268" s="11">
        <v>0.21554483817643258</v>
      </c>
      <c r="M268" s="11">
        <v>0.35450563466557022</v>
      </c>
      <c r="N268" s="11">
        <v>0.60801526717557253</v>
      </c>
      <c r="O268">
        <v>3</v>
      </c>
      <c r="P268" s="11">
        <v>14.362100574542421</v>
      </c>
      <c r="Q268">
        <v>0</v>
      </c>
      <c r="R268">
        <v>0</v>
      </c>
      <c r="S268">
        <v>0</v>
      </c>
    </row>
    <row r="269" spans="1:19" ht="15.75" customHeight="1">
      <c r="A269" t="s">
        <v>760</v>
      </c>
      <c r="B269" s="5" t="s">
        <v>454</v>
      </c>
      <c r="C269" s="60">
        <v>3695</v>
      </c>
      <c r="D269" s="60">
        <v>31015</v>
      </c>
      <c r="E269">
        <v>50058</v>
      </c>
      <c r="F269" s="11">
        <v>1.6139932290827019</v>
      </c>
      <c r="G269">
        <v>4827</v>
      </c>
      <c r="H269">
        <v>7528</v>
      </c>
      <c r="I269">
        <v>8919</v>
      </c>
      <c r="J269">
        <v>70</v>
      </c>
      <c r="K269">
        <v>0</v>
      </c>
      <c r="L269" s="11">
        <v>0.29494858546678554</v>
      </c>
      <c r="M269" s="11">
        <v>0.26013607186407123</v>
      </c>
      <c r="N269" s="11">
        <v>1.1338242457236183</v>
      </c>
      <c r="O269">
        <v>1</v>
      </c>
      <c r="P269" s="11">
        <v>5.4492155202020696</v>
      </c>
      <c r="Q269">
        <v>0</v>
      </c>
      <c r="R269">
        <v>0</v>
      </c>
      <c r="S269">
        <v>0</v>
      </c>
    </row>
    <row r="270" spans="1:19" ht="15.75" customHeight="1">
      <c r="A270" t="s">
        <v>761</v>
      </c>
      <c r="B270" s="5" t="s">
        <v>440</v>
      </c>
      <c r="C270" s="60">
        <v>4037</v>
      </c>
      <c r="D270" s="60">
        <v>20084</v>
      </c>
      <c r="E270">
        <v>13558</v>
      </c>
      <c r="F270" s="11">
        <v>0.6750647281418044</v>
      </c>
      <c r="G270">
        <v>0</v>
      </c>
      <c r="H270">
        <v>3697</v>
      </c>
      <c r="I270">
        <v>7260</v>
      </c>
      <c r="J270">
        <v>44</v>
      </c>
      <c r="K270">
        <v>0</v>
      </c>
      <c r="L270" s="11">
        <v>0.18016127103896276</v>
      </c>
      <c r="M270" s="11">
        <v>0.37186452905729711</v>
      </c>
      <c r="N270" s="11">
        <v>0.48448092507151552</v>
      </c>
      <c r="O270">
        <v>2</v>
      </c>
      <c r="P270" s="11">
        <v>6.5134790366364186</v>
      </c>
      <c r="Q270">
        <v>0</v>
      </c>
      <c r="R270">
        <v>0</v>
      </c>
      <c r="S270">
        <v>0</v>
      </c>
    </row>
    <row r="271" spans="1:19" ht="15.75" customHeight="1">
      <c r="A271" t="s">
        <v>763</v>
      </c>
      <c r="B271" s="5" t="s">
        <v>440</v>
      </c>
      <c r="C271" s="60">
        <v>14970</v>
      </c>
      <c r="D271" s="60">
        <v>15850</v>
      </c>
      <c r="E271">
        <v>27354</v>
      </c>
      <c r="F271" s="11">
        <v>1.725804416403786</v>
      </c>
      <c r="G271">
        <v>0</v>
      </c>
      <c r="H271">
        <v>0</v>
      </c>
      <c r="I271">
        <v>9471</v>
      </c>
      <c r="J271">
        <v>258</v>
      </c>
      <c r="K271">
        <v>0</v>
      </c>
      <c r="L271" s="11">
        <v>0.69050029178884575</v>
      </c>
      <c r="M271" s="11">
        <v>2.1077241190498492E-2</v>
      </c>
      <c r="N271" s="11">
        <v>32.76046829601777</v>
      </c>
      <c r="O271">
        <v>2</v>
      </c>
      <c r="P271" s="11">
        <v>34.618676184587038</v>
      </c>
      <c r="Q271">
        <v>0</v>
      </c>
      <c r="R271">
        <v>0</v>
      </c>
      <c r="S271">
        <v>0</v>
      </c>
    </row>
    <row r="272" spans="1:19" ht="15.75" customHeight="1">
      <c r="A272" t="s">
        <v>764</v>
      </c>
      <c r="B272" s="5" t="s">
        <v>440</v>
      </c>
      <c r="C272" s="60">
        <v>3747</v>
      </c>
      <c r="D272" s="60">
        <v>36428</v>
      </c>
      <c r="E272">
        <v>13701</v>
      </c>
      <c r="F272" s="11">
        <v>0.37611178214560231</v>
      </c>
      <c r="G272">
        <v>0</v>
      </c>
      <c r="H272">
        <v>0</v>
      </c>
      <c r="I272">
        <v>10004</v>
      </c>
      <c r="J272">
        <v>151</v>
      </c>
      <c r="K272">
        <v>0</v>
      </c>
      <c r="L272" s="11">
        <v>0.48623747289850111</v>
      </c>
      <c r="M272" s="11">
        <v>0.14264752277197151</v>
      </c>
      <c r="N272" s="11">
        <v>3.4086639813281132</v>
      </c>
      <c r="O272">
        <v>0</v>
      </c>
      <c r="P272" s="11">
        <v>0</v>
      </c>
      <c r="Q272">
        <v>1083829</v>
      </c>
      <c r="R272">
        <v>1706639</v>
      </c>
      <c r="S272">
        <v>622810</v>
      </c>
    </row>
    <row r="273" spans="1:19" ht="15.75" customHeight="1">
      <c r="A273" t="s">
        <v>765</v>
      </c>
      <c r="B273" s="5" t="s">
        <v>440</v>
      </c>
      <c r="C273" s="60">
        <v>45967</v>
      </c>
      <c r="D273" s="60">
        <v>38174</v>
      </c>
      <c r="E273">
        <v>19013</v>
      </c>
      <c r="F273" s="11">
        <v>0.49806150783255621</v>
      </c>
      <c r="G273">
        <v>0</v>
      </c>
      <c r="H273">
        <v>0</v>
      </c>
      <c r="I273">
        <v>6376</v>
      </c>
      <c r="J273">
        <v>220</v>
      </c>
      <c r="K273">
        <v>0</v>
      </c>
      <c r="L273" s="11">
        <v>0.53462857231815863</v>
      </c>
      <c r="M273" s="11">
        <v>8.1519363070380615E-2</v>
      </c>
      <c r="N273" s="11">
        <v>6.5583016375702217</v>
      </c>
      <c r="O273">
        <v>1</v>
      </c>
      <c r="P273" s="11">
        <v>3.743003193624391</v>
      </c>
      <c r="Q273">
        <v>0</v>
      </c>
      <c r="R273">
        <v>0</v>
      </c>
      <c r="S273">
        <v>0</v>
      </c>
    </row>
    <row r="274" spans="1:19" ht="15.75" customHeight="1">
      <c r="A274" t="s">
        <v>766</v>
      </c>
      <c r="B274" s="5" t="s">
        <v>440</v>
      </c>
      <c r="C274">
        <v>793</v>
      </c>
      <c r="D274" s="60">
        <v>37423</v>
      </c>
      <c r="E274">
        <v>17816</v>
      </c>
      <c r="F274" s="11">
        <v>0.47607086551051492</v>
      </c>
      <c r="G274">
        <v>0</v>
      </c>
      <c r="H274">
        <v>0</v>
      </c>
      <c r="I274">
        <v>2897</v>
      </c>
      <c r="J274">
        <v>84</v>
      </c>
      <c r="K274">
        <v>0</v>
      </c>
      <c r="L274" s="11">
        <v>0.27576353866456049</v>
      </c>
      <c r="M274" s="11">
        <v>0.16273997853577515</v>
      </c>
      <c r="N274" s="11">
        <v>1.6945039635969925</v>
      </c>
      <c r="O274">
        <v>1</v>
      </c>
      <c r="P274" s="11">
        <v>5.4629786407264698</v>
      </c>
      <c r="Q274">
        <v>0</v>
      </c>
      <c r="R274">
        <v>0</v>
      </c>
      <c r="S274">
        <v>0</v>
      </c>
    </row>
    <row r="275" spans="1:19" ht="15.75" customHeight="1">
      <c r="A275" t="s">
        <v>768</v>
      </c>
      <c r="B275" s="5" t="s">
        <v>445</v>
      </c>
      <c r="C275" s="60">
        <v>8494</v>
      </c>
      <c r="D275" s="60">
        <v>26830</v>
      </c>
      <c r="E275">
        <v>10176</v>
      </c>
      <c r="F275" s="11">
        <v>0.37927692881103242</v>
      </c>
      <c r="G275">
        <v>0</v>
      </c>
      <c r="H275">
        <v>0</v>
      </c>
      <c r="I275">
        <v>0</v>
      </c>
      <c r="J275">
        <v>86</v>
      </c>
      <c r="K275">
        <v>0</v>
      </c>
      <c r="L275" s="11">
        <v>0.21476537058784326</v>
      </c>
      <c r="M275" s="11">
        <v>0.26523040081997917</v>
      </c>
      <c r="N275" s="11">
        <v>0.80973135026709009</v>
      </c>
      <c r="O275">
        <v>1</v>
      </c>
      <c r="P275" s="11">
        <v>2.832816942685394</v>
      </c>
      <c r="Q275">
        <v>0</v>
      </c>
      <c r="R275">
        <v>0</v>
      </c>
      <c r="S275">
        <v>0</v>
      </c>
    </row>
    <row r="276" spans="1:19" ht="15.75" customHeight="1">
      <c r="A276" t="s">
        <v>770</v>
      </c>
      <c r="B276" s="5" t="s">
        <v>440</v>
      </c>
      <c r="C276" s="60">
        <v>2307</v>
      </c>
      <c r="D276" s="60">
        <v>36269</v>
      </c>
      <c r="E276">
        <v>32405</v>
      </c>
      <c r="F276" s="11">
        <v>0.89346273677245025</v>
      </c>
      <c r="G276">
        <v>1818</v>
      </c>
      <c r="H276">
        <v>1818</v>
      </c>
      <c r="I276">
        <v>7414</v>
      </c>
      <c r="J276">
        <v>179</v>
      </c>
      <c r="K276">
        <v>1</v>
      </c>
      <c r="L276" s="11">
        <v>0.50702829269991112</v>
      </c>
      <c r="M276" s="11">
        <v>5.3937073414349924E-2</v>
      </c>
      <c r="N276" s="11">
        <v>9.4003671427418709</v>
      </c>
      <c r="O276">
        <v>2</v>
      </c>
      <c r="P276" s="11">
        <v>20.829426600533981</v>
      </c>
      <c r="Q276">
        <v>0</v>
      </c>
      <c r="R276">
        <v>0</v>
      </c>
      <c r="S276">
        <v>0</v>
      </c>
    </row>
    <row r="277" spans="1:19" ht="15.75" customHeight="1">
      <c r="A277" t="s">
        <v>771</v>
      </c>
      <c r="B277" s="5" t="s">
        <v>553</v>
      </c>
      <c r="C277" s="60">
        <v>6541</v>
      </c>
      <c r="D277" s="60">
        <v>12495</v>
      </c>
      <c r="E277">
        <v>1888</v>
      </c>
      <c r="F277" s="11">
        <v>0.15110044017607041</v>
      </c>
      <c r="G277">
        <v>0</v>
      </c>
      <c r="H277">
        <v>0</v>
      </c>
      <c r="I277">
        <v>0</v>
      </c>
      <c r="J277">
        <v>26</v>
      </c>
      <c r="K277">
        <v>0</v>
      </c>
      <c r="L277" s="11">
        <v>0.36332326908285212</v>
      </c>
      <c r="M277" s="11">
        <v>0.12717692033935274</v>
      </c>
      <c r="N277" s="11">
        <v>2.8568333634230005</v>
      </c>
      <c r="O277">
        <v>0</v>
      </c>
      <c r="P277" s="11">
        <v>0</v>
      </c>
      <c r="Q277">
        <v>0</v>
      </c>
      <c r="R277">
        <v>0</v>
      </c>
      <c r="S277">
        <v>0</v>
      </c>
    </row>
    <row r="278" spans="1:19" ht="15.75" customHeight="1">
      <c r="A278" t="s">
        <v>773</v>
      </c>
      <c r="B278" s="5" t="s">
        <v>440</v>
      </c>
      <c r="C278" s="60">
        <v>9365</v>
      </c>
      <c r="D278" s="60">
        <v>42734</v>
      </c>
      <c r="E278">
        <v>64780</v>
      </c>
      <c r="F278" s="11">
        <v>1.5158889876913</v>
      </c>
      <c r="G278">
        <v>1144</v>
      </c>
      <c r="H278">
        <v>1144</v>
      </c>
      <c r="I278">
        <v>8152</v>
      </c>
      <c r="J278">
        <v>103</v>
      </c>
      <c r="K278">
        <v>0</v>
      </c>
      <c r="L278" s="11">
        <v>0.24590207062792988</v>
      </c>
      <c r="M278" s="11">
        <v>0.22856763892291612</v>
      </c>
      <c r="N278" s="11">
        <v>1.0758393961047992</v>
      </c>
      <c r="O278">
        <v>1</v>
      </c>
      <c r="P278" s="11">
        <v>6.9862069371935513</v>
      </c>
      <c r="Q278">
        <v>0</v>
      </c>
      <c r="R278">
        <v>0</v>
      </c>
      <c r="S278">
        <v>0</v>
      </c>
    </row>
    <row r="279" spans="1:19" ht="15.75" customHeight="1">
      <c r="A279" t="s">
        <v>773</v>
      </c>
      <c r="B279" s="5" t="s">
        <v>426</v>
      </c>
      <c r="C279" s="60">
        <v>8939</v>
      </c>
      <c r="D279" s="60">
        <v>42734</v>
      </c>
      <c r="E279">
        <v>64780</v>
      </c>
      <c r="F279" s="11">
        <v>1.5158889876913</v>
      </c>
      <c r="G279">
        <v>1144</v>
      </c>
      <c r="H279">
        <v>1144</v>
      </c>
      <c r="I279">
        <v>8152</v>
      </c>
      <c r="J279">
        <v>103</v>
      </c>
      <c r="K279">
        <v>0</v>
      </c>
      <c r="L279" s="11">
        <v>0.24590207062792988</v>
      </c>
      <c r="M279" s="11">
        <v>0.22856763892291612</v>
      </c>
      <c r="N279" s="11">
        <v>1.0758393961047992</v>
      </c>
      <c r="O279">
        <v>1</v>
      </c>
      <c r="P279" s="11">
        <v>6.9862069371935513</v>
      </c>
      <c r="Q279">
        <v>0</v>
      </c>
      <c r="R279">
        <v>0</v>
      </c>
      <c r="S279">
        <v>0</v>
      </c>
    </row>
    <row r="280" spans="1:19" ht="15.75" customHeight="1">
      <c r="A280" t="s">
        <v>774</v>
      </c>
      <c r="B280" s="5" t="s">
        <v>440</v>
      </c>
      <c r="C280" s="60">
        <v>1185</v>
      </c>
      <c r="D280" s="60">
        <v>43969</v>
      </c>
      <c r="E280">
        <v>32070</v>
      </c>
      <c r="F280" s="11">
        <v>0.72937751597716571</v>
      </c>
      <c r="G280">
        <v>0</v>
      </c>
      <c r="H280">
        <v>0</v>
      </c>
      <c r="I280">
        <v>2555</v>
      </c>
      <c r="J280">
        <v>142</v>
      </c>
      <c r="K280">
        <v>1</v>
      </c>
      <c r="L280" s="11">
        <v>0.35295876228198536</v>
      </c>
      <c r="M280" s="11">
        <v>9.5244838669533233E-2</v>
      </c>
      <c r="N280" s="11">
        <v>3.7058046106480438</v>
      </c>
      <c r="O280">
        <v>1</v>
      </c>
      <c r="P280" s="11">
        <v>1.9568016557856129</v>
      </c>
      <c r="Q280">
        <v>0</v>
      </c>
      <c r="R280">
        <v>0</v>
      </c>
      <c r="S280">
        <v>0</v>
      </c>
    </row>
    <row r="281" spans="1:19" ht="15.75" customHeight="1">
      <c r="A281" t="s">
        <v>775</v>
      </c>
      <c r="B281" s="5" t="s">
        <v>426</v>
      </c>
      <c r="C281" s="60">
        <v>64512</v>
      </c>
      <c r="D281" s="60">
        <v>60587</v>
      </c>
      <c r="E281">
        <v>34936</v>
      </c>
      <c r="F281" s="11">
        <v>0.57662534867215742</v>
      </c>
      <c r="G281">
        <v>983</v>
      </c>
      <c r="H281">
        <v>2064</v>
      </c>
      <c r="I281">
        <v>9192</v>
      </c>
      <c r="J281">
        <v>288</v>
      </c>
      <c r="K281">
        <v>0</v>
      </c>
      <c r="L281" s="11">
        <v>0.44195152809465371</v>
      </c>
      <c r="M281" s="11">
        <v>7.0328274624274698E-2</v>
      </c>
      <c r="N281" s="11">
        <v>6.2841229996862245</v>
      </c>
      <c r="O281">
        <v>1</v>
      </c>
      <c r="P281" s="11">
        <v>6.0054750382584663</v>
      </c>
      <c r="Q281">
        <v>915301</v>
      </c>
      <c r="R281">
        <v>925664</v>
      </c>
      <c r="S281">
        <v>10363</v>
      </c>
    </row>
    <row r="282" spans="1:19" ht="15.75" customHeight="1">
      <c r="A282" t="s">
        <v>777</v>
      </c>
      <c r="B282" s="5" t="s">
        <v>440</v>
      </c>
      <c r="C282" s="60">
        <v>1328</v>
      </c>
      <c r="D282" s="60">
        <v>33723</v>
      </c>
      <c r="E282">
        <v>41923</v>
      </c>
      <c r="F282" s="11">
        <v>1.2431574889541259</v>
      </c>
      <c r="G282">
        <v>0</v>
      </c>
      <c r="H282">
        <v>0</v>
      </c>
      <c r="I282">
        <v>7158</v>
      </c>
      <c r="J282">
        <v>130</v>
      </c>
      <c r="K282">
        <v>0</v>
      </c>
      <c r="L282" s="11">
        <v>0.49054636614966496</v>
      </c>
      <c r="M282" s="11">
        <v>3.5415397591490559E-2</v>
      </c>
      <c r="N282" s="11">
        <v>13.851217253241598</v>
      </c>
      <c r="O282">
        <v>0</v>
      </c>
      <c r="P282" s="11">
        <v>0</v>
      </c>
      <c r="Q282">
        <v>0</v>
      </c>
      <c r="R282">
        <v>0</v>
      </c>
      <c r="S282">
        <v>0</v>
      </c>
    </row>
    <row r="283" spans="1:19" ht="15.75" customHeight="1">
      <c r="A283" t="s">
        <v>778</v>
      </c>
      <c r="B283" s="5" t="s">
        <v>779</v>
      </c>
      <c r="C283" s="60">
        <v>17867</v>
      </c>
      <c r="D283" s="60">
        <v>29663</v>
      </c>
      <c r="E283">
        <v>42394</v>
      </c>
      <c r="F283" s="11">
        <v>1.4291878771533559</v>
      </c>
      <c r="G283">
        <v>0</v>
      </c>
      <c r="H283">
        <v>0</v>
      </c>
      <c r="I283">
        <v>3198</v>
      </c>
      <c r="J283">
        <v>77</v>
      </c>
      <c r="K283">
        <v>0</v>
      </c>
      <c r="L283" s="11">
        <v>0.52195451751690225</v>
      </c>
      <c r="M283" s="11">
        <v>0.10250276582667486</v>
      </c>
      <c r="N283" s="11">
        <v>5.0921017916676661</v>
      </c>
      <c r="O283">
        <v>0</v>
      </c>
      <c r="P283" s="11">
        <v>0</v>
      </c>
      <c r="Q283">
        <v>0</v>
      </c>
      <c r="R283">
        <v>0</v>
      </c>
      <c r="S283">
        <v>0</v>
      </c>
    </row>
    <row r="284" spans="1:19" ht="15.75" customHeight="1">
      <c r="A284" t="s">
        <v>780</v>
      </c>
      <c r="B284" s="5" t="s">
        <v>454</v>
      </c>
      <c r="C284" s="60">
        <v>8397</v>
      </c>
      <c r="D284" s="60">
        <v>37711</v>
      </c>
      <c r="E284">
        <v>14419</v>
      </c>
      <c r="F284" s="11">
        <v>0.3823552809525072</v>
      </c>
      <c r="G284">
        <v>0</v>
      </c>
      <c r="H284">
        <v>0</v>
      </c>
      <c r="I284">
        <v>3517</v>
      </c>
      <c r="J284">
        <v>80</v>
      </c>
      <c r="K284">
        <v>0</v>
      </c>
      <c r="L284" s="11">
        <v>0.19058692352696779</v>
      </c>
      <c r="M284" s="11">
        <v>0.17420529604788998</v>
      </c>
      <c r="N284" s="11">
        <v>1.094036334432533</v>
      </c>
      <c r="O284">
        <v>2</v>
      </c>
      <c r="P284" s="11">
        <v>14.372260857815171</v>
      </c>
      <c r="Q284">
        <v>0</v>
      </c>
      <c r="R284">
        <v>0</v>
      </c>
      <c r="S284">
        <v>0</v>
      </c>
    </row>
    <row r="285" spans="1:19" ht="15.75" customHeight="1">
      <c r="A285" t="s">
        <v>782</v>
      </c>
      <c r="B285" s="5" t="s">
        <v>426</v>
      </c>
      <c r="C285" s="60">
        <v>9229</v>
      </c>
      <c r="D285" s="60">
        <v>34755</v>
      </c>
      <c r="E285">
        <v>43953</v>
      </c>
      <c r="F285" s="11">
        <v>1.2646525679758309</v>
      </c>
      <c r="G285">
        <v>0</v>
      </c>
      <c r="H285">
        <v>0</v>
      </c>
      <c r="I285">
        <v>6800</v>
      </c>
      <c r="J285">
        <v>193</v>
      </c>
      <c r="K285">
        <v>0</v>
      </c>
      <c r="L285" s="11">
        <v>0.38826871512428435</v>
      </c>
      <c r="M285" s="11">
        <v>0.1884411913906805</v>
      </c>
      <c r="N285" s="11">
        <v>2.0604237972541628</v>
      </c>
      <c r="O285">
        <v>2</v>
      </c>
      <c r="P285" s="11">
        <v>13.630087425839109</v>
      </c>
      <c r="Q285">
        <v>0</v>
      </c>
      <c r="R285">
        <v>0</v>
      </c>
      <c r="S285">
        <v>0</v>
      </c>
    </row>
    <row r="286" spans="1:19" ht="15.75" customHeight="1">
      <c r="A286" t="s">
        <v>783</v>
      </c>
      <c r="B286" s="5" t="s">
        <v>440</v>
      </c>
      <c r="C286" s="60">
        <v>51130</v>
      </c>
      <c r="D286" s="60">
        <v>40757</v>
      </c>
      <c r="E286">
        <v>34844</v>
      </c>
      <c r="F286" s="11">
        <v>0.85492062713153572</v>
      </c>
      <c r="G286">
        <v>0</v>
      </c>
      <c r="H286">
        <v>0</v>
      </c>
      <c r="I286">
        <v>4738</v>
      </c>
      <c r="J286">
        <v>147</v>
      </c>
      <c r="K286">
        <v>0</v>
      </c>
      <c r="L286" s="11">
        <v>0.53739111239408399</v>
      </c>
      <c r="M286" s="11">
        <v>7.9893362313426503E-2</v>
      </c>
      <c r="N286" s="11">
        <v>6.7263549415515405</v>
      </c>
      <c r="O286">
        <v>1</v>
      </c>
      <c r="P286" s="11">
        <v>5.6022002068296501</v>
      </c>
      <c r="Q286">
        <v>0</v>
      </c>
      <c r="R286">
        <v>0</v>
      </c>
      <c r="S286">
        <v>0</v>
      </c>
    </row>
    <row r="287" spans="1:19" ht="15.75" customHeight="1">
      <c r="A287" t="s">
        <v>784</v>
      </c>
      <c r="B287" s="5" t="s">
        <v>440</v>
      </c>
      <c r="C287" s="60">
        <v>4115</v>
      </c>
      <c r="D287" s="60">
        <v>50069</v>
      </c>
      <c r="E287">
        <v>63342</v>
      </c>
      <c r="F287" s="11">
        <v>1.265094170045338</v>
      </c>
      <c r="G287">
        <v>0</v>
      </c>
      <c r="H287">
        <v>3122</v>
      </c>
      <c r="I287">
        <v>12582</v>
      </c>
      <c r="J287">
        <v>214</v>
      </c>
      <c r="K287">
        <v>0</v>
      </c>
      <c r="L287" s="11">
        <v>0.4424506849257489</v>
      </c>
      <c r="M287" s="11">
        <v>7.0182296592394569E-2</v>
      </c>
      <c r="N287" s="11">
        <v>6.3043061627837336</v>
      </c>
      <c r="O287">
        <v>1</v>
      </c>
      <c r="P287" s="11">
        <v>6.0956423638150077E-2</v>
      </c>
      <c r="Q287">
        <v>0</v>
      </c>
      <c r="R287">
        <v>0</v>
      </c>
      <c r="S287">
        <v>0</v>
      </c>
    </row>
    <row r="288" spans="1:19" ht="15.75" customHeight="1">
      <c r="A288" t="s">
        <v>785</v>
      </c>
      <c r="B288" s="5" t="s">
        <v>407</v>
      </c>
      <c r="C288" s="60">
        <v>10437</v>
      </c>
      <c r="D288" s="60">
        <v>33818</v>
      </c>
      <c r="E288">
        <v>52445</v>
      </c>
      <c r="F288" s="11">
        <v>1.5508013483943459</v>
      </c>
      <c r="G288">
        <v>0</v>
      </c>
      <c r="H288">
        <v>0</v>
      </c>
      <c r="I288">
        <v>0</v>
      </c>
      <c r="J288">
        <v>56</v>
      </c>
      <c r="K288">
        <v>0</v>
      </c>
      <c r="L288" s="11">
        <v>0.12879158346063416</v>
      </c>
      <c r="M288" s="11">
        <v>0.37637488664045454</v>
      </c>
      <c r="N288" s="11">
        <v>0.34218963069038899</v>
      </c>
      <c r="O288">
        <v>0</v>
      </c>
      <c r="P288" s="11">
        <v>0</v>
      </c>
      <c r="Q288">
        <v>0</v>
      </c>
      <c r="R288">
        <v>0</v>
      </c>
      <c r="S288">
        <v>0</v>
      </c>
    </row>
    <row r="289" spans="1:19" ht="15.75" customHeight="1">
      <c r="A289" t="s">
        <v>786</v>
      </c>
      <c r="B289" s="5" t="s">
        <v>403</v>
      </c>
      <c r="C289" s="60">
        <v>7444</v>
      </c>
      <c r="D289" s="60">
        <v>33333</v>
      </c>
      <c r="E289">
        <v>55108</v>
      </c>
      <c r="F289" s="11">
        <v>1.6532565325653259</v>
      </c>
      <c r="G289">
        <v>2301</v>
      </c>
      <c r="H289">
        <v>2301</v>
      </c>
      <c r="I289">
        <v>8583</v>
      </c>
      <c r="J289">
        <v>80</v>
      </c>
      <c r="K289">
        <v>0</v>
      </c>
      <c r="L289" s="11">
        <v>0.23581701105561209</v>
      </c>
      <c r="M289" s="11">
        <v>0.26146804974965365</v>
      </c>
      <c r="N289" s="11">
        <v>0.90189608742405991</v>
      </c>
      <c r="O289">
        <v>3</v>
      </c>
      <c r="P289" s="11">
        <v>11.184770772608029</v>
      </c>
      <c r="Q289">
        <v>0</v>
      </c>
      <c r="R289">
        <v>0</v>
      </c>
      <c r="S289">
        <v>0</v>
      </c>
    </row>
    <row r="290" spans="1:19" ht="15.75" customHeight="1">
      <c r="A290" t="s">
        <v>788</v>
      </c>
      <c r="B290" s="5" t="s">
        <v>440</v>
      </c>
      <c r="C290" s="60">
        <v>5660</v>
      </c>
      <c r="D290" s="60">
        <v>32977</v>
      </c>
      <c r="E290">
        <v>36634</v>
      </c>
      <c r="F290" s="11">
        <v>1.110895472602117</v>
      </c>
      <c r="G290">
        <v>3280</v>
      </c>
      <c r="H290">
        <v>3280</v>
      </c>
      <c r="I290">
        <v>7368</v>
      </c>
      <c r="J290">
        <v>121</v>
      </c>
      <c r="K290">
        <v>0</v>
      </c>
      <c r="L290" s="11">
        <v>0.24734549664827313</v>
      </c>
      <c r="M290" s="11">
        <v>0.30335999705948569</v>
      </c>
      <c r="N290" s="11">
        <v>0.8153530427407385</v>
      </c>
      <c r="O290">
        <v>1</v>
      </c>
      <c r="P290" s="11">
        <v>2.710841039712963</v>
      </c>
      <c r="Q290">
        <v>0</v>
      </c>
      <c r="R290">
        <v>0</v>
      </c>
      <c r="S290">
        <v>0</v>
      </c>
    </row>
    <row r="291" spans="1:19" ht="15.75" customHeight="1">
      <c r="A291" t="s">
        <v>789</v>
      </c>
      <c r="B291" s="5" t="s">
        <v>445</v>
      </c>
      <c r="C291" s="60">
        <v>11918</v>
      </c>
      <c r="D291" s="60">
        <v>17232</v>
      </c>
      <c r="E291">
        <v>25164</v>
      </c>
      <c r="F291" s="11">
        <v>1.4603064066852369</v>
      </c>
      <c r="G291">
        <v>3925</v>
      </c>
      <c r="H291">
        <v>3925</v>
      </c>
      <c r="I291">
        <v>9153</v>
      </c>
      <c r="J291">
        <v>44</v>
      </c>
      <c r="K291">
        <v>1</v>
      </c>
      <c r="L291" s="11">
        <v>0.34431963353274597</v>
      </c>
      <c r="M291" s="11">
        <v>0.2420486445590114</v>
      </c>
      <c r="N291" s="11">
        <v>1.4225224609708604</v>
      </c>
      <c r="O291">
        <v>2</v>
      </c>
      <c r="P291" s="11">
        <v>15.765385951222109</v>
      </c>
      <c r="Q291">
        <v>0</v>
      </c>
      <c r="R291">
        <v>0</v>
      </c>
      <c r="S291">
        <v>0</v>
      </c>
    </row>
    <row r="292" spans="1:19" ht="15.75" customHeight="1">
      <c r="A292" t="s">
        <v>790</v>
      </c>
      <c r="B292" s="5" t="s">
        <v>791</v>
      </c>
      <c r="C292" s="60">
        <v>9096</v>
      </c>
      <c r="D292" s="60">
        <v>22142</v>
      </c>
      <c r="E292">
        <v>31744</v>
      </c>
      <c r="F292" s="11">
        <v>1.433655496341794</v>
      </c>
      <c r="G292">
        <v>0</v>
      </c>
      <c r="H292">
        <v>1702</v>
      </c>
      <c r="I292">
        <v>8241</v>
      </c>
      <c r="J292">
        <v>186</v>
      </c>
      <c r="K292">
        <v>0</v>
      </c>
      <c r="L292" s="11">
        <v>0.59953469883388832</v>
      </c>
      <c r="M292" s="11">
        <v>0.11407774259506819</v>
      </c>
      <c r="N292" s="11">
        <v>5.2554923089774341</v>
      </c>
      <c r="O292">
        <v>0</v>
      </c>
      <c r="P292" s="11">
        <v>0</v>
      </c>
      <c r="Q292">
        <v>0</v>
      </c>
      <c r="R292">
        <v>0</v>
      </c>
      <c r="S292">
        <v>0</v>
      </c>
    </row>
    <row r="293" spans="1:19" ht="15.75" customHeight="1">
      <c r="A293" t="s">
        <v>792</v>
      </c>
      <c r="B293" s="5" t="s">
        <v>426</v>
      </c>
      <c r="C293" s="60">
        <v>88625</v>
      </c>
      <c r="D293" s="60">
        <v>44366</v>
      </c>
      <c r="E293">
        <v>10845</v>
      </c>
      <c r="F293" s="11">
        <v>0.2444439435603841</v>
      </c>
      <c r="G293">
        <v>0</v>
      </c>
      <c r="H293">
        <v>1359</v>
      </c>
      <c r="I293">
        <v>9493</v>
      </c>
      <c r="J293">
        <v>20</v>
      </c>
      <c r="K293">
        <v>0</v>
      </c>
      <c r="L293" s="11">
        <v>0.1571383524841391</v>
      </c>
      <c r="M293" s="11">
        <v>7.65975051398156E-2</v>
      </c>
      <c r="N293" s="11">
        <v>2.0514813399902518</v>
      </c>
      <c r="O293">
        <v>0</v>
      </c>
      <c r="P293" s="11">
        <v>0</v>
      </c>
      <c r="Q293">
        <v>0</v>
      </c>
      <c r="R293">
        <v>0</v>
      </c>
      <c r="S293">
        <v>0</v>
      </c>
    </row>
    <row r="294" spans="1:19" ht="15.75" customHeight="1">
      <c r="A294" t="s">
        <v>794</v>
      </c>
      <c r="B294" s="5" t="s">
        <v>440</v>
      </c>
      <c r="C294" s="60">
        <v>2347</v>
      </c>
      <c r="D294" s="60">
        <v>40692</v>
      </c>
      <c r="E294">
        <v>67734</v>
      </c>
      <c r="F294" s="11">
        <v>1.6645532291359479</v>
      </c>
      <c r="G294">
        <v>0</v>
      </c>
      <c r="H294">
        <v>0</v>
      </c>
      <c r="I294">
        <v>3055</v>
      </c>
      <c r="J294">
        <v>103</v>
      </c>
      <c r="K294">
        <v>2</v>
      </c>
      <c r="L294" s="11">
        <v>0.34665865862276585</v>
      </c>
      <c r="M294" s="11">
        <v>0.11901058824759796</v>
      </c>
      <c r="N294" s="11">
        <v>2.912838796339305</v>
      </c>
      <c r="O294">
        <v>1</v>
      </c>
      <c r="P294" s="11">
        <v>12.910272438616619</v>
      </c>
      <c r="Q294">
        <v>0</v>
      </c>
      <c r="R294">
        <v>0</v>
      </c>
      <c r="S294">
        <v>0</v>
      </c>
    </row>
    <row r="295" spans="1:19" ht="15.75" customHeight="1">
      <c r="A295" t="s">
        <v>795</v>
      </c>
      <c r="B295" s="5" t="s">
        <v>445</v>
      </c>
      <c r="C295" s="60">
        <v>9380</v>
      </c>
      <c r="D295" s="60">
        <v>7279</v>
      </c>
      <c r="E295">
        <v>4614</v>
      </c>
      <c r="F295" s="11">
        <v>0.6338782799835142</v>
      </c>
      <c r="G295">
        <v>0</v>
      </c>
      <c r="H295">
        <v>0</v>
      </c>
      <c r="I295">
        <v>0</v>
      </c>
      <c r="J295">
        <v>27</v>
      </c>
      <c r="K295">
        <v>0</v>
      </c>
      <c r="L295" s="11">
        <v>0.117355100274791</v>
      </c>
      <c r="M295" s="11">
        <v>0.34527561266326767</v>
      </c>
      <c r="N295" s="11">
        <v>0.33988818199344517</v>
      </c>
      <c r="O295">
        <v>0</v>
      </c>
      <c r="P295" s="11">
        <v>0</v>
      </c>
      <c r="Q295">
        <v>0</v>
      </c>
      <c r="R295">
        <v>0</v>
      </c>
      <c r="S295">
        <v>0</v>
      </c>
    </row>
    <row r="296" spans="1:19" ht="15.75" customHeight="1">
      <c r="A296" t="s">
        <v>796</v>
      </c>
      <c r="B296" s="5" t="s">
        <v>426</v>
      </c>
      <c r="C296" s="60">
        <v>1804</v>
      </c>
      <c r="D296" s="60">
        <v>17145</v>
      </c>
      <c r="E296">
        <v>11904</v>
      </c>
      <c r="F296" s="11">
        <v>0.69431321084864395</v>
      </c>
      <c r="G296">
        <v>0</v>
      </c>
      <c r="H296">
        <v>0</v>
      </c>
      <c r="I296">
        <v>5163</v>
      </c>
      <c r="J296">
        <v>96</v>
      </c>
      <c r="K296">
        <v>0</v>
      </c>
      <c r="L296" s="11">
        <v>0.23111638540000931</v>
      </c>
      <c r="M296" s="11">
        <v>9.5666889195944793E-2</v>
      </c>
      <c r="N296" s="11">
        <v>2.4158450989938332</v>
      </c>
      <c r="O296">
        <v>0</v>
      </c>
      <c r="P296" s="11">
        <v>0</v>
      </c>
      <c r="Q296">
        <v>0</v>
      </c>
      <c r="R296">
        <v>0</v>
      </c>
      <c r="S296">
        <v>0</v>
      </c>
    </row>
    <row r="297" spans="1:19" ht="15.75" customHeight="1">
      <c r="A297" t="s">
        <v>798</v>
      </c>
      <c r="B297" s="5" t="s">
        <v>440</v>
      </c>
      <c r="C297" s="60">
        <v>2718</v>
      </c>
      <c r="D297" s="60">
        <v>38001</v>
      </c>
      <c r="E297">
        <v>17557</v>
      </c>
      <c r="F297" s="11">
        <v>0.46201415752217051</v>
      </c>
      <c r="G297">
        <v>2277</v>
      </c>
      <c r="H297">
        <v>2277</v>
      </c>
      <c r="I297">
        <v>5142</v>
      </c>
      <c r="J297">
        <v>66</v>
      </c>
      <c r="K297">
        <v>0</v>
      </c>
      <c r="L297" s="11">
        <v>0.12409569475840762</v>
      </c>
      <c r="M297" s="11">
        <v>0.39293683284093356</v>
      </c>
      <c r="N297" s="11">
        <v>0.31581588791561144</v>
      </c>
      <c r="O297">
        <v>1</v>
      </c>
      <c r="P297" s="11">
        <v>5.0298372689870163</v>
      </c>
      <c r="Q297">
        <v>0</v>
      </c>
      <c r="R297">
        <v>0</v>
      </c>
      <c r="S297">
        <v>0</v>
      </c>
    </row>
    <row r="298" spans="1:19" ht="15.75" customHeight="1">
      <c r="A298" t="s">
        <v>799</v>
      </c>
      <c r="B298" s="5" t="s">
        <v>407</v>
      </c>
      <c r="C298" s="60">
        <v>16209</v>
      </c>
      <c r="D298" s="60">
        <v>41465</v>
      </c>
      <c r="E298">
        <v>10534</v>
      </c>
      <c r="F298" s="11">
        <v>0.25404558061015309</v>
      </c>
      <c r="G298">
        <v>0</v>
      </c>
      <c r="H298">
        <v>1070</v>
      </c>
      <c r="I298">
        <v>7977</v>
      </c>
      <c r="J298">
        <v>220</v>
      </c>
      <c r="K298">
        <v>0</v>
      </c>
      <c r="L298" s="11">
        <v>0.50646532393432897</v>
      </c>
      <c r="M298" s="11">
        <v>7.2852046223771227E-2</v>
      </c>
      <c r="N298" s="11">
        <v>6.9519711550541468</v>
      </c>
      <c r="O298">
        <v>1</v>
      </c>
      <c r="P298" s="11">
        <v>18.808951308923319</v>
      </c>
      <c r="Q298">
        <v>0</v>
      </c>
      <c r="R298">
        <v>0</v>
      </c>
      <c r="S298">
        <v>0</v>
      </c>
    </row>
    <row r="299" spans="1:19" ht="15.75" customHeight="1">
      <c r="A299" t="s">
        <v>800</v>
      </c>
      <c r="B299" s="5" t="s">
        <v>553</v>
      </c>
      <c r="C299">
        <v>817</v>
      </c>
      <c r="D299" s="60">
        <v>36461</v>
      </c>
      <c r="E299">
        <v>49958</v>
      </c>
      <c r="F299" s="11">
        <v>1.370176352815337</v>
      </c>
      <c r="G299">
        <v>0</v>
      </c>
      <c r="H299">
        <v>0</v>
      </c>
      <c r="I299">
        <v>0</v>
      </c>
      <c r="J299">
        <v>89</v>
      </c>
      <c r="K299">
        <v>1</v>
      </c>
      <c r="L299" s="11">
        <v>5.0735869388719129E-2</v>
      </c>
      <c r="M299" s="11">
        <v>0.56580999758892681</v>
      </c>
      <c r="N299" s="11">
        <v>8.9669446642722347E-2</v>
      </c>
      <c r="O299">
        <v>0</v>
      </c>
      <c r="P299" s="11">
        <v>0</v>
      </c>
      <c r="Q299">
        <v>0</v>
      </c>
      <c r="R299">
        <v>0</v>
      </c>
      <c r="S299">
        <v>0</v>
      </c>
    </row>
    <row r="300" spans="1:19" ht="15.75" customHeight="1">
      <c r="A300" t="s">
        <v>801</v>
      </c>
      <c r="B300" s="5" t="s">
        <v>407</v>
      </c>
      <c r="C300" s="60">
        <v>2459</v>
      </c>
      <c r="D300" s="60">
        <v>24490</v>
      </c>
      <c r="E300">
        <v>40012</v>
      </c>
      <c r="F300" s="11">
        <v>1.6338097182523481</v>
      </c>
      <c r="G300">
        <v>0</v>
      </c>
      <c r="H300">
        <v>0</v>
      </c>
      <c r="I300">
        <v>11520</v>
      </c>
      <c r="J300">
        <v>114</v>
      </c>
      <c r="K300">
        <v>0</v>
      </c>
      <c r="L300" s="11">
        <v>0.41946145620686304</v>
      </c>
      <c r="M300" s="11">
        <v>6.5155050063186545E-2</v>
      </c>
      <c r="N300" s="11">
        <v>6.4378963073480042</v>
      </c>
      <c r="O300">
        <v>1</v>
      </c>
      <c r="P300" s="11">
        <v>4.9991130356018862</v>
      </c>
      <c r="Q300">
        <v>0</v>
      </c>
      <c r="R300">
        <v>0</v>
      </c>
      <c r="S300">
        <v>0</v>
      </c>
    </row>
    <row r="301" spans="1:19" ht="15.75" customHeight="1">
      <c r="A301" t="s">
        <v>803</v>
      </c>
      <c r="B301" s="5" t="s">
        <v>440</v>
      </c>
      <c r="C301" s="60">
        <v>3212</v>
      </c>
      <c r="D301" s="60">
        <v>36028</v>
      </c>
      <c r="E301">
        <v>67701</v>
      </c>
      <c r="F301" s="11">
        <v>1.8791217941600979</v>
      </c>
      <c r="G301">
        <v>0</v>
      </c>
      <c r="H301">
        <v>0</v>
      </c>
      <c r="I301">
        <v>13045</v>
      </c>
      <c r="J301">
        <v>86</v>
      </c>
      <c r="K301">
        <v>0</v>
      </c>
      <c r="L301" s="11">
        <v>0.22228735264557883</v>
      </c>
      <c r="M301" s="11">
        <v>0.24583788139711968</v>
      </c>
      <c r="N301" s="11">
        <v>0.9042030112784043</v>
      </c>
      <c r="O301">
        <v>2</v>
      </c>
      <c r="P301" s="11">
        <v>52.661543056314628</v>
      </c>
      <c r="Q301">
        <v>0</v>
      </c>
      <c r="R301">
        <v>0</v>
      </c>
      <c r="S301">
        <v>0</v>
      </c>
    </row>
    <row r="302" spans="1:19" ht="15.75" customHeight="1">
      <c r="A302" t="s">
        <v>804</v>
      </c>
      <c r="B302" s="5" t="s">
        <v>432</v>
      </c>
      <c r="C302" s="60">
        <v>18760</v>
      </c>
      <c r="D302" s="60">
        <v>21344</v>
      </c>
      <c r="E302">
        <v>29946</v>
      </c>
      <c r="F302" s="11">
        <v>1.4030172413793101</v>
      </c>
      <c r="G302">
        <v>0</v>
      </c>
      <c r="H302">
        <v>0</v>
      </c>
      <c r="I302">
        <v>8809</v>
      </c>
      <c r="J302">
        <v>123</v>
      </c>
      <c r="K302">
        <v>0</v>
      </c>
      <c r="L302" s="11">
        <v>0.55475244640957289</v>
      </c>
      <c r="M302" s="11">
        <v>0.13558408407801004</v>
      </c>
      <c r="N302" s="11">
        <v>4.0915749822847127</v>
      </c>
      <c r="O302">
        <v>1</v>
      </c>
      <c r="P302" s="11">
        <v>9.7064764244919974</v>
      </c>
      <c r="Q302">
        <v>0</v>
      </c>
      <c r="R302">
        <v>0</v>
      </c>
      <c r="S302">
        <v>0</v>
      </c>
    </row>
    <row r="303" spans="1:19" ht="15.75" customHeight="1">
      <c r="A303" t="s">
        <v>805</v>
      </c>
      <c r="B303" s="5" t="s">
        <v>407</v>
      </c>
      <c r="C303" s="60">
        <v>17066</v>
      </c>
      <c r="D303" s="60">
        <v>28896</v>
      </c>
      <c r="E303">
        <v>30966</v>
      </c>
      <c r="F303" s="11">
        <v>1.0716362126245851</v>
      </c>
      <c r="G303">
        <v>2753</v>
      </c>
      <c r="H303">
        <v>2753</v>
      </c>
      <c r="I303">
        <v>12888</v>
      </c>
      <c r="J303">
        <v>106</v>
      </c>
      <c r="K303">
        <v>0</v>
      </c>
      <c r="L303" s="11">
        <v>0.44907320012991259</v>
      </c>
      <c r="M303" s="11">
        <v>0.18642577334938873</v>
      </c>
      <c r="N303" s="11">
        <v>2.4088579173453919</v>
      </c>
      <c r="O303">
        <v>2</v>
      </c>
      <c r="P303" s="11">
        <v>4.8821710402328913</v>
      </c>
      <c r="Q303">
        <v>0</v>
      </c>
      <c r="R303">
        <v>0</v>
      </c>
      <c r="S303">
        <v>0</v>
      </c>
    </row>
    <row r="304" spans="1:19" ht="15.75" customHeight="1">
      <c r="A304" t="s">
        <v>807</v>
      </c>
      <c r="B304" s="5" t="s">
        <v>407</v>
      </c>
      <c r="C304" s="60">
        <v>1333</v>
      </c>
      <c r="D304" s="60">
        <v>19617</v>
      </c>
      <c r="E304">
        <v>1839</v>
      </c>
      <c r="F304" s="11">
        <v>9.3745220981801505E-2</v>
      </c>
      <c r="G304">
        <v>0</v>
      </c>
      <c r="H304">
        <v>0</v>
      </c>
      <c r="I304">
        <v>1302</v>
      </c>
      <c r="J304">
        <v>49</v>
      </c>
      <c r="K304">
        <v>0</v>
      </c>
      <c r="L304" s="11">
        <v>3.8708511141581844E-2</v>
      </c>
      <c r="M304" s="11">
        <v>0.3815426864799063</v>
      </c>
      <c r="N304" s="11">
        <v>0.10145263561124609</v>
      </c>
      <c r="O304">
        <v>0</v>
      </c>
      <c r="P304" s="11">
        <v>0</v>
      </c>
      <c r="Q304">
        <v>0</v>
      </c>
      <c r="R304">
        <v>0</v>
      </c>
      <c r="S304">
        <v>0</v>
      </c>
    </row>
    <row r="305" spans="1:19" ht="15.75" customHeight="1">
      <c r="A305" t="s">
        <v>808</v>
      </c>
      <c r="B305" s="5" t="s">
        <v>809</v>
      </c>
      <c r="C305" s="60">
        <v>9029</v>
      </c>
      <c r="D305" s="60">
        <v>15618</v>
      </c>
      <c r="E305">
        <v>19030</v>
      </c>
      <c r="F305" s="11">
        <v>1.218465872710975</v>
      </c>
      <c r="G305">
        <v>5314</v>
      </c>
      <c r="H305">
        <v>6189</v>
      </c>
      <c r="I305">
        <v>11764</v>
      </c>
      <c r="J305">
        <v>287</v>
      </c>
      <c r="K305">
        <v>0</v>
      </c>
      <c r="L305" s="11">
        <v>0.53378171733327784</v>
      </c>
      <c r="M305" s="11">
        <v>8.2190140670936204E-2</v>
      </c>
      <c r="N305" s="11">
        <v>6.4944738258859305</v>
      </c>
      <c r="O305">
        <v>0</v>
      </c>
      <c r="P305" s="11">
        <v>0</v>
      </c>
      <c r="Q305">
        <v>0</v>
      </c>
      <c r="R305">
        <v>0</v>
      </c>
      <c r="S305">
        <v>0</v>
      </c>
    </row>
    <row r="306" spans="1:19" ht="15.75" customHeight="1">
      <c r="A306" t="s">
        <v>810</v>
      </c>
      <c r="B306" s="5" t="s">
        <v>407</v>
      </c>
      <c r="C306" s="60">
        <v>1335</v>
      </c>
      <c r="D306" s="60">
        <v>19238</v>
      </c>
      <c r="E306">
        <v>12281</v>
      </c>
      <c r="F306" s="11">
        <v>0.63837197213847596</v>
      </c>
      <c r="G306">
        <v>0</v>
      </c>
      <c r="H306">
        <v>606</v>
      </c>
      <c r="I306">
        <v>7500</v>
      </c>
      <c r="J306">
        <v>77</v>
      </c>
      <c r="K306">
        <v>0</v>
      </c>
      <c r="L306" s="11">
        <v>0.22766570049054988</v>
      </c>
      <c r="M306" s="11">
        <v>0.10792676102000409</v>
      </c>
      <c r="N306" s="11">
        <v>2.1094462424231586</v>
      </c>
      <c r="O306">
        <v>0</v>
      </c>
      <c r="P306" s="11">
        <v>0</v>
      </c>
      <c r="Q306">
        <v>0</v>
      </c>
      <c r="R306">
        <v>0</v>
      </c>
      <c r="S306">
        <v>0</v>
      </c>
    </row>
    <row r="307" spans="1:19" ht="15.75" customHeight="1">
      <c r="A307" t="s">
        <v>811</v>
      </c>
      <c r="B307" s="5" t="s">
        <v>440</v>
      </c>
      <c r="C307" s="60">
        <v>1889</v>
      </c>
      <c r="D307" s="60">
        <v>32608</v>
      </c>
      <c r="E307">
        <v>23402</v>
      </c>
      <c r="F307" s="11">
        <v>0.71767664376840035</v>
      </c>
      <c r="G307">
        <v>4386</v>
      </c>
      <c r="H307">
        <v>4658</v>
      </c>
      <c r="I307">
        <v>6981</v>
      </c>
      <c r="J307">
        <v>82</v>
      </c>
      <c r="K307">
        <v>0</v>
      </c>
      <c r="L307" s="11">
        <v>0.39329435973595284</v>
      </c>
      <c r="M307" s="11">
        <v>0.13753484654932635</v>
      </c>
      <c r="N307" s="11">
        <v>2.8595979099369506</v>
      </c>
      <c r="O307">
        <v>1</v>
      </c>
      <c r="P307" s="11">
        <v>4.3765683117749159</v>
      </c>
      <c r="Q307">
        <v>0</v>
      </c>
      <c r="R307">
        <v>0</v>
      </c>
      <c r="S307">
        <v>0</v>
      </c>
    </row>
    <row r="308" spans="1:19" ht="15.75" customHeight="1">
      <c r="A308" t="s">
        <v>813</v>
      </c>
      <c r="B308" s="5" t="s">
        <v>445</v>
      </c>
      <c r="C308">
        <v>826</v>
      </c>
      <c r="D308" s="60">
        <v>29156</v>
      </c>
      <c r="E308">
        <v>50096</v>
      </c>
      <c r="F308" s="11">
        <v>1.7182055151598301</v>
      </c>
      <c r="G308">
        <v>0</v>
      </c>
      <c r="H308">
        <v>0</v>
      </c>
      <c r="I308">
        <v>3495</v>
      </c>
      <c r="J308">
        <v>118</v>
      </c>
      <c r="K308">
        <v>0</v>
      </c>
      <c r="L308" s="11">
        <v>0.16960043976154068</v>
      </c>
      <c r="M308" s="11">
        <v>0.23348937213950599</v>
      </c>
      <c r="N308" s="11">
        <v>0.72637327432705268</v>
      </c>
      <c r="O308">
        <v>0</v>
      </c>
      <c r="P308" s="11">
        <v>0</v>
      </c>
      <c r="Q308">
        <v>0</v>
      </c>
      <c r="R308">
        <v>0</v>
      </c>
      <c r="S308">
        <v>0</v>
      </c>
    </row>
    <row r="309" spans="1:19" ht="15.75" customHeight="1">
      <c r="A309" t="s">
        <v>814</v>
      </c>
      <c r="B309" s="5" t="s">
        <v>459</v>
      </c>
      <c r="C309" s="60">
        <v>2450</v>
      </c>
      <c r="D309" s="60">
        <v>35327</v>
      </c>
      <c r="E309">
        <v>52511</v>
      </c>
      <c r="F309" s="11">
        <v>1.4864268123531581</v>
      </c>
      <c r="G309">
        <v>567</v>
      </c>
      <c r="H309">
        <v>567</v>
      </c>
      <c r="I309">
        <v>6155</v>
      </c>
      <c r="J309">
        <v>100</v>
      </c>
      <c r="K309">
        <v>1</v>
      </c>
      <c r="L309" s="11">
        <v>0.60717289805073693</v>
      </c>
      <c r="M309" s="11">
        <v>1.8074467782504988E-2</v>
      </c>
      <c r="N309" s="11">
        <v>33.592850719424462</v>
      </c>
      <c r="O309">
        <v>2</v>
      </c>
      <c r="P309" s="11">
        <v>5.2608783421542267</v>
      </c>
      <c r="Q309">
        <v>0</v>
      </c>
      <c r="R309">
        <v>0</v>
      </c>
      <c r="S309">
        <v>0</v>
      </c>
    </row>
    <row r="310" spans="1:19" ht="15.75" customHeight="1">
      <c r="A310" t="s">
        <v>815</v>
      </c>
      <c r="B310" s="5" t="s">
        <v>445</v>
      </c>
      <c r="C310" s="60">
        <v>4084</v>
      </c>
      <c r="D310" s="60">
        <v>29114</v>
      </c>
      <c r="E310">
        <v>48910</v>
      </c>
      <c r="F310" s="11">
        <v>1.6799477914405441</v>
      </c>
      <c r="G310">
        <v>0</v>
      </c>
      <c r="H310">
        <v>0</v>
      </c>
      <c r="I310">
        <v>6283</v>
      </c>
      <c r="J310">
        <v>115</v>
      </c>
      <c r="K310">
        <v>0</v>
      </c>
      <c r="L310" s="11">
        <v>0.39698518935906069</v>
      </c>
      <c r="M310" s="11">
        <v>0.16593369340644742</v>
      </c>
      <c r="N310" s="11">
        <v>2.3924326712035668</v>
      </c>
      <c r="O310">
        <v>1</v>
      </c>
      <c r="P310" s="11">
        <v>7.9852607581921013</v>
      </c>
      <c r="Q310">
        <v>0</v>
      </c>
      <c r="R310">
        <v>0</v>
      </c>
      <c r="S310">
        <v>0</v>
      </c>
    </row>
    <row r="311" spans="1:19" ht="15.75" customHeight="1">
      <c r="A311" t="s">
        <v>816</v>
      </c>
      <c r="B311" s="5" t="s">
        <v>440</v>
      </c>
      <c r="C311" s="60">
        <v>3007</v>
      </c>
      <c r="D311" s="60">
        <v>56824</v>
      </c>
      <c r="E311">
        <v>70603</v>
      </c>
      <c r="F311" s="11">
        <v>1.242485569477686</v>
      </c>
      <c r="G311">
        <v>0</v>
      </c>
      <c r="H311">
        <v>0</v>
      </c>
      <c r="I311">
        <v>10232</v>
      </c>
      <c r="J311">
        <v>213</v>
      </c>
      <c r="K311">
        <v>0</v>
      </c>
      <c r="L311" s="11">
        <v>0.36305970879486477</v>
      </c>
      <c r="M311" s="11">
        <v>0.21708530666562292</v>
      </c>
      <c r="N311" s="11">
        <v>1.6724287533383666</v>
      </c>
      <c r="O311">
        <v>3</v>
      </c>
      <c r="P311" s="11">
        <v>6.3306407656120189</v>
      </c>
      <c r="Q311">
        <v>574163</v>
      </c>
      <c r="R311">
        <v>640816</v>
      </c>
      <c r="S311">
        <v>66653</v>
      </c>
    </row>
    <row r="312" spans="1:19" ht="15.75" customHeight="1">
      <c r="A312" t="s">
        <v>818</v>
      </c>
      <c r="B312" s="5" t="s">
        <v>819</v>
      </c>
      <c r="C312" s="60">
        <v>7680</v>
      </c>
      <c r="D312" s="60">
        <v>57367</v>
      </c>
      <c r="E312">
        <v>83946</v>
      </c>
      <c r="F312" s="11">
        <v>1.463315146338487</v>
      </c>
      <c r="G312">
        <v>7742</v>
      </c>
      <c r="H312">
        <v>7742</v>
      </c>
      <c r="I312">
        <v>15400</v>
      </c>
      <c r="J312">
        <v>163</v>
      </c>
      <c r="K312">
        <v>1</v>
      </c>
      <c r="L312" s="11">
        <v>0.45127274446155263</v>
      </c>
      <c r="M312" s="11">
        <v>7.1705157542276937E-2</v>
      </c>
      <c r="N312" s="11">
        <v>6.2934488944604148</v>
      </c>
      <c r="O312">
        <v>2</v>
      </c>
      <c r="P312" s="11">
        <v>14.40384626963219</v>
      </c>
      <c r="Q312">
        <v>0</v>
      </c>
      <c r="R312">
        <v>0</v>
      </c>
      <c r="S312">
        <v>0</v>
      </c>
    </row>
    <row r="313" spans="1:19" ht="15.75" customHeight="1">
      <c r="A313" t="s">
        <v>820</v>
      </c>
      <c r="B313" s="5" t="s">
        <v>454</v>
      </c>
      <c r="C313">
        <v>676</v>
      </c>
      <c r="D313" s="60">
        <v>31241</v>
      </c>
      <c r="E313">
        <v>56337</v>
      </c>
      <c r="F313" s="11">
        <v>1.803303351365193</v>
      </c>
      <c r="G313">
        <v>0</v>
      </c>
      <c r="H313">
        <v>0</v>
      </c>
      <c r="I313">
        <v>9294</v>
      </c>
      <c r="J313">
        <v>52</v>
      </c>
      <c r="K313">
        <v>1</v>
      </c>
      <c r="L313" s="11">
        <v>0.34768533968391652</v>
      </c>
      <c r="M313" s="11">
        <v>0.20418821653445662</v>
      </c>
      <c r="N313" s="11">
        <v>1.7027688746438747</v>
      </c>
      <c r="O313">
        <v>1</v>
      </c>
      <c r="P313" s="11">
        <v>0.1240725584549424</v>
      </c>
      <c r="Q313">
        <v>0</v>
      </c>
      <c r="R313">
        <v>0</v>
      </c>
      <c r="S313">
        <v>0</v>
      </c>
    </row>
    <row r="314" spans="1:19" ht="15.75" customHeight="1">
      <c r="A314" t="s">
        <v>821</v>
      </c>
      <c r="B314" s="5" t="s">
        <v>440</v>
      </c>
      <c r="C314" s="60">
        <v>8726</v>
      </c>
      <c r="D314" s="60">
        <v>23400</v>
      </c>
      <c r="E314">
        <v>27829</v>
      </c>
      <c r="F314" s="11">
        <v>1.1892735042735041</v>
      </c>
      <c r="G314">
        <v>0</v>
      </c>
      <c r="H314">
        <v>0</v>
      </c>
      <c r="I314">
        <v>4567</v>
      </c>
      <c r="J314">
        <v>145</v>
      </c>
      <c r="K314">
        <v>2</v>
      </c>
      <c r="L314" s="11">
        <v>0.32022826412198513</v>
      </c>
      <c r="M314" s="11">
        <v>0.15026675595849964</v>
      </c>
      <c r="N314" s="11">
        <v>2.1310652650971256</v>
      </c>
      <c r="O314">
        <v>3</v>
      </c>
      <c r="P314" s="11">
        <v>50.664598666314397</v>
      </c>
      <c r="Q314">
        <v>0</v>
      </c>
      <c r="R314">
        <v>0</v>
      </c>
      <c r="S314">
        <v>0</v>
      </c>
    </row>
    <row r="315" spans="1:19" ht="15.75" customHeight="1">
      <c r="A315" t="s">
        <v>822</v>
      </c>
      <c r="B315" s="5" t="s">
        <v>553</v>
      </c>
      <c r="C315">
        <v>442</v>
      </c>
      <c r="D315" s="60">
        <v>35836</v>
      </c>
      <c r="E315">
        <v>4116</v>
      </c>
      <c r="F315" s="11">
        <v>0.11485656881348361</v>
      </c>
      <c r="G315">
        <v>0</v>
      </c>
      <c r="H315">
        <v>0</v>
      </c>
      <c r="I315">
        <v>0</v>
      </c>
      <c r="J315">
        <v>68</v>
      </c>
      <c r="K315">
        <v>0</v>
      </c>
      <c r="L315" s="11">
        <v>0.3124333895351788</v>
      </c>
      <c r="M315" s="11">
        <v>0.13411188866395621</v>
      </c>
      <c r="N315" s="11">
        <v>2.3296472270108901</v>
      </c>
      <c r="O315">
        <v>0</v>
      </c>
      <c r="P315" s="11">
        <v>0</v>
      </c>
      <c r="Q315">
        <v>0</v>
      </c>
      <c r="R315">
        <v>0</v>
      </c>
      <c r="S315">
        <v>0</v>
      </c>
    </row>
    <row r="316" spans="1:19" ht="15.75" customHeight="1">
      <c r="A316" t="s">
        <v>824</v>
      </c>
      <c r="B316" s="5" t="s">
        <v>432</v>
      </c>
      <c r="C316" s="60">
        <v>1474</v>
      </c>
      <c r="D316" s="60">
        <v>32092</v>
      </c>
      <c r="E316">
        <v>17751</v>
      </c>
      <c r="F316" s="11">
        <v>0.55312850554655368</v>
      </c>
      <c r="G316">
        <v>0</v>
      </c>
      <c r="H316">
        <v>0</v>
      </c>
      <c r="I316">
        <v>2824</v>
      </c>
      <c r="J316">
        <v>142</v>
      </c>
      <c r="K316">
        <v>0</v>
      </c>
      <c r="L316" s="11">
        <v>0.46086661892331032</v>
      </c>
      <c r="M316" s="11">
        <v>5.2873457004027381E-2</v>
      </c>
      <c r="N316" s="11">
        <v>8.7164079112172672</v>
      </c>
      <c r="O316">
        <v>0</v>
      </c>
      <c r="P316" s="11">
        <v>0</v>
      </c>
      <c r="Q316">
        <v>0</v>
      </c>
      <c r="R316">
        <v>0</v>
      </c>
      <c r="S316">
        <v>0</v>
      </c>
    </row>
    <row r="317" spans="1:19" ht="15.75" customHeight="1">
      <c r="A317" t="s">
        <v>825</v>
      </c>
      <c r="B317" s="5" t="s">
        <v>432</v>
      </c>
      <c r="C317" s="60">
        <v>18836</v>
      </c>
      <c r="D317" s="60">
        <v>37919</v>
      </c>
      <c r="E317">
        <v>66439</v>
      </c>
      <c r="F317" s="11">
        <v>1.7521295392810989</v>
      </c>
      <c r="G317">
        <v>2784</v>
      </c>
      <c r="H317">
        <v>7572</v>
      </c>
      <c r="I317">
        <v>19380</v>
      </c>
      <c r="J317">
        <v>92</v>
      </c>
      <c r="K317">
        <v>0</v>
      </c>
      <c r="L317" s="11">
        <v>0.38903753672329849</v>
      </c>
      <c r="M317" s="11">
        <v>7.2728849796825895E-2</v>
      </c>
      <c r="N317" s="11">
        <v>5.3491501351954183</v>
      </c>
      <c r="O317">
        <v>2</v>
      </c>
      <c r="P317" s="11">
        <v>5.0442900537261988</v>
      </c>
      <c r="Q317">
        <v>0</v>
      </c>
      <c r="R317">
        <v>0</v>
      </c>
      <c r="S317">
        <v>0</v>
      </c>
    </row>
    <row r="318" spans="1:19" ht="15.75" customHeight="1">
      <c r="A318" t="s">
        <v>826</v>
      </c>
      <c r="B318" s="5" t="s">
        <v>553</v>
      </c>
      <c r="C318">
        <v>163</v>
      </c>
      <c r="D318" s="60">
        <v>20411</v>
      </c>
      <c r="E318">
        <v>13762</v>
      </c>
      <c r="F318" s="11">
        <v>0.67424428004507375</v>
      </c>
      <c r="G318">
        <v>456</v>
      </c>
      <c r="H318">
        <v>456</v>
      </c>
      <c r="I318">
        <v>4737</v>
      </c>
      <c r="J318">
        <v>70</v>
      </c>
      <c r="K318">
        <v>0</v>
      </c>
      <c r="L318" s="11">
        <v>0.36946526211142128</v>
      </c>
      <c r="M318" s="11">
        <v>0.15919779757580393</v>
      </c>
      <c r="N318" s="11">
        <v>2.3207938032905009</v>
      </c>
      <c r="O318">
        <v>2</v>
      </c>
      <c r="P318" s="11">
        <v>44.076510244340703</v>
      </c>
      <c r="Q318">
        <v>0</v>
      </c>
      <c r="R318">
        <v>0</v>
      </c>
      <c r="S318">
        <v>0</v>
      </c>
    </row>
    <row r="319" spans="1:19" ht="15.75" customHeight="1">
      <c r="A319" t="s">
        <v>828</v>
      </c>
      <c r="B319" s="5" t="s">
        <v>440</v>
      </c>
      <c r="C319" s="60">
        <v>1403</v>
      </c>
      <c r="D319" s="60">
        <v>32982</v>
      </c>
      <c r="E319">
        <v>29361</v>
      </c>
      <c r="F319" s="11">
        <v>0.89021284336911044</v>
      </c>
      <c r="G319">
        <v>2475</v>
      </c>
      <c r="H319">
        <v>2475</v>
      </c>
      <c r="I319">
        <v>6936</v>
      </c>
      <c r="J319">
        <v>118</v>
      </c>
      <c r="K319">
        <v>0</v>
      </c>
      <c r="L319" s="11">
        <v>0.55077563757183912</v>
      </c>
      <c r="M319" s="11">
        <v>0.13623421036877395</v>
      </c>
      <c r="N319" s="11">
        <v>4.0428585160873922</v>
      </c>
      <c r="O319">
        <v>2</v>
      </c>
      <c r="P319" s="11">
        <v>12.698301120906249</v>
      </c>
      <c r="Q319">
        <v>0</v>
      </c>
      <c r="R319">
        <v>0</v>
      </c>
      <c r="S319">
        <v>0</v>
      </c>
    </row>
    <row r="320" spans="1:19" ht="15.75" customHeight="1">
      <c r="A320" t="s">
        <v>829</v>
      </c>
      <c r="B320" s="5" t="s">
        <v>440</v>
      </c>
      <c r="C320" s="60">
        <v>10632</v>
      </c>
      <c r="D320" s="60">
        <v>20753</v>
      </c>
      <c r="E320">
        <v>38378</v>
      </c>
      <c r="F320" s="11">
        <v>1.849274803642847</v>
      </c>
      <c r="G320">
        <v>0</v>
      </c>
      <c r="H320">
        <v>0</v>
      </c>
      <c r="I320">
        <v>6576</v>
      </c>
      <c r="J320">
        <v>212</v>
      </c>
      <c r="K320">
        <v>0</v>
      </c>
      <c r="L320" s="11">
        <v>0.28052529699776063</v>
      </c>
      <c r="M320" s="11">
        <v>0.2286977644513607</v>
      </c>
      <c r="N320" s="11">
        <v>1.2266201974939837</v>
      </c>
      <c r="O320">
        <v>1</v>
      </c>
      <c r="P320" s="11">
        <v>23.574004694726568</v>
      </c>
      <c r="Q320">
        <v>0</v>
      </c>
      <c r="R320">
        <v>0</v>
      </c>
      <c r="S320">
        <v>0</v>
      </c>
    </row>
    <row r="321" spans="1:19" ht="15.75" customHeight="1">
      <c r="A321" t="s">
        <v>830</v>
      </c>
      <c r="B321" s="5" t="s">
        <v>426</v>
      </c>
      <c r="C321" s="60">
        <v>16507</v>
      </c>
      <c r="D321" s="60">
        <v>30635</v>
      </c>
      <c r="E321">
        <v>18949</v>
      </c>
      <c r="F321" s="11">
        <v>0.61854088460910728</v>
      </c>
      <c r="G321">
        <v>1151</v>
      </c>
      <c r="H321">
        <v>1151</v>
      </c>
      <c r="I321">
        <v>15177</v>
      </c>
      <c r="J321">
        <v>52</v>
      </c>
      <c r="K321">
        <v>0</v>
      </c>
      <c r="L321" s="11">
        <v>0.4270501373234773</v>
      </c>
      <c r="M321" s="11">
        <v>0.11421313340508715</v>
      </c>
      <c r="N321" s="11">
        <v>3.7390633160271576</v>
      </c>
      <c r="O321">
        <v>3</v>
      </c>
      <c r="P321" s="11">
        <v>25.1113289566077</v>
      </c>
      <c r="Q321">
        <v>0</v>
      </c>
      <c r="R321">
        <v>0</v>
      </c>
      <c r="S321">
        <v>0</v>
      </c>
    </row>
    <row r="322" spans="1:19" ht="15.75" customHeight="1">
      <c r="A322" t="s">
        <v>831</v>
      </c>
      <c r="B322" s="5" t="s">
        <v>426</v>
      </c>
      <c r="C322" s="60">
        <v>11563</v>
      </c>
      <c r="D322" s="60">
        <v>56025</v>
      </c>
      <c r="E322">
        <v>31779</v>
      </c>
      <c r="F322" s="11">
        <v>0.56722891566265066</v>
      </c>
      <c r="G322">
        <v>0</v>
      </c>
      <c r="H322">
        <v>0</v>
      </c>
      <c r="I322">
        <v>10693</v>
      </c>
      <c r="J322">
        <v>227</v>
      </c>
      <c r="K322">
        <v>0</v>
      </c>
      <c r="L322" s="11">
        <v>0.29243865031910943</v>
      </c>
      <c r="M322" s="11">
        <v>0.15142767108560062</v>
      </c>
      <c r="N322" s="11">
        <v>1.9312101165037177</v>
      </c>
      <c r="O322">
        <v>1</v>
      </c>
      <c r="P322" s="11">
        <v>3.1392417612179431</v>
      </c>
      <c r="Q322">
        <v>0</v>
      </c>
      <c r="R322">
        <v>0</v>
      </c>
      <c r="S322">
        <v>0</v>
      </c>
    </row>
    <row r="323" spans="1:19" ht="15.75" customHeight="1">
      <c r="A323" t="s">
        <v>833</v>
      </c>
      <c r="B323" s="5" t="s">
        <v>407</v>
      </c>
      <c r="C323" s="60">
        <v>23236</v>
      </c>
      <c r="D323" s="60">
        <v>41352</v>
      </c>
      <c r="E323">
        <v>66144</v>
      </c>
      <c r="F323" s="11">
        <v>1.5995356935577481</v>
      </c>
      <c r="G323">
        <v>0</v>
      </c>
      <c r="H323">
        <v>0</v>
      </c>
      <c r="I323">
        <v>9070</v>
      </c>
      <c r="J323">
        <v>178</v>
      </c>
      <c r="K323">
        <v>0</v>
      </c>
      <c r="L323" s="11">
        <v>0.29300077282704834</v>
      </c>
      <c r="M323" s="11">
        <v>0.15192016667205394</v>
      </c>
      <c r="N323" s="11">
        <v>1.9286496272712852</v>
      </c>
      <c r="O323">
        <v>0</v>
      </c>
      <c r="P323" s="11">
        <v>0</v>
      </c>
      <c r="Q323">
        <v>0</v>
      </c>
      <c r="R323">
        <v>0</v>
      </c>
      <c r="S323">
        <v>0</v>
      </c>
    </row>
    <row r="324" spans="1:19" ht="15.75" customHeight="1">
      <c r="A324" t="s">
        <v>834</v>
      </c>
      <c r="B324" s="5" t="s">
        <v>440</v>
      </c>
      <c r="C324" s="60">
        <v>1578</v>
      </c>
      <c r="D324" s="60">
        <v>27341</v>
      </c>
      <c r="E324">
        <v>16939</v>
      </c>
      <c r="F324" s="11">
        <v>0.61954573717128125</v>
      </c>
      <c r="G324">
        <v>0</v>
      </c>
      <c r="H324">
        <v>0</v>
      </c>
      <c r="I324">
        <v>3076</v>
      </c>
      <c r="J324">
        <v>59</v>
      </c>
      <c r="K324">
        <v>1</v>
      </c>
      <c r="L324" s="11">
        <v>5.94159236133045E-2</v>
      </c>
      <c r="M324" s="11">
        <v>0.43261363114858098</v>
      </c>
      <c r="N324" s="11">
        <v>0.13734177412661813</v>
      </c>
      <c r="O324">
        <v>0</v>
      </c>
      <c r="P324" s="11">
        <v>0</v>
      </c>
      <c r="Q324">
        <v>0</v>
      </c>
      <c r="R324">
        <v>0</v>
      </c>
      <c r="S324">
        <v>0</v>
      </c>
    </row>
    <row r="325" spans="1:19" ht="15.75" customHeight="1">
      <c r="A325" t="s">
        <v>835</v>
      </c>
      <c r="B325" s="5" t="s">
        <v>407</v>
      </c>
      <c r="C325" s="60">
        <v>3050</v>
      </c>
      <c r="D325" s="60">
        <v>39040</v>
      </c>
      <c r="E325">
        <v>66360</v>
      </c>
      <c r="F325" s="11">
        <v>1.699795081967213</v>
      </c>
      <c r="G325">
        <v>0</v>
      </c>
      <c r="H325">
        <v>0</v>
      </c>
      <c r="I325">
        <v>5193</v>
      </c>
      <c r="J325">
        <v>102</v>
      </c>
      <c r="K325">
        <v>0</v>
      </c>
      <c r="L325" s="11">
        <v>0.49173861502470545</v>
      </c>
      <c r="M325" s="11">
        <v>0.16166087932608081</v>
      </c>
      <c r="N325" s="11">
        <v>3.0417910447761192</v>
      </c>
      <c r="O325">
        <v>0</v>
      </c>
      <c r="P325" s="11">
        <v>0</v>
      </c>
      <c r="Q325">
        <v>0</v>
      </c>
      <c r="R325">
        <v>0</v>
      </c>
      <c r="S325">
        <v>0</v>
      </c>
    </row>
    <row r="326" spans="1:19" ht="15.75" customHeight="1">
      <c r="A326" t="s">
        <v>836</v>
      </c>
      <c r="B326" s="5" t="s">
        <v>454</v>
      </c>
      <c r="C326" s="60">
        <v>4824</v>
      </c>
      <c r="D326" s="60">
        <v>44498</v>
      </c>
      <c r="E326">
        <v>75114</v>
      </c>
      <c r="F326" s="11">
        <v>1.688030922738101</v>
      </c>
      <c r="G326">
        <v>0</v>
      </c>
      <c r="H326">
        <v>0</v>
      </c>
      <c r="I326">
        <v>8262</v>
      </c>
      <c r="J326">
        <v>109</v>
      </c>
      <c r="K326">
        <v>1</v>
      </c>
      <c r="L326" s="11">
        <v>0.29477537803367532</v>
      </c>
      <c r="M326" s="11">
        <v>0.26114549382168056</v>
      </c>
      <c r="N326" s="11">
        <v>1.1287783439026462</v>
      </c>
      <c r="O326">
        <v>3</v>
      </c>
      <c r="P326" s="11">
        <v>1.50551761623439</v>
      </c>
      <c r="Q326">
        <v>0</v>
      </c>
      <c r="R326">
        <v>0</v>
      </c>
      <c r="S326">
        <v>0</v>
      </c>
    </row>
    <row r="327" spans="1:19" ht="15.75" customHeight="1">
      <c r="A327" t="s">
        <v>838</v>
      </c>
      <c r="B327" s="5" t="s">
        <v>426</v>
      </c>
      <c r="C327" s="60">
        <v>10168</v>
      </c>
      <c r="D327" s="60">
        <v>30984</v>
      </c>
      <c r="E327">
        <v>50233</v>
      </c>
      <c r="F327" s="11">
        <v>1.6212561321972629</v>
      </c>
      <c r="G327">
        <v>2460</v>
      </c>
      <c r="H327">
        <v>4331</v>
      </c>
      <c r="I327">
        <v>18815</v>
      </c>
      <c r="J327">
        <v>199</v>
      </c>
      <c r="K327">
        <v>1</v>
      </c>
      <c r="L327" s="11">
        <v>0.47159432153551195</v>
      </c>
      <c r="M327" s="11">
        <v>6.1014627000710885E-2</v>
      </c>
      <c r="N327" s="11">
        <v>7.7292010902568888</v>
      </c>
      <c r="O327">
        <v>3</v>
      </c>
      <c r="P327" s="11">
        <v>82.40623196790321</v>
      </c>
      <c r="Q327">
        <v>0</v>
      </c>
      <c r="R327">
        <v>0</v>
      </c>
      <c r="S327">
        <v>0</v>
      </c>
    </row>
    <row r="328" spans="1:19" ht="15.75" customHeight="1">
      <c r="A328" t="s">
        <v>839</v>
      </c>
      <c r="B328" s="5" t="s">
        <v>426</v>
      </c>
      <c r="C328" s="60">
        <v>7369</v>
      </c>
      <c r="D328" s="60">
        <v>38229</v>
      </c>
      <c r="E328">
        <v>27852</v>
      </c>
      <c r="F328" s="11">
        <v>0.72855685474378085</v>
      </c>
      <c r="G328">
        <v>0</v>
      </c>
      <c r="H328">
        <v>0</v>
      </c>
      <c r="I328">
        <v>3737</v>
      </c>
      <c r="J328">
        <v>109</v>
      </c>
      <c r="K328">
        <v>0</v>
      </c>
      <c r="L328" s="11">
        <v>0.42243990574990081</v>
      </c>
      <c r="M328" s="11">
        <v>0.12983637992153302</v>
      </c>
      <c r="N328" s="11">
        <v>3.2536328108131447</v>
      </c>
      <c r="O328">
        <v>0</v>
      </c>
      <c r="P328" s="11">
        <v>0</v>
      </c>
      <c r="Q328">
        <v>0</v>
      </c>
      <c r="R328">
        <v>0</v>
      </c>
      <c r="S328">
        <v>0</v>
      </c>
    </row>
    <row r="329" spans="1:19" ht="15.75" customHeight="1">
      <c r="A329" t="s">
        <v>840</v>
      </c>
      <c r="B329" s="5" t="s">
        <v>457</v>
      </c>
      <c r="C329" s="60">
        <v>13573</v>
      </c>
      <c r="D329" s="60">
        <v>41535</v>
      </c>
      <c r="E329">
        <v>71473</v>
      </c>
      <c r="F329" s="11">
        <v>1.720789695437583</v>
      </c>
      <c r="G329">
        <v>0</v>
      </c>
      <c r="H329">
        <v>0</v>
      </c>
      <c r="I329">
        <v>14948</v>
      </c>
      <c r="J329">
        <v>125</v>
      </c>
      <c r="K329">
        <v>0</v>
      </c>
      <c r="L329" s="11">
        <v>0.49045918877162775</v>
      </c>
      <c r="M329" s="11">
        <v>9.0932674347996525E-2</v>
      </c>
      <c r="N329" s="11">
        <v>5.3936518670357767</v>
      </c>
      <c r="O329">
        <v>2</v>
      </c>
      <c r="P329" s="11">
        <v>6.1120104036628042</v>
      </c>
      <c r="Q329">
        <v>0</v>
      </c>
      <c r="R329">
        <v>0</v>
      </c>
      <c r="S329">
        <v>0</v>
      </c>
    </row>
    <row r="330" spans="1:19" ht="15.75" customHeight="1">
      <c r="A330" t="s">
        <v>842</v>
      </c>
      <c r="B330" s="5" t="s">
        <v>426</v>
      </c>
      <c r="C330" s="60">
        <v>1581</v>
      </c>
      <c r="D330" s="60">
        <v>58717</v>
      </c>
      <c r="E330">
        <v>72162</v>
      </c>
      <c r="F330" s="11">
        <v>1.2289796822044721</v>
      </c>
      <c r="G330">
        <v>1907</v>
      </c>
      <c r="H330">
        <v>1907</v>
      </c>
      <c r="I330">
        <v>12758</v>
      </c>
      <c r="J330">
        <v>193</v>
      </c>
      <c r="K330">
        <v>2</v>
      </c>
      <c r="L330" s="11">
        <v>0.55146023553554824</v>
      </c>
      <c r="M330" s="11">
        <v>4.0761613800392685E-2</v>
      </c>
      <c r="N330" s="11">
        <v>13.528910759912936</v>
      </c>
      <c r="O330">
        <v>1</v>
      </c>
      <c r="P330" s="11">
        <v>16.50030174756607</v>
      </c>
      <c r="Q330">
        <v>0</v>
      </c>
      <c r="R330">
        <v>0</v>
      </c>
      <c r="S330">
        <v>0</v>
      </c>
    </row>
    <row r="331" spans="1:19" ht="15.75" customHeight="1">
      <c r="A331" t="s">
        <v>843</v>
      </c>
      <c r="B331" s="5" t="s">
        <v>440</v>
      </c>
      <c r="C331" s="60">
        <v>51915</v>
      </c>
      <c r="D331" s="60">
        <v>39344</v>
      </c>
      <c r="E331">
        <v>15339</v>
      </c>
      <c r="F331" s="11">
        <v>0.38986884912566078</v>
      </c>
      <c r="G331">
        <v>0</v>
      </c>
      <c r="H331">
        <v>0</v>
      </c>
      <c r="I331">
        <v>2085</v>
      </c>
      <c r="J331">
        <v>90</v>
      </c>
      <c r="K331">
        <v>0</v>
      </c>
      <c r="L331" s="11">
        <v>0.44844634986442206</v>
      </c>
      <c r="M331" s="11">
        <v>7.7603986724876201E-2</v>
      </c>
      <c r="N331" s="11">
        <v>5.7786509274873525</v>
      </c>
      <c r="O331">
        <v>1</v>
      </c>
      <c r="P331" s="11">
        <v>5.0614720516004494</v>
      </c>
      <c r="Q331">
        <v>0</v>
      </c>
      <c r="R331">
        <v>0</v>
      </c>
      <c r="S331">
        <v>0</v>
      </c>
    </row>
    <row r="332" spans="1:19" ht="15.75" customHeight="1">
      <c r="A332" t="s">
        <v>844</v>
      </c>
      <c r="B332" s="5" t="s">
        <v>440</v>
      </c>
      <c r="C332" s="60">
        <v>49873</v>
      </c>
      <c r="D332" s="60">
        <v>38731</v>
      </c>
      <c r="E332">
        <v>18061</v>
      </c>
      <c r="F332" s="11">
        <v>0.46631896930107658</v>
      </c>
      <c r="G332">
        <v>1044</v>
      </c>
      <c r="H332">
        <v>1044</v>
      </c>
      <c r="I332">
        <v>5122</v>
      </c>
      <c r="J332">
        <v>152</v>
      </c>
      <c r="K332">
        <v>1</v>
      </c>
      <c r="L332" s="11">
        <v>0.3737703902428513</v>
      </c>
      <c r="M332" s="11">
        <v>0.15154502553494084</v>
      </c>
      <c r="N332" s="11">
        <v>2.466398279478156</v>
      </c>
      <c r="O332">
        <v>1</v>
      </c>
      <c r="P332" s="11">
        <v>6.143477195280771</v>
      </c>
      <c r="Q332">
        <v>0</v>
      </c>
      <c r="R332">
        <v>0</v>
      </c>
      <c r="S332">
        <v>0</v>
      </c>
    </row>
    <row r="333" spans="1:19" ht="15.75" customHeight="1">
      <c r="A333" t="s">
        <v>845</v>
      </c>
      <c r="B333" s="5" t="s">
        <v>407</v>
      </c>
      <c r="C333">
        <v>711</v>
      </c>
      <c r="D333" s="60">
        <v>30772</v>
      </c>
      <c r="E333">
        <v>20886</v>
      </c>
      <c r="F333" s="11">
        <v>0.67873391394774474</v>
      </c>
      <c r="G333">
        <v>0</v>
      </c>
      <c r="H333">
        <v>0</v>
      </c>
      <c r="I333">
        <v>6504</v>
      </c>
      <c r="J333">
        <v>84</v>
      </c>
      <c r="K333">
        <v>1</v>
      </c>
      <c r="L333" s="11">
        <v>7.4557320498099475E-2</v>
      </c>
      <c r="M333" s="11">
        <v>0.41564445854049137</v>
      </c>
      <c r="N333" s="11">
        <v>0.17937763626129574</v>
      </c>
      <c r="O333">
        <v>0</v>
      </c>
      <c r="P333" s="11">
        <v>0</v>
      </c>
      <c r="Q333">
        <v>0</v>
      </c>
      <c r="R333">
        <v>0</v>
      </c>
      <c r="S333">
        <v>0</v>
      </c>
    </row>
    <row r="334" spans="1:19" ht="15.75" customHeight="1">
      <c r="A334" t="s">
        <v>847</v>
      </c>
      <c r="B334" s="5" t="s">
        <v>457</v>
      </c>
      <c r="C334" s="60">
        <v>1967</v>
      </c>
      <c r="D334" s="60">
        <v>46846</v>
      </c>
      <c r="E334">
        <v>81069</v>
      </c>
      <c r="F334" s="11">
        <v>1.7305426290398329</v>
      </c>
      <c r="G334">
        <v>0</v>
      </c>
      <c r="H334">
        <v>0</v>
      </c>
      <c r="I334">
        <v>12949</v>
      </c>
      <c r="J334">
        <v>152</v>
      </c>
      <c r="K334">
        <v>1</v>
      </c>
      <c r="L334" s="11">
        <v>0.40099220296311688</v>
      </c>
      <c r="M334" s="11">
        <v>0.18295850260193555</v>
      </c>
      <c r="N334" s="11">
        <v>2.1917112200877549</v>
      </c>
      <c r="O334">
        <v>4</v>
      </c>
      <c r="P334" s="11">
        <v>10.164999424339101</v>
      </c>
      <c r="Q334">
        <v>0</v>
      </c>
      <c r="R334">
        <v>0</v>
      </c>
      <c r="S334">
        <v>0</v>
      </c>
    </row>
    <row r="335" spans="1:19" ht="15.75" customHeight="1">
      <c r="A335" t="s">
        <v>848</v>
      </c>
      <c r="B335" s="5" t="s">
        <v>445</v>
      </c>
      <c r="C335" s="60">
        <v>3171</v>
      </c>
      <c r="D335" s="60">
        <v>10139</v>
      </c>
      <c r="E335">
        <v>7185</v>
      </c>
      <c r="F335" s="11">
        <v>0.7086497682217181</v>
      </c>
      <c r="G335">
        <v>0</v>
      </c>
      <c r="H335">
        <v>0</v>
      </c>
      <c r="I335">
        <v>0</v>
      </c>
      <c r="J335">
        <v>34</v>
      </c>
      <c r="K335">
        <v>0</v>
      </c>
      <c r="L335" s="11">
        <v>0.14318441916865324</v>
      </c>
      <c r="M335" s="11">
        <v>0.32205597398787811</v>
      </c>
      <c r="N335" s="11">
        <v>0.44459482429610997</v>
      </c>
      <c r="O335">
        <v>0</v>
      </c>
      <c r="P335" s="11">
        <v>0</v>
      </c>
      <c r="Q335">
        <v>0</v>
      </c>
      <c r="R335">
        <v>0</v>
      </c>
      <c r="S335">
        <v>0</v>
      </c>
    </row>
    <row r="336" spans="1:19" ht="15.75" customHeight="1">
      <c r="A336" t="s">
        <v>849</v>
      </c>
      <c r="B336" s="5" t="s">
        <v>440</v>
      </c>
      <c r="C336" s="60">
        <v>1268</v>
      </c>
      <c r="D336" s="60">
        <v>28899</v>
      </c>
      <c r="E336">
        <v>39133</v>
      </c>
      <c r="F336" s="11">
        <v>1.3541299006886049</v>
      </c>
      <c r="G336">
        <v>829</v>
      </c>
      <c r="H336">
        <v>1928</v>
      </c>
      <c r="I336">
        <v>7004</v>
      </c>
      <c r="J336">
        <v>63</v>
      </c>
      <c r="K336">
        <v>2</v>
      </c>
      <c r="L336" s="11">
        <v>0.26301728723404255</v>
      </c>
      <c r="M336" s="11">
        <v>0.14970345744680852</v>
      </c>
      <c r="N336" s="11">
        <v>1.756921928990824</v>
      </c>
      <c r="O336">
        <v>2</v>
      </c>
      <c r="P336" s="11">
        <v>12.769876766955811</v>
      </c>
      <c r="Q336">
        <v>0</v>
      </c>
      <c r="R336">
        <v>0</v>
      </c>
      <c r="S336">
        <v>0</v>
      </c>
    </row>
    <row r="337" spans="1:19" ht="15.75" customHeight="1">
      <c r="A337" t="s">
        <v>850</v>
      </c>
      <c r="B337" s="5" t="s">
        <v>426</v>
      </c>
      <c r="C337" s="60">
        <v>20639</v>
      </c>
      <c r="D337" s="60">
        <v>27650</v>
      </c>
      <c r="E337">
        <v>45178</v>
      </c>
      <c r="F337" s="11">
        <v>1.6339240506329109</v>
      </c>
      <c r="G337">
        <v>0</v>
      </c>
      <c r="H337">
        <v>0</v>
      </c>
      <c r="I337">
        <v>12667</v>
      </c>
      <c r="J337">
        <v>238</v>
      </c>
      <c r="K337">
        <v>0</v>
      </c>
      <c r="L337" s="11">
        <v>0.57156701429850676</v>
      </c>
      <c r="M337" s="11">
        <v>0.11470138533371459</v>
      </c>
      <c r="N337" s="11">
        <v>4.9830872803809463</v>
      </c>
      <c r="O337">
        <v>1</v>
      </c>
      <c r="P337" s="11">
        <v>4.6064811620433694</v>
      </c>
      <c r="Q337">
        <v>0</v>
      </c>
      <c r="R337">
        <v>0</v>
      </c>
      <c r="S337">
        <v>0</v>
      </c>
    </row>
    <row r="338" spans="1:19" ht="15.75" customHeight="1">
      <c r="A338" t="s">
        <v>852</v>
      </c>
      <c r="B338" s="5" t="s">
        <v>457</v>
      </c>
      <c r="C338" s="60">
        <v>8433</v>
      </c>
      <c r="D338" s="60">
        <v>25080</v>
      </c>
      <c r="E338">
        <v>23452</v>
      </c>
      <c r="F338" s="11">
        <v>0.93508771929824563</v>
      </c>
      <c r="G338">
        <v>2137</v>
      </c>
      <c r="H338">
        <v>4021</v>
      </c>
      <c r="I338">
        <v>6185</v>
      </c>
      <c r="J338">
        <v>67</v>
      </c>
      <c r="K338">
        <v>0</v>
      </c>
      <c r="L338" s="11">
        <v>0.2755057087446306</v>
      </c>
      <c r="M338" s="11">
        <v>9.7401588132859859E-2</v>
      </c>
      <c r="N338" s="11">
        <v>2.828554585463527</v>
      </c>
      <c r="O338">
        <v>2</v>
      </c>
      <c r="P338" s="11">
        <v>5.043409394088517</v>
      </c>
      <c r="Q338">
        <v>0</v>
      </c>
      <c r="R338">
        <v>0</v>
      </c>
      <c r="S338">
        <v>0</v>
      </c>
    </row>
    <row r="339" spans="1:19" ht="15.75" customHeight="1">
      <c r="A339" t="s">
        <v>853</v>
      </c>
      <c r="B339" s="5" t="s">
        <v>445</v>
      </c>
      <c r="C339" s="60">
        <v>2619</v>
      </c>
      <c r="D339" s="60">
        <v>25991</v>
      </c>
      <c r="E339">
        <v>1130</v>
      </c>
      <c r="F339" s="11">
        <v>4.3476588049709518E-2</v>
      </c>
      <c r="G339">
        <v>4170</v>
      </c>
      <c r="H339">
        <v>4170</v>
      </c>
      <c r="I339">
        <v>4170</v>
      </c>
      <c r="J339">
        <v>48</v>
      </c>
      <c r="K339">
        <v>0</v>
      </c>
      <c r="L339" s="11">
        <v>0.18644529505432966</v>
      </c>
      <c r="M339" s="11">
        <v>0.22164441025377221</v>
      </c>
      <c r="N339" s="11">
        <v>0.84119105390864024</v>
      </c>
      <c r="O339">
        <v>2</v>
      </c>
      <c r="P339" s="11">
        <v>112.0699627923003</v>
      </c>
      <c r="Q339">
        <v>0</v>
      </c>
      <c r="R339">
        <v>0</v>
      </c>
      <c r="S339">
        <v>0</v>
      </c>
    </row>
    <row r="340" spans="1:19" ht="15.75" customHeight="1">
      <c r="A340" t="s">
        <v>854</v>
      </c>
      <c r="B340" s="5" t="s">
        <v>426</v>
      </c>
      <c r="C340" s="60">
        <v>15203</v>
      </c>
      <c r="D340" s="60">
        <v>35675</v>
      </c>
      <c r="E340">
        <v>17758</v>
      </c>
      <c r="F340" s="11">
        <v>0.49777154870357387</v>
      </c>
      <c r="G340">
        <v>917</v>
      </c>
      <c r="H340">
        <v>917</v>
      </c>
      <c r="I340">
        <v>8118</v>
      </c>
      <c r="J340">
        <v>133</v>
      </c>
      <c r="K340">
        <v>1</v>
      </c>
      <c r="L340" s="11">
        <v>0.30025180419753505</v>
      </c>
      <c r="M340" s="11">
        <v>0.13318675527885593</v>
      </c>
      <c r="N340" s="11">
        <v>2.254366836769103</v>
      </c>
      <c r="O340">
        <v>1</v>
      </c>
      <c r="P340" s="11">
        <v>32.607299396491641</v>
      </c>
      <c r="Q340">
        <v>0</v>
      </c>
      <c r="R340">
        <v>0</v>
      </c>
      <c r="S340">
        <v>0</v>
      </c>
    </row>
    <row r="341" spans="1:19" ht="15.75" customHeight="1">
      <c r="A341" t="s">
        <v>856</v>
      </c>
      <c r="B341" s="5" t="s">
        <v>426</v>
      </c>
      <c r="C341" s="60">
        <v>12219</v>
      </c>
      <c r="D341" s="60">
        <v>42396</v>
      </c>
      <c r="E341">
        <v>58331</v>
      </c>
      <c r="F341" s="11">
        <v>1.3758609302764411</v>
      </c>
      <c r="G341">
        <v>1635</v>
      </c>
      <c r="H341">
        <v>1635</v>
      </c>
      <c r="I341">
        <v>9059</v>
      </c>
      <c r="J341">
        <v>194</v>
      </c>
      <c r="K341">
        <v>1</v>
      </c>
      <c r="L341" s="11">
        <v>0.54907393131095095</v>
      </c>
      <c r="M341" s="11">
        <v>3.8568528440555576E-2</v>
      </c>
      <c r="N341" s="11">
        <v>14.236320479720163</v>
      </c>
      <c r="O341">
        <v>0</v>
      </c>
      <c r="P341" s="11">
        <v>0</v>
      </c>
      <c r="Q341">
        <v>0</v>
      </c>
      <c r="R341">
        <v>0</v>
      </c>
      <c r="S341">
        <v>0</v>
      </c>
    </row>
    <row r="342" spans="1:19" ht="15.75" customHeight="1">
      <c r="A342" t="s">
        <v>857</v>
      </c>
      <c r="B342" s="5" t="s">
        <v>440</v>
      </c>
      <c r="C342" s="60">
        <v>4053</v>
      </c>
      <c r="D342" s="60">
        <v>35595</v>
      </c>
      <c r="E342">
        <v>20671</v>
      </c>
      <c r="F342" s="11">
        <v>0.5807276302851524</v>
      </c>
      <c r="G342">
        <v>1721</v>
      </c>
      <c r="H342">
        <v>1721</v>
      </c>
      <c r="I342">
        <v>8630</v>
      </c>
      <c r="J342">
        <v>99</v>
      </c>
      <c r="K342">
        <v>2</v>
      </c>
      <c r="L342" s="11">
        <v>0.26549605191150027</v>
      </c>
      <c r="M342" s="11">
        <v>0.16675005863497772</v>
      </c>
      <c r="N342" s="11">
        <v>1.5921796614937409</v>
      </c>
      <c r="O342">
        <v>1</v>
      </c>
      <c r="P342" s="11">
        <v>32.607299396491641</v>
      </c>
      <c r="Q342">
        <v>0</v>
      </c>
      <c r="R342">
        <v>0</v>
      </c>
      <c r="S342">
        <v>0</v>
      </c>
    </row>
    <row r="343" spans="1:19" ht="15.75" customHeight="1">
      <c r="A343" t="s">
        <v>858</v>
      </c>
      <c r="B343" s="5" t="s">
        <v>544</v>
      </c>
      <c r="C343" s="60">
        <v>8082</v>
      </c>
      <c r="D343" s="60">
        <v>10383</v>
      </c>
      <c r="E343">
        <v>12468</v>
      </c>
      <c r="F343" s="11">
        <v>1.2008090147356261</v>
      </c>
      <c r="G343">
        <v>2212</v>
      </c>
      <c r="H343">
        <v>2212</v>
      </c>
      <c r="I343">
        <v>3209</v>
      </c>
      <c r="J343">
        <v>122</v>
      </c>
      <c r="K343">
        <v>0</v>
      </c>
      <c r="L343" s="11">
        <v>0.30024811707362964</v>
      </c>
      <c r="M343" s="11">
        <v>0.2529809326144602</v>
      </c>
      <c r="N343" s="11">
        <v>1.1868408973383147</v>
      </c>
      <c r="O343">
        <v>2</v>
      </c>
      <c r="P343" s="11">
        <v>25.891855838201909</v>
      </c>
      <c r="Q343">
        <v>0</v>
      </c>
      <c r="R343">
        <v>0</v>
      </c>
      <c r="S343">
        <v>0</v>
      </c>
    </row>
    <row r="344" spans="1:19" ht="15.75" customHeight="1">
      <c r="A344" t="s">
        <v>859</v>
      </c>
      <c r="B344" s="5" t="s">
        <v>457</v>
      </c>
      <c r="C344" s="60">
        <v>15149</v>
      </c>
      <c r="D344" s="60">
        <v>46456</v>
      </c>
      <c r="E344">
        <v>56064</v>
      </c>
      <c r="F344" s="11">
        <v>1.206819355949716</v>
      </c>
      <c r="G344">
        <v>0</v>
      </c>
      <c r="H344">
        <v>2159</v>
      </c>
      <c r="I344">
        <v>13919</v>
      </c>
      <c r="J344">
        <v>188</v>
      </c>
      <c r="K344">
        <v>0</v>
      </c>
      <c r="L344" s="11">
        <v>0.79587078087213214</v>
      </c>
      <c r="M344" s="11">
        <v>1.0589829052129745E-2</v>
      </c>
      <c r="N344" s="11">
        <v>75.154261410109612</v>
      </c>
      <c r="O344">
        <v>3</v>
      </c>
      <c r="P344" s="11">
        <v>0.87962958316692685</v>
      </c>
      <c r="Q344">
        <v>408520</v>
      </c>
      <c r="R344">
        <v>71719</v>
      </c>
      <c r="S344">
        <v>-336801</v>
      </c>
    </row>
    <row r="345" spans="1:19" ht="15.75" customHeight="1">
      <c r="A345" t="s">
        <v>861</v>
      </c>
      <c r="B345" s="5" t="s">
        <v>405</v>
      </c>
      <c r="C345" s="60">
        <v>70219</v>
      </c>
      <c r="D345" s="60">
        <v>68782</v>
      </c>
      <c r="E345">
        <v>66440</v>
      </c>
      <c r="F345" s="11">
        <v>0.96595039399842986</v>
      </c>
      <c r="G345">
        <v>0</v>
      </c>
      <c r="H345">
        <v>361</v>
      </c>
      <c r="I345">
        <v>11024</v>
      </c>
      <c r="J345">
        <v>294</v>
      </c>
      <c r="K345">
        <v>0</v>
      </c>
      <c r="L345" s="11">
        <v>0.45326031247217802</v>
      </c>
      <c r="M345" s="11">
        <v>7.81637627559921E-2</v>
      </c>
      <c r="N345" s="11">
        <v>5.7988548208348725</v>
      </c>
      <c r="O345">
        <v>1</v>
      </c>
      <c r="P345" s="11">
        <v>2.2443323196785152</v>
      </c>
      <c r="Q345">
        <v>1418893</v>
      </c>
      <c r="R345">
        <v>1723371</v>
      </c>
      <c r="S345">
        <v>304478</v>
      </c>
    </row>
    <row r="346" spans="1:19" ht="15.75" customHeight="1">
      <c r="B346" s="5"/>
      <c r="F346" s="11"/>
      <c r="L346" s="11"/>
      <c r="M346" s="11"/>
      <c r="N346" s="11"/>
      <c r="P346" s="11"/>
    </row>
    <row r="347" spans="1:19" ht="15.75" customHeight="1">
      <c r="B347" s="5"/>
      <c r="F347" s="11"/>
      <c r="G347">
        <f t="shared" ref="G347:J347" si="0">SUM(G2:G346)</f>
        <v>230180</v>
      </c>
      <c r="H347">
        <f t="shared" si="0"/>
        <v>364820</v>
      </c>
      <c r="I347">
        <f t="shared" si="0"/>
        <v>2209351</v>
      </c>
      <c r="J347">
        <f t="shared" si="0"/>
        <v>38858</v>
      </c>
      <c r="L347" s="11"/>
      <c r="M347" s="11"/>
      <c r="N347" s="11"/>
      <c r="P347" s="11"/>
    </row>
    <row r="348" spans="1:19" ht="15.75" customHeight="1">
      <c r="B348" s="5"/>
      <c r="F348" s="11"/>
      <c r="G348" s="61">
        <f t="shared" ref="G348:J348" si="1">G347/345</f>
        <v>667.1884057971015</v>
      </c>
      <c r="H348" s="61">
        <f t="shared" si="1"/>
        <v>1057.4492753623188</v>
      </c>
      <c r="I348" s="61">
        <f t="shared" si="1"/>
        <v>6403.9159420289852</v>
      </c>
      <c r="J348" s="61">
        <f t="shared" si="1"/>
        <v>112.63188405797102</v>
      </c>
      <c r="L348" s="11"/>
      <c r="M348" s="11"/>
      <c r="N348" s="11"/>
      <c r="P348" s="11"/>
    </row>
    <row r="349" spans="1:19" ht="15.75" customHeight="1">
      <c r="B349" s="5"/>
      <c r="F349" s="11"/>
      <c r="L349" s="11"/>
      <c r="M349" s="11"/>
      <c r="N349" s="11"/>
      <c r="P349" s="11"/>
    </row>
    <row r="350" spans="1:19" ht="15.75" customHeight="1">
      <c r="B350" s="5"/>
      <c r="F350" s="11"/>
      <c r="L350" s="11"/>
      <c r="M350" s="11"/>
      <c r="N350" s="11"/>
      <c r="P350" s="11"/>
    </row>
    <row r="351" spans="1:19" ht="15.75" customHeight="1">
      <c r="B351" s="5"/>
      <c r="F351" s="11"/>
      <c r="L351" s="11"/>
      <c r="M351" s="11"/>
      <c r="N351" s="11"/>
      <c r="P351" s="11"/>
    </row>
    <row r="352" spans="1:19" ht="15.75" customHeight="1">
      <c r="B352" s="5"/>
      <c r="F352" s="11"/>
      <c r="L352" s="11"/>
      <c r="M352" s="11"/>
      <c r="N352" s="11"/>
      <c r="P352" s="11"/>
    </row>
    <row r="353" spans="2:16" ht="15.75" customHeight="1">
      <c r="B353" s="5"/>
      <c r="F353" s="11"/>
      <c r="L353" s="11"/>
      <c r="M353" s="11"/>
      <c r="N353" s="11"/>
      <c r="P353" s="11"/>
    </row>
    <row r="354" spans="2:16" ht="15.75" customHeight="1">
      <c r="B354" s="5"/>
      <c r="F354" s="11"/>
      <c r="L354" s="11"/>
      <c r="M354" s="11"/>
      <c r="N354" s="11"/>
      <c r="P354" s="11"/>
    </row>
    <row r="355" spans="2:16" ht="15.75" customHeight="1">
      <c r="B355" s="5"/>
      <c r="F355" s="11"/>
      <c r="L355" s="11"/>
      <c r="M355" s="11"/>
      <c r="N355" s="11"/>
      <c r="P355" s="11"/>
    </row>
    <row r="356" spans="2:16" ht="15.75" customHeight="1">
      <c r="B356" s="5"/>
      <c r="F356" s="11"/>
      <c r="L356" s="11"/>
      <c r="M356" s="11"/>
      <c r="N356" s="11"/>
      <c r="P356" s="11"/>
    </row>
    <row r="357" spans="2:16" ht="15.75" customHeight="1">
      <c r="B357" s="5"/>
      <c r="F357" s="11"/>
      <c r="L357" s="11"/>
      <c r="M357" s="11"/>
      <c r="N357" s="11"/>
      <c r="P357" s="11"/>
    </row>
    <row r="358" spans="2:16" ht="15.75" customHeight="1">
      <c r="B358" s="5"/>
      <c r="F358" s="11"/>
      <c r="L358" s="11"/>
      <c r="M358" s="11"/>
      <c r="N358" s="11"/>
      <c r="P358" s="11"/>
    </row>
    <row r="359" spans="2:16" ht="15.75" customHeight="1">
      <c r="B359" s="5"/>
      <c r="F359" s="11"/>
      <c r="L359" s="11"/>
      <c r="M359" s="11"/>
      <c r="N359" s="11"/>
      <c r="P359" s="11"/>
    </row>
    <row r="360" spans="2:16" ht="15.75" customHeight="1">
      <c r="B360" s="5"/>
      <c r="F360" s="11"/>
      <c r="L360" s="11"/>
      <c r="M360" s="11"/>
      <c r="N360" s="11"/>
      <c r="P360" s="11"/>
    </row>
    <row r="361" spans="2:16" ht="15.75" customHeight="1">
      <c r="B361" s="5"/>
      <c r="F361" s="11"/>
      <c r="L361" s="11"/>
      <c r="M361" s="11"/>
      <c r="N361" s="11"/>
      <c r="P361" s="11"/>
    </row>
    <row r="362" spans="2:16" ht="15.75" customHeight="1">
      <c r="B362" s="5"/>
      <c r="F362" s="11"/>
      <c r="L362" s="11"/>
      <c r="M362" s="11"/>
      <c r="N362" s="11"/>
      <c r="P362" s="11"/>
    </row>
    <row r="363" spans="2:16" ht="15.75" customHeight="1">
      <c r="B363" s="5"/>
      <c r="F363" s="11"/>
      <c r="L363" s="11"/>
      <c r="M363" s="11"/>
      <c r="N363" s="11"/>
      <c r="P363" s="11"/>
    </row>
    <row r="364" spans="2:16" ht="15.75" customHeight="1">
      <c r="B364" s="5"/>
      <c r="F364" s="11"/>
      <c r="L364" s="11"/>
      <c r="M364" s="11"/>
      <c r="N364" s="11"/>
      <c r="P364" s="11"/>
    </row>
    <row r="365" spans="2:16" ht="15.75" customHeight="1">
      <c r="B365" s="5"/>
      <c r="F365" s="11"/>
      <c r="L365" s="11"/>
      <c r="M365" s="11"/>
      <c r="N365" s="11"/>
      <c r="P365" s="11"/>
    </row>
    <row r="366" spans="2:16" ht="15.75" customHeight="1">
      <c r="B366" s="5"/>
      <c r="F366" s="11"/>
      <c r="L366" s="11"/>
      <c r="M366" s="11"/>
      <c r="N366" s="11"/>
      <c r="P366" s="11"/>
    </row>
    <row r="367" spans="2:16" ht="15.75" customHeight="1">
      <c r="B367" s="5"/>
      <c r="F367" s="11"/>
      <c r="L367" s="11"/>
      <c r="M367" s="11"/>
      <c r="N367" s="11"/>
      <c r="P367" s="11"/>
    </row>
    <row r="368" spans="2:16" ht="15.75" customHeight="1">
      <c r="B368" s="5"/>
      <c r="F368" s="11"/>
      <c r="L368" s="11"/>
      <c r="M368" s="11"/>
      <c r="N368" s="11"/>
      <c r="P368" s="11"/>
    </row>
    <row r="369" spans="2:16" ht="15.75" customHeight="1">
      <c r="B369" s="5"/>
      <c r="F369" s="11"/>
      <c r="L369" s="11"/>
      <c r="M369" s="11"/>
      <c r="N369" s="11"/>
      <c r="P369" s="11"/>
    </row>
    <row r="370" spans="2:16" ht="15.75" customHeight="1">
      <c r="B370" s="5"/>
      <c r="F370" s="11"/>
      <c r="L370" s="11"/>
      <c r="M370" s="11"/>
      <c r="N370" s="11"/>
      <c r="P370" s="11"/>
    </row>
    <row r="371" spans="2:16" ht="15.75" customHeight="1">
      <c r="B371" s="5"/>
      <c r="F371" s="11"/>
      <c r="L371" s="11"/>
      <c r="M371" s="11"/>
      <c r="N371" s="11"/>
      <c r="P371" s="11"/>
    </row>
    <row r="372" spans="2:16" ht="15.75" customHeight="1">
      <c r="B372" s="5"/>
      <c r="F372" s="11"/>
      <c r="L372" s="11"/>
      <c r="M372" s="11"/>
      <c r="N372" s="11"/>
      <c r="P372" s="11"/>
    </row>
    <row r="373" spans="2:16" ht="15.75" customHeight="1">
      <c r="B373" s="5"/>
      <c r="F373" s="11"/>
      <c r="L373" s="11"/>
      <c r="M373" s="11"/>
      <c r="N373" s="11"/>
      <c r="P373" s="11"/>
    </row>
    <row r="374" spans="2:16" ht="15.75" customHeight="1">
      <c r="B374" s="5"/>
      <c r="F374" s="11"/>
      <c r="L374" s="11"/>
      <c r="M374" s="11"/>
      <c r="N374" s="11"/>
      <c r="P374" s="11"/>
    </row>
    <row r="375" spans="2:16" ht="15.75" customHeight="1">
      <c r="B375" s="5"/>
      <c r="F375" s="11"/>
      <c r="L375" s="11"/>
      <c r="M375" s="11"/>
      <c r="N375" s="11"/>
      <c r="P375" s="11"/>
    </row>
    <row r="376" spans="2:16" ht="15.75" customHeight="1">
      <c r="B376" s="5"/>
      <c r="F376" s="11"/>
      <c r="L376" s="11"/>
      <c r="M376" s="11"/>
      <c r="N376" s="11"/>
      <c r="P376" s="11"/>
    </row>
    <row r="377" spans="2:16" ht="15.75" customHeight="1">
      <c r="B377" s="5"/>
      <c r="F377" s="11"/>
      <c r="L377" s="11"/>
      <c r="M377" s="11"/>
      <c r="N377" s="11"/>
      <c r="P377" s="11"/>
    </row>
    <row r="378" spans="2:16" ht="15.75" customHeight="1">
      <c r="B378" s="5"/>
      <c r="F378" s="11"/>
      <c r="L378" s="11"/>
      <c r="M378" s="11"/>
      <c r="N378" s="11"/>
      <c r="P378" s="11"/>
    </row>
    <row r="379" spans="2:16" ht="15.75" customHeight="1">
      <c r="B379" s="5"/>
      <c r="F379" s="11"/>
      <c r="L379" s="11"/>
      <c r="M379" s="11"/>
      <c r="N379" s="11"/>
      <c r="P379" s="11"/>
    </row>
    <row r="380" spans="2:16" ht="15.75" customHeight="1">
      <c r="B380" s="5"/>
      <c r="F380" s="11"/>
      <c r="L380" s="11"/>
      <c r="M380" s="11"/>
      <c r="N380" s="11"/>
      <c r="P380" s="11"/>
    </row>
    <row r="381" spans="2:16" ht="15.75" customHeight="1">
      <c r="B381" s="5"/>
      <c r="F381" s="11"/>
      <c r="L381" s="11"/>
      <c r="M381" s="11"/>
      <c r="N381" s="11"/>
      <c r="P381" s="11"/>
    </row>
    <row r="382" spans="2:16" ht="15.75" customHeight="1">
      <c r="B382" s="5"/>
      <c r="F382" s="11"/>
      <c r="L382" s="11"/>
      <c r="M382" s="11"/>
      <c r="N382" s="11"/>
      <c r="P382" s="11"/>
    </row>
    <row r="383" spans="2:16" ht="15.75" customHeight="1">
      <c r="B383" s="5"/>
      <c r="F383" s="11"/>
      <c r="L383" s="11"/>
      <c r="M383" s="11"/>
      <c r="N383" s="11"/>
      <c r="P383" s="11"/>
    </row>
    <row r="384" spans="2:16" ht="15.75" customHeight="1">
      <c r="B384" s="5"/>
      <c r="F384" s="11"/>
      <c r="L384" s="11"/>
      <c r="M384" s="11"/>
      <c r="N384" s="11"/>
      <c r="P384" s="11"/>
    </row>
    <row r="385" spans="2:16" ht="15.75" customHeight="1">
      <c r="B385" s="5"/>
      <c r="F385" s="11"/>
      <c r="L385" s="11"/>
      <c r="M385" s="11"/>
      <c r="N385" s="11"/>
      <c r="P385" s="11"/>
    </row>
    <row r="386" spans="2:16" ht="15.75" customHeight="1">
      <c r="B386" s="5"/>
      <c r="F386" s="11"/>
      <c r="L386" s="11"/>
      <c r="M386" s="11"/>
      <c r="N386" s="11"/>
      <c r="P386" s="11"/>
    </row>
    <row r="387" spans="2:16" ht="15.75" customHeight="1">
      <c r="B387" s="5"/>
      <c r="F387" s="11"/>
      <c r="L387" s="11"/>
      <c r="M387" s="11"/>
      <c r="N387" s="11"/>
      <c r="P387" s="11"/>
    </row>
    <row r="388" spans="2:16" ht="15.75" customHeight="1">
      <c r="B388" s="5"/>
      <c r="F388" s="11"/>
      <c r="L388" s="11"/>
      <c r="M388" s="11"/>
      <c r="N388" s="11"/>
      <c r="P388" s="11"/>
    </row>
    <row r="389" spans="2:16" ht="15.75" customHeight="1">
      <c r="B389" s="5"/>
      <c r="F389" s="11"/>
      <c r="L389" s="11"/>
      <c r="M389" s="11"/>
      <c r="N389" s="11"/>
      <c r="P389" s="11"/>
    </row>
    <row r="390" spans="2:16" ht="15.75" customHeight="1">
      <c r="B390" s="5"/>
      <c r="F390" s="11"/>
      <c r="L390" s="11"/>
      <c r="M390" s="11"/>
      <c r="N390" s="11"/>
      <c r="P390" s="11"/>
    </row>
    <row r="391" spans="2:16" ht="15.75" customHeight="1">
      <c r="B391" s="5"/>
      <c r="F391" s="11"/>
      <c r="L391" s="11"/>
      <c r="M391" s="11"/>
      <c r="N391" s="11"/>
      <c r="P391" s="11"/>
    </row>
    <row r="392" spans="2:16" ht="15.75" customHeight="1">
      <c r="B392" s="5"/>
      <c r="F392" s="11"/>
      <c r="L392" s="11"/>
      <c r="M392" s="11"/>
      <c r="N392" s="11"/>
      <c r="P392" s="11"/>
    </row>
    <row r="393" spans="2:16" ht="15.75" customHeight="1">
      <c r="B393" s="5"/>
      <c r="F393" s="11"/>
      <c r="L393" s="11"/>
      <c r="M393" s="11"/>
      <c r="N393" s="11"/>
      <c r="P393" s="11"/>
    </row>
    <row r="394" spans="2:16" ht="15.75" customHeight="1">
      <c r="B394" s="5"/>
      <c r="F394" s="11"/>
      <c r="L394" s="11"/>
      <c r="M394" s="11"/>
      <c r="N394" s="11"/>
      <c r="P394" s="11"/>
    </row>
    <row r="395" spans="2:16" ht="15.75" customHeight="1">
      <c r="B395" s="5"/>
      <c r="F395" s="11"/>
      <c r="L395" s="11"/>
      <c r="M395" s="11"/>
      <c r="N395" s="11"/>
      <c r="P395" s="11"/>
    </row>
    <row r="396" spans="2:16" ht="15.75" customHeight="1">
      <c r="B396" s="5"/>
      <c r="F396" s="11"/>
      <c r="L396" s="11"/>
      <c r="M396" s="11"/>
      <c r="N396" s="11"/>
      <c r="P396" s="11"/>
    </row>
    <row r="397" spans="2:16" ht="15.75" customHeight="1">
      <c r="B397" s="5"/>
      <c r="F397" s="11"/>
      <c r="L397" s="11"/>
      <c r="M397" s="11"/>
      <c r="N397" s="11"/>
      <c r="P397" s="11"/>
    </row>
    <row r="398" spans="2:16" ht="15.75" customHeight="1">
      <c r="B398" s="5"/>
      <c r="F398" s="11"/>
      <c r="L398" s="11"/>
      <c r="M398" s="11"/>
      <c r="N398" s="11"/>
      <c r="P398" s="11"/>
    </row>
    <row r="399" spans="2:16" ht="15.75" customHeight="1">
      <c r="B399" s="5"/>
      <c r="F399" s="11"/>
      <c r="L399" s="11"/>
      <c r="M399" s="11"/>
      <c r="N399" s="11"/>
      <c r="P399" s="11"/>
    </row>
    <row r="400" spans="2:16" ht="15.75" customHeight="1">
      <c r="B400" s="5"/>
      <c r="F400" s="11"/>
      <c r="L400" s="11"/>
      <c r="M400" s="11"/>
      <c r="N400" s="11"/>
      <c r="P400" s="11"/>
    </row>
    <row r="401" spans="2:16" ht="15.75" customHeight="1">
      <c r="B401" s="5"/>
      <c r="F401" s="11"/>
      <c r="L401" s="11"/>
      <c r="M401" s="11"/>
      <c r="N401" s="11"/>
      <c r="P401" s="11"/>
    </row>
    <row r="402" spans="2:16" ht="15.75" customHeight="1">
      <c r="B402" s="5"/>
      <c r="F402" s="11"/>
      <c r="L402" s="11"/>
      <c r="M402" s="11"/>
      <c r="N402" s="11"/>
      <c r="P402" s="11"/>
    </row>
    <row r="403" spans="2:16" ht="15.75" customHeight="1">
      <c r="B403" s="5"/>
      <c r="F403" s="11"/>
      <c r="L403" s="11"/>
      <c r="M403" s="11"/>
      <c r="N403" s="11"/>
      <c r="P403" s="11"/>
    </row>
    <row r="404" spans="2:16" ht="15.75" customHeight="1">
      <c r="B404" s="5"/>
      <c r="F404" s="11"/>
      <c r="L404" s="11"/>
      <c r="M404" s="11"/>
      <c r="N404" s="11"/>
      <c r="P404" s="11"/>
    </row>
    <row r="405" spans="2:16" ht="15.75" customHeight="1">
      <c r="B405" s="5"/>
      <c r="F405" s="11"/>
      <c r="L405" s="11"/>
      <c r="M405" s="11"/>
      <c r="N405" s="11"/>
      <c r="P405" s="11"/>
    </row>
    <row r="406" spans="2:16" ht="15.75" customHeight="1">
      <c r="B406" s="5"/>
      <c r="F406" s="11"/>
      <c r="L406" s="11"/>
      <c r="M406" s="11"/>
      <c r="N406" s="11"/>
      <c r="P406" s="11"/>
    </row>
    <row r="407" spans="2:16" ht="15.75" customHeight="1">
      <c r="B407" s="5"/>
      <c r="F407" s="11"/>
      <c r="L407" s="11"/>
      <c r="M407" s="11"/>
      <c r="N407" s="11"/>
      <c r="P407" s="11"/>
    </row>
    <row r="408" spans="2:16" ht="15.75" customHeight="1">
      <c r="B408" s="5"/>
      <c r="F408" s="11"/>
      <c r="L408" s="11"/>
      <c r="M408" s="11"/>
      <c r="N408" s="11"/>
      <c r="P408" s="11"/>
    </row>
    <row r="409" spans="2:16" ht="15.75" customHeight="1">
      <c r="B409" s="5"/>
      <c r="F409" s="11"/>
      <c r="L409" s="11"/>
      <c r="M409" s="11"/>
      <c r="N409" s="11"/>
      <c r="P409" s="11"/>
    </row>
    <row r="410" spans="2:16" ht="15.75" customHeight="1">
      <c r="B410" s="5"/>
      <c r="F410" s="11"/>
      <c r="L410" s="11"/>
      <c r="M410" s="11"/>
      <c r="N410" s="11"/>
      <c r="P410" s="11"/>
    </row>
    <row r="411" spans="2:16" ht="15.75" customHeight="1">
      <c r="B411" s="5"/>
      <c r="F411" s="11"/>
      <c r="L411" s="11"/>
      <c r="M411" s="11"/>
      <c r="N411" s="11"/>
      <c r="P411" s="11"/>
    </row>
    <row r="412" spans="2:16" ht="15.75" customHeight="1">
      <c r="B412" s="5"/>
      <c r="F412" s="11"/>
      <c r="L412" s="11"/>
      <c r="M412" s="11"/>
      <c r="N412" s="11"/>
      <c r="P412" s="11"/>
    </row>
    <row r="413" spans="2:16" ht="15.75" customHeight="1">
      <c r="B413" s="5"/>
      <c r="F413" s="11"/>
      <c r="L413" s="11"/>
      <c r="M413" s="11"/>
      <c r="N413" s="11"/>
      <c r="P413" s="11"/>
    </row>
    <row r="414" spans="2:16" ht="15.75" customHeight="1">
      <c r="B414" s="5"/>
      <c r="F414" s="11"/>
      <c r="L414" s="11"/>
      <c r="M414" s="11"/>
      <c r="N414" s="11"/>
      <c r="P414" s="11"/>
    </row>
    <row r="415" spans="2:16" ht="15.75" customHeight="1">
      <c r="B415" s="5"/>
      <c r="F415" s="11"/>
      <c r="L415" s="11"/>
      <c r="M415" s="11"/>
      <c r="N415" s="11"/>
      <c r="P415" s="11"/>
    </row>
    <row r="416" spans="2:16" ht="15.75" customHeight="1">
      <c r="B416" s="5"/>
      <c r="F416" s="11"/>
      <c r="L416" s="11"/>
      <c r="M416" s="11"/>
      <c r="N416" s="11"/>
      <c r="P416" s="11"/>
    </row>
    <row r="417" spans="2:16" ht="15.75" customHeight="1">
      <c r="B417" s="5"/>
      <c r="F417" s="11"/>
      <c r="L417" s="11"/>
      <c r="M417" s="11"/>
      <c r="N417" s="11"/>
      <c r="P417" s="11"/>
    </row>
    <row r="418" spans="2:16" ht="15.75" customHeight="1">
      <c r="B418" s="5"/>
      <c r="F418" s="11"/>
      <c r="L418" s="11"/>
      <c r="M418" s="11"/>
      <c r="N418" s="11"/>
      <c r="P418" s="11"/>
    </row>
    <row r="419" spans="2:16" ht="15.75" customHeight="1">
      <c r="B419" s="5"/>
      <c r="F419" s="11"/>
      <c r="L419" s="11"/>
      <c r="M419" s="11"/>
      <c r="N419" s="11"/>
      <c r="P419" s="11"/>
    </row>
    <row r="420" spans="2:16" ht="15.75" customHeight="1">
      <c r="B420" s="5"/>
      <c r="F420" s="11"/>
      <c r="L420" s="11"/>
      <c r="M420" s="11"/>
      <c r="N420" s="11"/>
      <c r="P420" s="11"/>
    </row>
    <row r="421" spans="2:16" ht="15.75" customHeight="1">
      <c r="B421" s="5"/>
      <c r="F421" s="11"/>
      <c r="L421" s="11"/>
      <c r="M421" s="11"/>
      <c r="N421" s="11"/>
      <c r="P421" s="11"/>
    </row>
    <row r="422" spans="2:16" ht="15.75" customHeight="1">
      <c r="B422" s="5"/>
      <c r="F422" s="11"/>
      <c r="L422" s="11"/>
      <c r="M422" s="11"/>
      <c r="N422" s="11"/>
      <c r="P422" s="11"/>
    </row>
    <row r="423" spans="2:16" ht="15.75" customHeight="1">
      <c r="B423" s="5"/>
      <c r="F423" s="11"/>
      <c r="L423" s="11"/>
      <c r="M423" s="11"/>
      <c r="N423" s="11"/>
      <c r="P423" s="11"/>
    </row>
    <row r="424" spans="2:16" ht="15.75" customHeight="1">
      <c r="B424" s="5"/>
      <c r="F424" s="11"/>
      <c r="L424" s="11"/>
      <c r="M424" s="11"/>
      <c r="N424" s="11"/>
      <c r="P424" s="11"/>
    </row>
    <row r="425" spans="2:16" ht="15.75" customHeight="1">
      <c r="B425" s="5"/>
      <c r="F425" s="11"/>
      <c r="L425" s="11"/>
      <c r="M425" s="11"/>
      <c r="N425" s="11"/>
      <c r="P425" s="11"/>
    </row>
    <row r="426" spans="2:16" ht="15.75" customHeight="1">
      <c r="B426" s="5"/>
      <c r="F426" s="11"/>
      <c r="L426" s="11"/>
      <c r="M426" s="11"/>
      <c r="N426" s="11"/>
      <c r="P426" s="11"/>
    </row>
    <row r="427" spans="2:16" ht="15.75" customHeight="1">
      <c r="B427" s="5"/>
      <c r="F427" s="11"/>
      <c r="L427" s="11"/>
      <c r="M427" s="11"/>
      <c r="N427" s="11"/>
      <c r="P427" s="11"/>
    </row>
    <row r="428" spans="2:16" ht="15.75" customHeight="1">
      <c r="B428" s="5"/>
      <c r="F428" s="11"/>
      <c r="L428" s="11"/>
      <c r="M428" s="11"/>
      <c r="N428" s="11"/>
      <c r="P428" s="11"/>
    </row>
    <row r="429" spans="2:16" ht="15.75" customHeight="1">
      <c r="B429" s="5"/>
      <c r="F429" s="11"/>
      <c r="L429" s="11"/>
      <c r="M429" s="11"/>
      <c r="N429" s="11"/>
      <c r="P429" s="11"/>
    </row>
    <row r="430" spans="2:16" ht="15.75" customHeight="1">
      <c r="B430" s="5"/>
      <c r="F430" s="11"/>
      <c r="L430" s="11"/>
      <c r="M430" s="11"/>
      <c r="N430" s="11"/>
      <c r="P430" s="11"/>
    </row>
    <row r="431" spans="2:16" ht="15.75" customHeight="1">
      <c r="B431" s="5"/>
      <c r="F431" s="11"/>
      <c r="L431" s="11"/>
      <c r="M431" s="11"/>
      <c r="N431" s="11"/>
      <c r="P431" s="11"/>
    </row>
    <row r="432" spans="2:16" ht="15.75" customHeight="1">
      <c r="B432" s="5"/>
      <c r="F432" s="11"/>
      <c r="L432" s="11"/>
      <c r="M432" s="11"/>
      <c r="N432" s="11"/>
      <c r="P432" s="11"/>
    </row>
    <row r="433" spans="2:16" ht="15.75" customHeight="1">
      <c r="B433" s="5"/>
      <c r="F433" s="11"/>
      <c r="L433" s="11"/>
      <c r="M433" s="11"/>
      <c r="N433" s="11"/>
      <c r="P433" s="11"/>
    </row>
    <row r="434" spans="2:16" ht="15.75" customHeight="1">
      <c r="B434" s="5"/>
      <c r="F434" s="11"/>
      <c r="L434" s="11"/>
      <c r="M434" s="11"/>
      <c r="N434" s="11"/>
      <c r="P434" s="11"/>
    </row>
    <row r="435" spans="2:16" ht="15.75" customHeight="1">
      <c r="B435" s="5"/>
      <c r="F435" s="11"/>
      <c r="L435" s="11"/>
      <c r="M435" s="11"/>
      <c r="N435" s="11"/>
      <c r="P435" s="11"/>
    </row>
    <row r="436" spans="2:16" ht="15.75" customHeight="1">
      <c r="B436" s="5"/>
      <c r="F436" s="11"/>
      <c r="L436" s="11"/>
      <c r="M436" s="11"/>
      <c r="N436" s="11"/>
      <c r="P436" s="11"/>
    </row>
    <row r="437" spans="2:16" ht="15.75" customHeight="1">
      <c r="B437" s="5"/>
      <c r="F437" s="11"/>
      <c r="L437" s="11"/>
      <c r="M437" s="11"/>
      <c r="N437" s="11"/>
      <c r="P437" s="11"/>
    </row>
    <row r="438" spans="2:16" ht="15.75" customHeight="1">
      <c r="B438" s="5"/>
      <c r="F438" s="11"/>
      <c r="L438" s="11"/>
      <c r="M438" s="11"/>
      <c r="N438" s="11"/>
      <c r="P438" s="11"/>
    </row>
    <row r="439" spans="2:16" ht="15.75" customHeight="1">
      <c r="B439" s="5"/>
      <c r="F439" s="11"/>
      <c r="L439" s="11"/>
      <c r="M439" s="11"/>
      <c r="N439" s="11"/>
      <c r="P439" s="11"/>
    </row>
    <row r="440" spans="2:16" ht="15.75" customHeight="1">
      <c r="B440" s="5"/>
      <c r="F440" s="11"/>
      <c r="L440" s="11"/>
      <c r="M440" s="11"/>
      <c r="N440" s="11"/>
      <c r="P440" s="11"/>
    </row>
    <row r="441" spans="2:16" ht="15.75" customHeight="1">
      <c r="B441" s="5"/>
      <c r="F441" s="11"/>
      <c r="L441" s="11"/>
      <c r="M441" s="11"/>
      <c r="N441" s="11"/>
      <c r="P441" s="11"/>
    </row>
    <row r="442" spans="2:16" ht="15.75" customHeight="1">
      <c r="B442" s="5"/>
      <c r="F442" s="11"/>
      <c r="L442" s="11"/>
      <c r="M442" s="11"/>
      <c r="N442" s="11"/>
      <c r="P442" s="11"/>
    </row>
    <row r="443" spans="2:16" ht="15.75" customHeight="1">
      <c r="B443" s="5"/>
      <c r="F443" s="11"/>
      <c r="L443" s="11"/>
      <c r="M443" s="11"/>
      <c r="N443" s="11"/>
      <c r="P443" s="11"/>
    </row>
    <row r="444" spans="2:16" ht="15.75" customHeight="1">
      <c r="B444" s="5"/>
      <c r="F444" s="11"/>
      <c r="L444" s="11"/>
      <c r="M444" s="11"/>
      <c r="N444" s="11"/>
      <c r="P444" s="11"/>
    </row>
    <row r="445" spans="2:16" ht="15.75" customHeight="1">
      <c r="B445" s="5"/>
      <c r="F445" s="11"/>
      <c r="L445" s="11"/>
      <c r="M445" s="11"/>
      <c r="N445" s="11"/>
      <c r="P445" s="11"/>
    </row>
    <row r="446" spans="2:16" ht="15.75" customHeight="1">
      <c r="B446" s="5"/>
      <c r="F446" s="11"/>
      <c r="L446" s="11"/>
      <c r="M446" s="11"/>
      <c r="N446" s="11"/>
      <c r="P446" s="11"/>
    </row>
    <row r="447" spans="2:16" ht="15.75" customHeight="1">
      <c r="B447" s="5"/>
      <c r="F447" s="11"/>
      <c r="L447" s="11"/>
      <c r="M447" s="11"/>
      <c r="N447" s="11"/>
      <c r="P447" s="11"/>
    </row>
    <row r="448" spans="2:16" ht="15.75" customHeight="1">
      <c r="B448" s="5"/>
      <c r="F448" s="11"/>
      <c r="L448" s="11"/>
      <c r="M448" s="11"/>
      <c r="N448" s="11"/>
      <c r="P448" s="11"/>
    </row>
    <row r="449" spans="2:16" ht="15.75" customHeight="1">
      <c r="B449" s="5"/>
      <c r="F449" s="11"/>
      <c r="L449" s="11"/>
      <c r="M449" s="11"/>
      <c r="N449" s="11"/>
      <c r="P449" s="11"/>
    </row>
    <row r="450" spans="2:16" ht="15.75" customHeight="1">
      <c r="B450" s="5"/>
      <c r="F450" s="11"/>
      <c r="L450" s="11"/>
      <c r="M450" s="11"/>
      <c r="N450" s="11"/>
      <c r="P450" s="11"/>
    </row>
    <row r="451" spans="2:16" ht="15.75" customHeight="1">
      <c r="B451" s="5"/>
      <c r="F451" s="11"/>
      <c r="L451" s="11"/>
      <c r="M451" s="11"/>
      <c r="N451" s="11"/>
      <c r="P451" s="11"/>
    </row>
    <row r="452" spans="2:16" ht="15.75" customHeight="1">
      <c r="B452" s="5"/>
      <c r="F452" s="11"/>
      <c r="L452" s="11"/>
      <c r="M452" s="11"/>
      <c r="N452" s="11"/>
      <c r="P452" s="11"/>
    </row>
    <row r="453" spans="2:16" ht="15.75" customHeight="1">
      <c r="B453" s="5"/>
      <c r="F453" s="11"/>
      <c r="L453" s="11"/>
      <c r="M453" s="11"/>
      <c r="N453" s="11"/>
      <c r="P453" s="11"/>
    </row>
    <row r="454" spans="2:16" ht="15.75" customHeight="1">
      <c r="B454" s="5"/>
      <c r="F454" s="11"/>
      <c r="L454" s="11"/>
      <c r="M454" s="11"/>
      <c r="N454" s="11"/>
      <c r="P454" s="11"/>
    </row>
    <row r="455" spans="2:16" ht="15.75" customHeight="1">
      <c r="B455" s="5"/>
      <c r="F455" s="11"/>
      <c r="L455" s="11"/>
      <c r="M455" s="11"/>
      <c r="N455" s="11"/>
      <c r="P455" s="11"/>
    </row>
    <row r="456" spans="2:16" ht="15.75" customHeight="1">
      <c r="B456" s="5"/>
      <c r="F456" s="11"/>
      <c r="L456" s="11"/>
      <c r="M456" s="11"/>
      <c r="N456" s="11"/>
      <c r="P456" s="11"/>
    </row>
    <row r="457" spans="2:16" ht="15.75" customHeight="1">
      <c r="B457" s="5"/>
      <c r="F457" s="11"/>
      <c r="L457" s="11"/>
      <c r="M457" s="11"/>
      <c r="N457" s="11"/>
      <c r="P457" s="11"/>
    </row>
    <row r="458" spans="2:16" ht="15.75" customHeight="1">
      <c r="B458" s="5"/>
      <c r="F458" s="11"/>
      <c r="L458" s="11"/>
      <c r="M458" s="11"/>
      <c r="N458" s="11"/>
      <c r="P458" s="11"/>
    </row>
    <row r="459" spans="2:16" ht="15.75" customHeight="1">
      <c r="B459" s="5"/>
      <c r="F459" s="11"/>
      <c r="L459" s="11"/>
      <c r="M459" s="11"/>
      <c r="N459" s="11"/>
      <c r="P459" s="11"/>
    </row>
    <row r="460" spans="2:16" ht="15.75" customHeight="1">
      <c r="B460" s="5"/>
      <c r="F460" s="11"/>
      <c r="L460" s="11"/>
      <c r="M460" s="11"/>
      <c r="N460" s="11"/>
      <c r="P460" s="11"/>
    </row>
    <row r="461" spans="2:16" ht="15.75" customHeight="1">
      <c r="B461" s="5"/>
      <c r="F461" s="11"/>
      <c r="L461" s="11"/>
      <c r="M461" s="11"/>
      <c r="N461" s="11"/>
      <c r="P461" s="11"/>
    </row>
    <row r="462" spans="2:16" ht="15.75" customHeight="1">
      <c r="B462" s="5"/>
      <c r="F462" s="11"/>
      <c r="L462" s="11"/>
      <c r="M462" s="11"/>
      <c r="N462" s="11"/>
      <c r="P462" s="11"/>
    </row>
    <row r="463" spans="2:16" ht="15.75" customHeight="1">
      <c r="B463" s="5"/>
      <c r="F463" s="11"/>
      <c r="L463" s="11"/>
      <c r="M463" s="11"/>
      <c r="N463" s="11"/>
      <c r="P463" s="11"/>
    </row>
    <row r="464" spans="2:16" ht="15.75" customHeight="1">
      <c r="B464" s="5"/>
      <c r="F464" s="11"/>
      <c r="L464" s="11"/>
      <c r="M464" s="11"/>
      <c r="N464" s="11"/>
      <c r="P464" s="11"/>
    </row>
    <row r="465" spans="2:16" ht="15.75" customHeight="1">
      <c r="B465" s="5"/>
      <c r="F465" s="11"/>
      <c r="L465" s="11"/>
      <c r="M465" s="11"/>
      <c r="N465" s="11"/>
      <c r="P465" s="11"/>
    </row>
    <row r="466" spans="2:16" ht="15.75" customHeight="1">
      <c r="B466" s="5"/>
      <c r="F466" s="11"/>
      <c r="L466" s="11"/>
      <c r="M466" s="11"/>
      <c r="N466" s="11"/>
      <c r="P466" s="11"/>
    </row>
    <row r="467" spans="2:16" ht="15.75" customHeight="1">
      <c r="B467" s="5"/>
      <c r="F467" s="11"/>
      <c r="L467" s="11"/>
      <c r="M467" s="11"/>
      <c r="N467" s="11"/>
      <c r="P467" s="11"/>
    </row>
    <row r="468" spans="2:16" ht="15.75" customHeight="1">
      <c r="B468" s="5"/>
      <c r="F468" s="11"/>
      <c r="L468" s="11"/>
      <c r="M468" s="11"/>
      <c r="N468" s="11"/>
      <c r="P468" s="11"/>
    </row>
    <row r="469" spans="2:16" ht="15.75" customHeight="1">
      <c r="B469" s="5"/>
      <c r="F469" s="11"/>
      <c r="L469" s="11"/>
      <c r="M469" s="11"/>
      <c r="N469" s="11"/>
      <c r="P469" s="11"/>
    </row>
    <row r="470" spans="2:16" ht="15.75" customHeight="1">
      <c r="B470" s="5"/>
      <c r="F470" s="11"/>
      <c r="L470" s="11"/>
      <c r="M470" s="11"/>
      <c r="N470" s="11"/>
      <c r="P470" s="11"/>
    </row>
    <row r="471" spans="2:16" ht="15.75" customHeight="1">
      <c r="B471" s="5"/>
      <c r="F471" s="11"/>
      <c r="L471" s="11"/>
      <c r="M471" s="11"/>
      <c r="N471" s="11"/>
      <c r="P471" s="11"/>
    </row>
    <row r="472" spans="2:16" ht="15.75" customHeight="1">
      <c r="B472" s="5"/>
      <c r="F472" s="11"/>
      <c r="L472" s="11"/>
      <c r="M472" s="11"/>
      <c r="N472" s="11"/>
      <c r="P472" s="11"/>
    </row>
    <row r="473" spans="2:16" ht="15.75" customHeight="1">
      <c r="B473" s="5"/>
      <c r="F473" s="11"/>
      <c r="L473" s="11"/>
      <c r="M473" s="11"/>
      <c r="N473" s="11"/>
      <c r="P473" s="11"/>
    </row>
    <row r="474" spans="2:16" ht="15.75" customHeight="1">
      <c r="B474" s="5"/>
      <c r="F474" s="11"/>
      <c r="L474" s="11"/>
      <c r="M474" s="11"/>
      <c r="N474" s="11"/>
      <c r="P474" s="11"/>
    </row>
    <row r="475" spans="2:16" ht="15.75" customHeight="1">
      <c r="B475" s="5"/>
      <c r="F475" s="11"/>
      <c r="L475" s="11"/>
      <c r="M475" s="11"/>
      <c r="N475" s="11"/>
      <c r="P475" s="11"/>
    </row>
    <row r="476" spans="2:16" ht="15.75" customHeight="1">
      <c r="B476" s="5"/>
      <c r="F476" s="11"/>
      <c r="L476" s="11"/>
      <c r="M476" s="11"/>
      <c r="N476" s="11"/>
      <c r="P476" s="11"/>
    </row>
    <row r="477" spans="2:16" ht="15.75" customHeight="1">
      <c r="B477" s="5"/>
      <c r="F477" s="11"/>
      <c r="L477" s="11"/>
      <c r="M477" s="11"/>
      <c r="N477" s="11"/>
      <c r="P477" s="11"/>
    </row>
    <row r="478" spans="2:16" ht="15.75" customHeight="1">
      <c r="B478" s="5"/>
      <c r="F478" s="11"/>
      <c r="L478" s="11"/>
      <c r="M478" s="11"/>
      <c r="N478" s="11"/>
      <c r="P478" s="11"/>
    </row>
    <row r="479" spans="2:16" ht="15.75" customHeight="1">
      <c r="B479" s="5"/>
      <c r="F479" s="11"/>
      <c r="L479" s="11"/>
      <c r="M479" s="11"/>
      <c r="N479" s="11"/>
      <c r="P479" s="11"/>
    </row>
    <row r="480" spans="2:16" ht="15.75" customHeight="1">
      <c r="B480" s="5"/>
      <c r="F480" s="11"/>
      <c r="L480" s="11"/>
      <c r="M480" s="11"/>
      <c r="N480" s="11"/>
      <c r="P480" s="11"/>
    </row>
    <row r="481" spans="2:16" ht="15.75" customHeight="1">
      <c r="B481" s="5"/>
      <c r="F481" s="11"/>
      <c r="L481" s="11"/>
      <c r="M481" s="11"/>
      <c r="N481" s="11"/>
      <c r="P481" s="11"/>
    </row>
    <row r="482" spans="2:16" ht="15.75" customHeight="1">
      <c r="B482" s="5"/>
      <c r="F482" s="11"/>
      <c r="L482" s="11"/>
      <c r="M482" s="11"/>
      <c r="N482" s="11"/>
      <c r="P482" s="11"/>
    </row>
    <row r="483" spans="2:16" ht="15.75" customHeight="1">
      <c r="B483" s="5"/>
      <c r="F483" s="11"/>
      <c r="L483" s="11"/>
      <c r="M483" s="11"/>
      <c r="N483" s="11"/>
      <c r="P483" s="11"/>
    </row>
    <row r="484" spans="2:16" ht="15.75" customHeight="1">
      <c r="B484" s="5"/>
      <c r="F484" s="11"/>
      <c r="L484" s="11"/>
      <c r="M484" s="11"/>
      <c r="N484" s="11"/>
      <c r="P484" s="11"/>
    </row>
    <row r="485" spans="2:16" ht="15.75" customHeight="1">
      <c r="B485" s="5"/>
      <c r="F485" s="11"/>
      <c r="L485" s="11"/>
      <c r="M485" s="11"/>
      <c r="N485" s="11"/>
      <c r="P485" s="11"/>
    </row>
    <row r="486" spans="2:16" ht="15.75" customHeight="1">
      <c r="B486" s="5"/>
      <c r="F486" s="11"/>
      <c r="L486" s="11"/>
      <c r="M486" s="11"/>
      <c r="N486" s="11"/>
      <c r="P486" s="11"/>
    </row>
    <row r="487" spans="2:16" ht="15.75" customHeight="1">
      <c r="B487" s="5"/>
      <c r="F487" s="11"/>
      <c r="L487" s="11"/>
      <c r="M487" s="11"/>
      <c r="N487" s="11"/>
      <c r="P487" s="11"/>
    </row>
    <row r="488" spans="2:16" ht="15.75" customHeight="1">
      <c r="B488" s="5"/>
      <c r="F488" s="11"/>
      <c r="L488" s="11"/>
      <c r="M488" s="11"/>
      <c r="N488" s="11"/>
      <c r="P488" s="11"/>
    </row>
    <row r="489" spans="2:16" ht="15.75" customHeight="1">
      <c r="B489" s="5"/>
      <c r="F489" s="11"/>
      <c r="L489" s="11"/>
      <c r="M489" s="11"/>
      <c r="N489" s="11"/>
      <c r="P489" s="11"/>
    </row>
    <row r="490" spans="2:16" ht="15.75" customHeight="1">
      <c r="B490" s="5"/>
      <c r="F490" s="11"/>
      <c r="L490" s="11"/>
      <c r="M490" s="11"/>
      <c r="N490" s="11"/>
      <c r="P490" s="11"/>
    </row>
    <row r="491" spans="2:16" ht="15.75" customHeight="1">
      <c r="B491" s="5"/>
      <c r="F491" s="11"/>
      <c r="L491" s="11"/>
      <c r="M491" s="11"/>
      <c r="N491" s="11"/>
      <c r="P491" s="11"/>
    </row>
    <row r="492" spans="2:16" ht="15.75" customHeight="1">
      <c r="B492" s="5"/>
      <c r="F492" s="11"/>
      <c r="L492" s="11"/>
      <c r="M492" s="11"/>
      <c r="N492" s="11"/>
      <c r="P492" s="11"/>
    </row>
    <row r="493" spans="2:16" ht="15.75" customHeight="1">
      <c r="B493" s="5"/>
      <c r="F493" s="11"/>
      <c r="L493" s="11"/>
      <c r="M493" s="11"/>
      <c r="N493" s="11"/>
      <c r="P493" s="11"/>
    </row>
    <row r="494" spans="2:16" ht="15.75" customHeight="1">
      <c r="B494" s="5"/>
      <c r="F494" s="11"/>
      <c r="L494" s="11"/>
      <c r="M494" s="11"/>
      <c r="N494" s="11"/>
      <c r="P494" s="11"/>
    </row>
    <row r="495" spans="2:16" ht="15.75" customHeight="1">
      <c r="B495" s="5"/>
      <c r="F495" s="11"/>
      <c r="L495" s="11"/>
      <c r="M495" s="11"/>
      <c r="N495" s="11"/>
      <c r="P495" s="11"/>
    </row>
    <row r="496" spans="2:16" ht="15.75" customHeight="1">
      <c r="B496" s="5"/>
      <c r="F496" s="11"/>
      <c r="L496" s="11"/>
      <c r="M496" s="11"/>
      <c r="N496" s="11"/>
      <c r="P496" s="11"/>
    </row>
    <row r="497" spans="2:16" ht="15.75" customHeight="1">
      <c r="B497" s="5"/>
      <c r="F497" s="11"/>
      <c r="L497" s="11"/>
      <c r="M497" s="11"/>
      <c r="N497" s="11"/>
      <c r="P497" s="11"/>
    </row>
    <row r="498" spans="2:16" ht="15.75" customHeight="1">
      <c r="B498" s="5"/>
      <c r="F498" s="11"/>
      <c r="L498" s="11"/>
      <c r="M498" s="11"/>
      <c r="N498" s="11"/>
      <c r="P498" s="11"/>
    </row>
    <row r="499" spans="2:16" ht="15.75" customHeight="1">
      <c r="B499" s="5"/>
      <c r="F499" s="11"/>
      <c r="L499" s="11"/>
      <c r="M499" s="11"/>
      <c r="N499" s="11"/>
      <c r="P499" s="11"/>
    </row>
    <row r="500" spans="2:16" ht="15.75" customHeight="1">
      <c r="B500" s="5"/>
      <c r="F500" s="11"/>
      <c r="L500" s="11"/>
      <c r="M500" s="11"/>
      <c r="N500" s="11"/>
      <c r="P500" s="11"/>
    </row>
    <row r="501" spans="2:16" ht="15.75" customHeight="1">
      <c r="B501" s="5"/>
      <c r="F501" s="11"/>
      <c r="L501" s="11"/>
      <c r="M501" s="11"/>
      <c r="N501" s="11"/>
      <c r="P501" s="11"/>
    </row>
    <row r="502" spans="2:16" ht="15.75" customHeight="1">
      <c r="B502" s="5"/>
      <c r="F502" s="11"/>
      <c r="L502" s="11"/>
      <c r="M502" s="11"/>
      <c r="N502" s="11"/>
      <c r="P502" s="11"/>
    </row>
    <row r="503" spans="2:16" ht="15.75" customHeight="1">
      <c r="B503" s="5"/>
      <c r="F503" s="11"/>
      <c r="L503" s="11"/>
      <c r="M503" s="11"/>
      <c r="N503" s="11"/>
      <c r="P503" s="11"/>
    </row>
    <row r="504" spans="2:16" ht="15.75" customHeight="1">
      <c r="B504" s="5"/>
      <c r="F504" s="11"/>
      <c r="L504" s="11"/>
      <c r="M504" s="11"/>
      <c r="N504" s="11"/>
      <c r="P504" s="11"/>
    </row>
    <row r="505" spans="2:16" ht="15.75" customHeight="1">
      <c r="B505" s="5"/>
      <c r="F505" s="11"/>
      <c r="L505" s="11"/>
      <c r="M505" s="11"/>
      <c r="N505" s="11"/>
      <c r="P505" s="11"/>
    </row>
    <row r="506" spans="2:16" ht="15.75" customHeight="1">
      <c r="B506" s="5"/>
      <c r="F506" s="11"/>
      <c r="L506" s="11"/>
      <c r="M506" s="11"/>
      <c r="N506" s="11"/>
      <c r="P506" s="11"/>
    </row>
    <row r="507" spans="2:16" ht="15.75" customHeight="1">
      <c r="B507" s="5"/>
      <c r="F507" s="11"/>
      <c r="L507" s="11"/>
      <c r="M507" s="11"/>
      <c r="N507" s="11"/>
      <c r="P507" s="11"/>
    </row>
    <row r="508" spans="2:16" ht="15.75" customHeight="1">
      <c r="B508" s="5"/>
      <c r="F508" s="11"/>
      <c r="L508" s="11"/>
      <c r="M508" s="11"/>
      <c r="N508" s="11"/>
      <c r="P508" s="11"/>
    </row>
    <row r="509" spans="2:16" ht="15.75" customHeight="1">
      <c r="B509" s="5"/>
      <c r="F509" s="11"/>
      <c r="L509" s="11"/>
      <c r="M509" s="11"/>
      <c r="N509" s="11"/>
      <c r="P509" s="11"/>
    </row>
    <row r="510" spans="2:16" ht="15.75" customHeight="1">
      <c r="B510" s="5"/>
      <c r="F510" s="11"/>
      <c r="L510" s="11"/>
      <c r="M510" s="11"/>
      <c r="N510" s="11"/>
      <c r="P510" s="11"/>
    </row>
    <row r="511" spans="2:16" ht="15.75" customHeight="1">
      <c r="B511" s="5"/>
      <c r="F511" s="11"/>
      <c r="L511" s="11"/>
      <c r="M511" s="11"/>
      <c r="N511" s="11"/>
      <c r="P511" s="11"/>
    </row>
    <row r="512" spans="2:16" ht="15.75" customHeight="1">
      <c r="B512" s="5"/>
      <c r="F512" s="11"/>
      <c r="L512" s="11"/>
      <c r="M512" s="11"/>
      <c r="N512" s="11"/>
      <c r="P512" s="11"/>
    </row>
    <row r="513" spans="2:16" ht="15.75" customHeight="1">
      <c r="B513" s="5"/>
      <c r="F513" s="11"/>
      <c r="L513" s="11"/>
      <c r="M513" s="11"/>
      <c r="N513" s="11"/>
      <c r="P513" s="11"/>
    </row>
    <row r="514" spans="2:16" ht="15.75" customHeight="1">
      <c r="B514" s="5"/>
      <c r="F514" s="11"/>
      <c r="L514" s="11"/>
      <c r="M514" s="11"/>
      <c r="N514" s="11"/>
      <c r="P514" s="11"/>
    </row>
    <row r="515" spans="2:16" ht="15.75" customHeight="1">
      <c r="B515" s="5"/>
      <c r="F515" s="11"/>
      <c r="L515" s="11"/>
      <c r="M515" s="11"/>
      <c r="N515" s="11"/>
      <c r="P515" s="11"/>
    </row>
    <row r="516" spans="2:16" ht="15.75" customHeight="1">
      <c r="B516" s="5"/>
      <c r="F516" s="11"/>
      <c r="L516" s="11"/>
      <c r="M516" s="11"/>
      <c r="N516" s="11"/>
      <c r="P516" s="11"/>
    </row>
    <row r="517" spans="2:16" ht="15.75" customHeight="1">
      <c r="B517" s="5"/>
      <c r="F517" s="11"/>
      <c r="L517" s="11"/>
      <c r="M517" s="11"/>
      <c r="N517" s="11"/>
      <c r="P517" s="11"/>
    </row>
    <row r="518" spans="2:16" ht="15.75" customHeight="1">
      <c r="B518" s="5"/>
      <c r="F518" s="11"/>
      <c r="L518" s="11"/>
      <c r="M518" s="11"/>
      <c r="N518" s="11"/>
      <c r="P518" s="11"/>
    </row>
    <row r="519" spans="2:16" ht="15.75" customHeight="1">
      <c r="B519" s="5"/>
      <c r="F519" s="11"/>
      <c r="L519" s="11"/>
      <c r="M519" s="11"/>
      <c r="N519" s="11"/>
      <c r="P519" s="11"/>
    </row>
    <row r="520" spans="2:16" ht="15.75" customHeight="1">
      <c r="B520" s="5"/>
      <c r="F520" s="11"/>
      <c r="L520" s="11"/>
      <c r="M520" s="11"/>
      <c r="N520" s="11"/>
      <c r="P520" s="11"/>
    </row>
    <row r="521" spans="2:16" ht="15.75" customHeight="1">
      <c r="B521" s="5"/>
      <c r="F521" s="11"/>
      <c r="L521" s="11"/>
      <c r="M521" s="11"/>
      <c r="N521" s="11"/>
      <c r="P521" s="11"/>
    </row>
    <row r="522" spans="2:16" ht="15.75" customHeight="1">
      <c r="B522" s="5"/>
      <c r="F522" s="11"/>
      <c r="L522" s="11"/>
      <c r="M522" s="11"/>
      <c r="N522" s="11"/>
      <c r="P522" s="11"/>
    </row>
    <row r="523" spans="2:16" ht="15.75" customHeight="1">
      <c r="B523" s="5"/>
      <c r="F523" s="11"/>
      <c r="L523" s="11"/>
      <c r="M523" s="11"/>
      <c r="N523" s="11"/>
      <c r="P523" s="11"/>
    </row>
    <row r="524" spans="2:16" ht="15.75" customHeight="1">
      <c r="B524" s="5"/>
      <c r="F524" s="11"/>
      <c r="L524" s="11"/>
      <c r="M524" s="11"/>
      <c r="N524" s="11"/>
      <c r="P524" s="11"/>
    </row>
    <row r="525" spans="2:16" ht="15.75" customHeight="1">
      <c r="B525" s="5"/>
      <c r="F525" s="11"/>
      <c r="L525" s="11"/>
      <c r="M525" s="11"/>
      <c r="N525" s="11"/>
      <c r="P525" s="11"/>
    </row>
    <row r="526" spans="2:16" ht="15.75" customHeight="1">
      <c r="B526" s="5"/>
      <c r="F526" s="11"/>
      <c r="L526" s="11"/>
      <c r="M526" s="11"/>
      <c r="N526" s="11"/>
      <c r="P526" s="11"/>
    </row>
    <row r="527" spans="2:16" ht="15.75" customHeight="1">
      <c r="B527" s="5"/>
      <c r="F527" s="11"/>
      <c r="L527" s="11"/>
      <c r="M527" s="11"/>
      <c r="N527" s="11"/>
      <c r="P527" s="11"/>
    </row>
    <row r="528" spans="2:16" ht="15.75" customHeight="1">
      <c r="B528" s="5"/>
      <c r="F528" s="11"/>
      <c r="L528" s="11"/>
      <c r="M528" s="11"/>
      <c r="N528" s="11"/>
      <c r="P528" s="11"/>
    </row>
    <row r="529" spans="2:16" ht="15.75" customHeight="1">
      <c r="B529" s="5"/>
      <c r="F529" s="11"/>
      <c r="L529" s="11"/>
      <c r="M529" s="11"/>
      <c r="N529" s="11"/>
      <c r="P529" s="11"/>
    </row>
    <row r="530" spans="2:16" ht="15.75" customHeight="1">
      <c r="B530" s="5"/>
      <c r="F530" s="11"/>
      <c r="L530" s="11"/>
      <c r="M530" s="11"/>
      <c r="N530" s="11"/>
      <c r="P530" s="11"/>
    </row>
    <row r="531" spans="2:16" ht="15.75" customHeight="1">
      <c r="B531" s="5"/>
      <c r="F531" s="11"/>
      <c r="L531" s="11"/>
      <c r="M531" s="11"/>
      <c r="N531" s="11"/>
      <c r="P531" s="11"/>
    </row>
    <row r="532" spans="2:16" ht="15.75" customHeight="1">
      <c r="B532" s="5"/>
      <c r="F532" s="11"/>
      <c r="L532" s="11"/>
      <c r="M532" s="11"/>
      <c r="N532" s="11"/>
      <c r="P532" s="11"/>
    </row>
    <row r="533" spans="2:16" ht="15.75" customHeight="1">
      <c r="B533" s="5"/>
      <c r="F533" s="11"/>
      <c r="L533" s="11"/>
      <c r="M533" s="11"/>
      <c r="N533" s="11"/>
      <c r="P533" s="11"/>
    </row>
    <row r="534" spans="2:16" ht="15.75" customHeight="1">
      <c r="B534" s="5"/>
      <c r="F534" s="11"/>
      <c r="L534" s="11"/>
      <c r="M534" s="11"/>
      <c r="N534" s="11"/>
      <c r="P534" s="11"/>
    </row>
    <row r="535" spans="2:16" ht="15.75" customHeight="1">
      <c r="B535" s="5"/>
      <c r="F535" s="11"/>
      <c r="L535" s="11"/>
      <c r="M535" s="11"/>
      <c r="N535" s="11"/>
      <c r="P535" s="11"/>
    </row>
    <row r="536" spans="2:16" ht="15.75" customHeight="1">
      <c r="B536" s="5"/>
      <c r="F536" s="11"/>
      <c r="L536" s="11"/>
      <c r="M536" s="11"/>
      <c r="N536" s="11"/>
      <c r="P536" s="11"/>
    </row>
    <row r="537" spans="2:16" ht="15.75" customHeight="1">
      <c r="B537" s="5"/>
      <c r="F537" s="11"/>
      <c r="L537" s="11"/>
      <c r="M537" s="11"/>
      <c r="N537" s="11"/>
      <c r="P537" s="11"/>
    </row>
    <row r="538" spans="2:16" ht="15.75" customHeight="1">
      <c r="B538" s="5"/>
      <c r="F538" s="11"/>
      <c r="L538" s="11"/>
      <c r="M538" s="11"/>
      <c r="N538" s="11"/>
      <c r="P538" s="11"/>
    </row>
    <row r="539" spans="2:16" ht="15.75" customHeight="1">
      <c r="B539" s="5"/>
      <c r="F539" s="11"/>
      <c r="L539" s="11"/>
      <c r="M539" s="11"/>
      <c r="N539" s="11"/>
      <c r="P539" s="11"/>
    </row>
    <row r="540" spans="2:16" ht="15.75" customHeight="1">
      <c r="B540" s="5"/>
      <c r="F540" s="11"/>
      <c r="L540" s="11"/>
      <c r="M540" s="11"/>
      <c r="N540" s="11"/>
      <c r="P540" s="11"/>
    </row>
    <row r="541" spans="2:16" ht="15.75" customHeight="1">
      <c r="B541" s="5"/>
      <c r="F541" s="11"/>
      <c r="L541" s="11"/>
      <c r="M541" s="11"/>
      <c r="N541" s="11"/>
      <c r="P541" s="11"/>
    </row>
    <row r="542" spans="2:16" ht="15.75" customHeight="1">
      <c r="B542" s="5"/>
      <c r="F542" s="11"/>
      <c r="L542" s="11"/>
      <c r="M542" s="11"/>
      <c r="N542" s="11"/>
      <c r="P542" s="11"/>
    </row>
    <row r="543" spans="2:16" ht="15.75" customHeight="1">
      <c r="B543" s="5"/>
      <c r="F543" s="11"/>
      <c r="L543" s="11"/>
      <c r="M543" s="11"/>
      <c r="N543" s="11"/>
      <c r="P543" s="11"/>
    </row>
    <row r="544" spans="2:16" ht="15.75" customHeight="1">
      <c r="B544" s="5"/>
      <c r="F544" s="11"/>
      <c r="L544" s="11"/>
      <c r="M544" s="11"/>
      <c r="N544" s="11"/>
      <c r="P544" s="11"/>
    </row>
    <row r="545" spans="2:16" ht="15.75" customHeight="1">
      <c r="B545" s="5"/>
      <c r="F545" s="11"/>
      <c r="L545" s="11"/>
      <c r="M545" s="11"/>
      <c r="N545" s="11"/>
      <c r="P545" s="11"/>
    </row>
    <row r="546" spans="2:16" ht="15.75" customHeight="1">
      <c r="B546" s="5"/>
      <c r="F546" s="11"/>
      <c r="L546" s="11"/>
      <c r="M546" s="11"/>
      <c r="N546" s="11"/>
      <c r="P546" s="11"/>
    </row>
    <row r="547" spans="2:16" ht="15.75" customHeight="1">
      <c r="B547" s="5"/>
      <c r="F547" s="11"/>
      <c r="L547" s="11"/>
      <c r="M547" s="11"/>
      <c r="N547" s="11"/>
      <c r="P547" s="11"/>
    </row>
    <row r="548" spans="2:16" ht="15.75" customHeight="1">
      <c r="B548" s="5"/>
      <c r="F548" s="11"/>
      <c r="L548" s="11"/>
      <c r="M548" s="11"/>
      <c r="N548" s="11"/>
      <c r="P548" s="11"/>
    </row>
    <row r="549" spans="2:16" ht="15.75" customHeight="1">
      <c r="B549" s="5"/>
      <c r="F549" s="11"/>
      <c r="L549" s="11"/>
      <c r="M549" s="11"/>
      <c r="N549" s="11"/>
      <c r="P549" s="11"/>
    </row>
    <row r="550" spans="2:16" ht="15.75" customHeight="1">
      <c r="B550" s="5"/>
      <c r="F550" s="11"/>
      <c r="L550" s="11"/>
      <c r="M550" s="11"/>
      <c r="N550" s="11"/>
      <c r="P550" s="11"/>
    </row>
    <row r="551" spans="2:16" ht="15.75" customHeight="1">
      <c r="B551" s="5"/>
      <c r="F551" s="11"/>
      <c r="L551" s="11"/>
      <c r="M551" s="11"/>
      <c r="N551" s="11"/>
      <c r="P551" s="11"/>
    </row>
    <row r="552" spans="2:16" ht="15.75" customHeight="1">
      <c r="B552" s="5"/>
      <c r="F552" s="11"/>
      <c r="L552" s="11"/>
      <c r="M552" s="11"/>
      <c r="N552" s="11"/>
      <c r="P552" s="11"/>
    </row>
    <row r="553" spans="2:16" ht="15.75" customHeight="1">
      <c r="B553" s="5"/>
      <c r="F553" s="11"/>
      <c r="L553" s="11"/>
      <c r="M553" s="11"/>
      <c r="N553" s="11"/>
      <c r="P553" s="11"/>
    </row>
    <row r="554" spans="2:16" ht="15.75" customHeight="1">
      <c r="B554" s="5"/>
      <c r="F554" s="11"/>
      <c r="L554" s="11"/>
      <c r="M554" s="11"/>
      <c r="N554" s="11"/>
      <c r="P554" s="11"/>
    </row>
    <row r="555" spans="2:16" ht="15.75" customHeight="1">
      <c r="B555" s="5"/>
      <c r="F555" s="11"/>
      <c r="L555" s="11"/>
      <c r="M555" s="11"/>
      <c r="N555" s="11"/>
      <c r="P555" s="11"/>
    </row>
    <row r="556" spans="2:16" ht="15.75" customHeight="1">
      <c r="B556" s="5"/>
      <c r="F556" s="11"/>
      <c r="L556" s="11"/>
      <c r="M556" s="11"/>
      <c r="N556" s="11"/>
      <c r="P556" s="11"/>
    </row>
    <row r="557" spans="2:16" ht="15.75" customHeight="1">
      <c r="B557" s="5"/>
      <c r="F557" s="11"/>
      <c r="L557" s="11"/>
      <c r="M557" s="11"/>
      <c r="N557" s="11"/>
      <c r="P557" s="11"/>
    </row>
    <row r="558" spans="2:16" ht="15.75" customHeight="1">
      <c r="B558" s="5"/>
      <c r="F558" s="11"/>
      <c r="L558" s="11"/>
      <c r="M558" s="11"/>
      <c r="N558" s="11"/>
      <c r="P558" s="11"/>
    </row>
    <row r="559" spans="2:16" ht="15.75" customHeight="1">
      <c r="B559" s="5"/>
      <c r="F559" s="11"/>
      <c r="L559" s="11"/>
      <c r="M559" s="11"/>
      <c r="N559" s="11"/>
      <c r="P559" s="11"/>
    </row>
    <row r="560" spans="2:16" ht="15.75" customHeight="1">
      <c r="B560" s="5"/>
      <c r="F560" s="11"/>
      <c r="L560" s="11"/>
      <c r="M560" s="11"/>
      <c r="N560" s="11"/>
      <c r="P560" s="11"/>
    </row>
    <row r="561" spans="2:16" ht="15.75" customHeight="1">
      <c r="B561" s="5"/>
      <c r="F561" s="11"/>
      <c r="L561" s="11"/>
      <c r="M561" s="11"/>
      <c r="N561" s="11"/>
      <c r="P561" s="11"/>
    </row>
    <row r="562" spans="2:16" ht="15.75" customHeight="1">
      <c r="B562" s="5"/>
      <c r="F562" s="11"/>
      <c r="L562" s="11"/>
      <c r="M562" s="11"/>
      <c r="N562" s="11"/>
      <c r="P562" s="11"/>
    </row>
    <row r="563" spans="2:16" ht="15.75" customHeight="1">
      <c r="B563" s="5"/>
      <c r="F563" s="11"/>
      <c r="L563" s="11"/>
      <c r="M563" s="11"/>
      <c r="N563" s="11"/>
      <c r="P563" s="11"/>
    </row>
    <row r="564" spans="2:16" ht="15.75" customHeight="1">
      <c r="B564" s="5"/>
      <c r="F564" s="11"/>
      <c r="L564" s="11"/>
      <c r="M564" s="11"/>
      <c r="N564" s="11"/>
      <c r="P564" s="11"/>
    </row>
    <row r="565" spans="2:16" ht="15.75" customHeight="1">
      <c r="B565" s="5"/>
      <c r="F565" s="11"/>
      <c r="L565" s="11"/>
      <c r="M565" s="11"/>
      <c r="N565" s="11"/>
      <c r="P565" s="11"/>
    </row>
    <row r="566" spans="2:16" ht="15.75" customHeight="1">
      <c r="B566" s="5"/>
      <c r="F566" s="11"/>
      <c r="L566" s="11"/>
      <c r="M566" s="11"/>
      <c r="N566" s="11"/>
      <c r="P566" s="11"/>
    </row>
    <row r="567" spans="2:16" ht="15.75" customHeight="1">
      <c r="B567" s="5"/>
      <c r="F567" s="11"/>
      <c r="L567" s="11"/>
      <c r="M567" s="11"/>
      <c r="N567" s="11"/>
      <c r="P567" s="11"/>
    </row>
    <row r="568" spans="2:16" ht="15.75" customHeight="1">
      <c r="B568" s="5"/>
      <c r="F568" s="11"/>
      <c r="L568" s="11"/>
      <c r="M568" s="11"/>
      <c r="N568" s="11"/>
      <c r="P568" s="11"/>
    </row>
    <row r="569" spans="2:16" ht="15.75" customHeight="1">
      <c r="B569" s="5"/>
      <c r="F569" s="11"/>
      <c r="L569" s="11"/>
      <c r="M569" s="11"/>
      <c r="N569" s="11"/>
      <c r="P569" s="11"/>
    </row>
    <row r="570" spans="2:16" ht="15.75" customHeight="1">
      <c r="B570" s="5"/>
      <c r="F570" s="11"/>
      <c r="L570" s="11"/>
      <c r="M570" s="11"/>
      <c r="N570" s="11"/>
      <c r="P570" s="11"/>
    </row>
    <row r="571" spans="2:16" ht="15.75" customHeight="1">
      <c r="B571" s="5"/>
      <c r="F571" s="11"/>
      <c r="L571" s="11"/>
      <c r="M571" s="11"/>
      <c r="N571" s="11"/>
      <c r="P571" s="11"/>
    </row>
    <row r="572" spans="2:16" ht="15.75" customHeight="1">
      <c r="B572" s="5"/>
      <c r="F572" s="11"/>
      <c r="L572" s="11"/>
      <c r="M572" s="11"/>
      <c r="N572" s="11"/>
      <c r="P572" s="11"/>
    </row>
    <row r="573" spans="2:16" ht="15.75" customHeight="1">
      <c r="B573" s="5"/>
      <c r="F573" s="11"/>
      <c r="L573" s="11"/>
      <c r="M573" s="11"/>
      <c r="N573" s="11"/>
      <c r="P573" s="11"/>
    </row>
    <row r="574" spans="2:16" ht="15.75" customHeight="1">
      <c r="B574" s="5"/>
      <c r="F574" s="11"/>
      <c r="L574" s="11"/>
      <c r="M574" s="11"/>
      <c r="N574" s="11"/>
      <c r="P574" s="11"/>
    </row>
    <row r="575" spans="2:16" ht="15.75" customHeight="1">
      <c r="B575" s="5"/>
      <c r="F575" s="11"/>
      <c r="L575" s="11"/>
      <c r="M575" s="11"/>
      <c r="N575" s="11"/>
      <c r="P575" s="11"/>
    </row>
    <row r="576" spans="2:16" ht="15.75" customHeight="1">
      <c r="B576" s="5"/>
      <c r="F576" s="11"/>
      <c r="L576" s="11"/>
      <c r="M576" s="11"/>
      <c r="N576" s="11"/>
      <c r="P576" s="11"/>
    </row>
    <row r="577" spans="2:16" ht="15.75" customHeight="1">
      <c r="B577" s="5"/>
      <c r="F577" s="11"/>
      <c r="L577" s="11"/>
      <c r="M577" s="11"/>
      <c r="N577" s="11"/>
      <c r="P577" s="11"/>
    </row>
    <row r="578" spans="2:16" ht="15.75" customHeight="1">
      <c r="B578" s="5"/>
      <c r="F578" s="11"/>
      <c r="L578" s="11"/>
      <c r="M578" s="11"/>
      <c r="N578" s="11"/>
      <c r="P578" s="11"/>
    </row>
    <row r="579" spans="2:16" ht="15.75" customHeight="1">
      <c r="B579" s="5"/>
      <c r="F579" s="11"/>
      <c r="L579" s="11"/>
      <c r="M579" s="11"/>
      <c r="N579" s="11"/>
      <c r="P579" s="11"/>
    </row>
    <row r="580" spans="2:16" ht="15.75" customHeight="1">
      <c r="B580" s="5"/>
      <c r="F580" s="11"/>
      <c r="L580" s="11"/>
      <c r="M580" s="11"/>
      <c r="N580" s="11"/>
      <c r="P580" s="11"/>
    </row>
    <row r="581" spans="2:16" ht="15.75" customHeight="1">
      <c r="B581" s="5"/>
      <c r="F581" s="11"/>
      <c r="L581" s="11"/>
      <c r="M581" s="11"/>
      <c r="N581" s="11"/>
      <c r="P581" s="11"/>
    </row>
    <row r="582" spans="2:16" ht="15.75" customHeight="1">
      <c r="B582" s="5"/>
      <c r="F582" s="11"/>
      <c r="L582" s="11"/>
      <c r="M582" s="11"/>
      <c r="N582" s="11"/>
      <c r="P582" s="11"/>
    </row>
    <row r="583" spans="2:16" ht="15.75" customHeight="1">
      <c r="B583" s="5"/>
      <c r="F583" s="11"/>
      <c r="L583" s="11"/>
      <c r="M583" s="11"/>
      <c r="N583" s="11"/>
      <c r="P583" s="11"/>
    </row>
    <row r="584" spans="2:16" ht="15.75" customHeight="1">
      <c r="B584" s="5"/>
      <c r="F584" s="11"/>
      <c r="L584" s="11"/>
      <c r="M584" s="11"/>
      <c r="N584" s="11"/>
      <c r="P584" s="11"/>
    </row>
    <row r="585" spans="2:16" ht="15.75" customHeight="1">
      <c r="B585" s="5"/>
      <c r="F585" s="11"/>
      <c r="L585" s="11"/>
      <c r="M585" s="11"/>
      <c r="N585" s="11"/>
      <c r="P585" s="11"/>
    </row>
    <row r="586" spans="2:16" ht="15.75" customHeight="1">
      <c r="B586" s="5"/>
      <c r="F586" s="11"/>
      <c r="L586" s="11"/>
      <c r="M586" s="11"/>
      <c r="N586" s="11"/>
      <c r="P586" s="11"/>
    </row>
    <row r="587" spans="2:16" ht="15.75" customHeight="1">
      <c r="B587" s="5"/>
      <c r="F587" s="11"/>
      <c r="L587" s="11"/>
      <c r="M587" s="11"/>
      <c r="N587" s="11"/>
      <c r="P587" s="11"/>
    </row>
    <row r="588" spans="2:16" ht="15.75" customHeight="1">
      <c r="B588" s="5"/>
      <c r="F588" s="11"/>
      <c r="L588" s="11"/>
      <c r="M588" s="11"/>
      <c r="N588" s="11"/>
      <c r="P588" s="11"/>
    </row>
    <row r="589" spans="2:16" ht="15.75" customHeight="1">
      <c r="B589" s="5"/>
      <c r="F589" s="11"/>
      <c r="L589" s="11"/>
      <c r="M589" s="11"/>
      <c r="N589" s="11"/>
      <c r="P589" s="11"/>
    </row>
    <row r="590" spans="2:16" ht="15.75" customHeight="1">
      <c r="B590" s="5"/>
      <c r="F590" s="11"/>
      <c r="L590" s="11"/>
      <c r="M590" s="11"/>
      <c r="N590" s="11"/>
      <c r="P590" s="11"/>
    </row>
    <row r="591" spans="2:16" ht="15.75" customHeight="1">
      <c r="B591" s="5"/>
      <c r="F591" s="11"/>
      <c r="L591" s="11"/>
      <c r="M591" s="11"/>
      <c r="N591" s="11"/>
      <c r="P591" s="11"/>
    </row>
    <row r="592" spans="2:16" ht="15.75" customHeight="1">
      <c r="B592" s="5"/>
      <c r="F592" s="11"/>
      <c r="L592" s="11"/>
      <c r="M592" s="11"/>
      <c r="N592" s="11"/>
      <c r="P592" s="11"/>
    </row>
    <row r="593" spans="2:16" ht="15.75" customHeight="1">
      <c r="B593" s="5"/>
      <c r="F593" s="11"/>
      <c r="L593" s="11"/>
      <c r="M593" s="11"/>
      <c r="N593" s="11"/>
      <c r="P593" s="11"/>
    </row>
    <row r="594" spans="2:16" ht="15.75" customHeight="1">
      <c r="B594" s="5"/>
      <c r="F594" s="11"/>
      <c r="L594" s="11"/>
      <c r="M594" s="11"/>
      <c r="N594" s="11"/>
      <c r="P594" s="11"/>
    </row>
    <row r="595" spans="2:16" ht="15.75" customHeight="1">
      <c r="B595" s="5"/>
      <c r="F595" s="11"/>
      <c r="L595" s="11"/>
      <c r="M595" s="11"/>
      <c r="N595" s="11"/>
      <c r="P595" s="11"/>
    </row>
    <row r="596" spans="2:16" ht="15.75" customHeight="1">
      <c r="B596" s="5"/>
      <c r="F596" s="11"/>
      <c r="L596" s="11"/>
      <c r="M596" s="11"/>
      <c r="N596" s="11"/>
      <c r="P596" s="11"/>
    </row>
    <row r="597" spans="2:16" ht="15.75" customHeight="1">
      <c r="B597" s="5"/>
      <c r="F597" s="11"/>
      <c r="L597" s="11"/>
      <c r="M597" s="11"/>
      <c r="N597" s="11"/>
      <c r="P597" s="11"/>
    </row>
    <row r="598" spans="2:16" ht="15.75" customHeight="1">
      <c r="B598" s="5"/>
      <c r="F598" s="11"/>
      <c r="L598" s="11"/>
      <c r="M598" s="11"/>
      <c r="N598" s="11"/>
      <c r="P598" s="11"/>
    </row>
    <row r="599" spans="2:16" ht="15.75" customHeight="1">
      <c r="B599" s="5"/>
      <c r="F599" s="11"/>
      <c r="L599" s="11"/>
      <c r="M599" s="11"/>
      <c r="N599" s="11"/>
      <c r="P599" s="11"/>
    </row>
    <row r="600" spans="2:16" ht="15.75" customHeight="1">
      <c r="B600" s="5"/>
      <c r="F600" s="11"/>
      <c r="L600" s="11"/>
      <c r="M600" s="11"/>
      <c r="N600" s="11"/>
      <c r="P600" s="11"/>
    </row>
    <row r="601" spans="2:16" ht="15.75" customHeight="1">
      <c r="B601" s="5"/>
      <c r="F601" s="11"/>
      <c r="L601" s="11"/>
      <c r="M601" s="11"/>
      <c r="N601" s="11"/>
      <c r="P601" s="11"/>
    </row>
    <row r="602" spans="2:16" ht="15.75" customHeight="1">
      <c r="B602" s="5"/>
      <c r="F602" s="11"/>
      <c r="L602" s="11"/>
      <c r="M602" s="11"/>
      <c r="N602" s="11"/>
      <c r="P602" s="11"/>
    </row>
    <row r="603" spans="2:16" ht="15.75" customHeight="1">
      <c r="B603" s="5"/>
      <c r="F603" s="11"/>
      <c r="L603" s="11"/>
      <c r="M603" s="11"/>
      <c r="N603" s="11"/>
      <c r="P603" s="11"/>
    </row>
    <row r="604" spans="2:16" ht="15.75" customHeight="1">
      <c r="B604" s="5"/>
      <c r="F604" s="11"/>
      <c r="L604" s="11"/>
      <c r="M604" s="11"/>
      <c r="N604" s="11"/>
      <c r="P604" s="11"/>
    </row>
    <row r="605" spans="2:16" ht="15.75" customHeight="1">
      <c r="B605" s="5"/>
      <c r="F605" s="11"/>
      <c r="L605" s="11"/>
      <c r="M605" s="11"/>
      <c r="N605" s="11"/>
      <c r="P605" s="11"/>
    </row>
    <row r="606" spans="2:16" ht="15.75" customHeight="1">
      <c r="B606" s="5"/>
      <c r="F606" s="11"/>
      <c r="L606" s="11"/>
      <c r="M606" s="11"/>
      <c r="N606" s="11"/>
      <c r="P606" s="11"/>
    </row>
    <row r="607" spans="2:16" ht="15.75" customHeight="1">
      <c r="B607" s="5"/>
      <c r="F607" s="11"/>
      <c r="L607" s="11"/>
      <c r="M607" s="11"/>
      <c r="N607" s="11"/>
      <c r="P607" s="11"/>
    </row>
    <row r="608" spans="2:16" ht="15.75" customHeight="1">
      <c r="B608" s="5"/>
      <c r="F608" s="11"/>
      <c r="L608" s="11"/>
      <c r="M608" s="11"/>
      <c r="N608" s="11"/>
      <c r="P608" s="11"/>
    </row>
    <row r="609" spans="2:16" ht="15.75" customHeight="1">
      <c r="B609" s="5"/>
      <c r="F609" s="11"/>
      <c r="L609" s="11"/>
      <c r="M609" s="11"/>
      <c r="N609" s="11"/>
      <c r="P609" s="11"/>
    </row>
    <row r="610" spans="2:16" ht="15.75" customHeight="1">
      <c r="B610" s="5"/>
      <c r="F610" s="11"/>
      <c r="L610" s="11"/>
      <c r="M610" s="11"/>
      <c r="N610" s="11"/>
      <c r="P610" s="11"/>
    </row>
    <row r="611" spans="2:16" ht="15.75" customHeight="1">
      <c r="B611" s="5"/>
      <c r="F611" s="11"/>
      <c r="L611" s="11"/>
      <c r="M611" s="11"/>
      <c r="N611" s="11"/>
      <c r="P611" s="11"/>
    </row>
    <row r="612" spans="2:16" ht="15.75" customHeight="1">
      <c r="B612" s="5"/>
      <c r="F612" s="11"/>
      <c r="L612" s="11"/>
      <c r="M612" s="11"/>
      <c r="N612" s="11"/>
      <c r="P612" s="11"/>
    </row>
    <row r="613" spans="2:16" ht="15.75" customHeight="1">
      <c r="B613" s="5"/>
      <c r="F613" s="11"/>
      <c r="L613" s="11"/>
      <c r="M613" s="11"/>
      <c r="N613" s="11"/>
      <c r="P613" s="11"/>
    </row>
    <row r="614" spans="2:16" ht="15.75" customHeight="1">
      <c r="B614" s="5"/>
      <c r="F614" s="11"/>
      <c r="L614" s="11"/>
      <c r="M614" s="11"/>
      <c r="N614" s="11"/>
      <c r="P614" s="11"/>
    </row>
    <row r="615" spans="2:16" ht="15.75" customHeight="1">
      <c r="B615" s="5"/>
      <c r="F615" s="11"/>
      <c r="L615" s="11"/>
      <c r="M615" s="11"/>
      <c r="N615" s="11"/>
      <c r="P615" s="11"/>
    </row>
    <row r="616" spans="2:16" ht="15.75" customHeight="1">
      <c r="B616" s="5"/>
      <c r="F616" s="11"/>
      <c r="L616" s="11"/>
      <c r="M616" s="11"/>
      <c r="N616" s="11"/>
      <c r="P616" s="11"/>
    </row>
    <row r="617" spans="2:16" ht="15.75" customHeight="1">
      <c r="B617" s="5"/>
      <c r="F617" s="11"/>
      <c r="L617" s="11"/>
      <c r="M617" s="11"/>
      <c r="N617" s="11"/>
      <c r="P617" s="11"/>
    </row>
    <row r="618" spans="2:16" ht="15.75" customHeight="1">
      <c r="B618" s="5"/>
      <c r="F618" s="11"/>
      <c r="L618" s="11"/>
      <c r="M618" s="11"/>
      <c r="N618" s="11"/>
      <c r="P618" s="11"/>
    </row>
    <row r="619" spans="2:16" ht="15.75" customHeight="1">
      <c r="B619" s="5"/>
      <c r="F619" s="11"/>
      <c r="L619" s="11"/>
      <c r="M619" s="11"/>
      <c r="N619" s="11"/>
      <c r="P619" s="11"/>
    </row>
    <row r="620" spans="2:16" ht="15.75" customHeight="1">
      <c r="B620" s="5"/>
      <c r="F620" s="11"/>
      <c r="L620" s="11"/>
      <c r="M620" s="11"/>
      <c r="N620" s="11"/>
      <c r="P620" s="11"/>
    </row>
    <row r="621" spans="2:16" ht="15.75" customHeight="1">
      <c r="B621" s="5"/>
      <c r="F621" s="11"/>
      <c r="L621" s="11"/>
      <c r="M621" s="11"/>
      <c r="N621" s="11"/>
      <c r="P621" s="11"/>
    </row>
    <row r="622" spans="2:16" ht="15.75" customHeight="1">
      <c r="B622" s="5"/>
      <c r="F622" s="11"/>
      <c r="L622" s="11"/>
      <c r="M622" s="11"/>
      <c r="N622" s="11"/>
      <c r="P622" s="11"/>
    </row>
    <row r="623" spans="2:16" ht="15.75" customHeight="1">
      <c r="B623" s="5"/>
      <c r="F623" s="11"/>
      <c r="L623" s="11"/>
      <c r="M623" s="11"/>
      <c r="N623" s="11"/>
      <c r="P623" s="11"/>
    </row>
    <row r="624" spans="2:16" ht="15.75" customHeight="1">
      <c r="B624" s="5"/>
      <c r="F624" s="11"/>
      <c r="L624" s="11"/>
      <c r="M624" s="11"/>
      <c r="N624" s="11"/>
      <c r="P624" s="11"/>
    </row>
    <row r="625" spans="2:16" ht="15.75" customHeight="1">
      <c r="B625" s="5"/>
      <c r="F625" s="11"/>
      <c r="L625" s="11"/>
      <c r="M625" s="11"/>
      <c r="N625" s="11"/>
      <c r="P625" s="11"/>
    </row>
    <row r="626" spans="2:16" ht="15.75" customHeight="1">
      <c r="B626" s="5"/>
      <c r="F626" s="11"/>
      <c r="L626" s="11"/>
      <c r="M626" s="11"/>
      <c r="N626" s="11"/>
      <c r="P626" s="11"/>
    </row>
    <row r="627" spans="2:16" ht="15.75" customHeight="1">
      <c r="B627" s="5"/>
      <c r="F627" s="11"/>
      <c r="L627" s="11"/>
      <c r="M627" s="11"/>
      <c r="N627" s="11"/>
      <c r="P627" s="11"/>
    </row>
    <row r="628" spans="2:16" ht="15.75" customHeight="1">
      <c r="B628" s="5"/>
      <c r="F628" s="11"/>
      <c r="L628" s="11"/>
      <c r="M628" s="11"/>
      <c r="N628" s="11"/>
      <c r="P628" s="11"/>
    </row>
    <row r="629" spans="2:16" ht="15.75" customHeight="1">
      <c r="B629" s="5"/>
      <c r="F629" s="11"/>
      <c r="L629" s="11"/>
      <c r="M629" s="11"/>
      <c r="N629" s="11"/>
      <c r="P629" s="11"/>
    </row>
    <row r="630" spans="2:16" ht="15.75" customHeight="1">
      <c r="B630" s="5"/>
      <c r="F630" s="11"/>
      <c r="L630" s="11"/>
      <c r="M630" s="11"/>
      <c r="N630" s="11"/>
      <c r="P630" s="11"/>
    </row>
    <row r="631" spans="2:16" ht="15.75" customHeight="1">
      <c r="B631" s="5"/>
      <c r="F631" s="11"/>
      <c r="L631" s="11"/>
      <c r="M631" s="11"/>
      <c r="N631" s="11"/>
      <c r="P631" s="11"/>
    </row>
    <row r="632" spans="2:16" ht="15.75" customHeight="1">
      <c r="B632" s="5"/>
      <c r="F632" s="11"/>
      <c r="L632" s="11"/>
      <c r="M632" s="11"/>
      <c r="N632" s="11"/>
      <c r="P632" s="11"/>
    </row>
    <row r="633" spans="2:16" ht="15.75" customHeight="1">
      <c r="B633" s="5"/>
      <c r="F633" s="11"/>
      <c r="L633" s="11"/>
      <c r="M633" s="11"/>
      <c r="N633" s="11"/>
      <c r="P633" s="11"/>
    </row>
    <row r="634" spans="2:16" ht="15.75" customHeight="1">
      <c r="B634" s="5"/>
      <c r="F634" s="11"/>
      <c r="L634" s="11"/>
      <c r="M634" s="11"/>
      <c r="N634" s="11"/>
      <c r="P634" s="11"/>
    </row>
    <row r="635" spans="2:16" ht="15.75" customHeight="1">
      <c r="B635" s="5"/>
      <c r="F635" s="11"/>
      <c r="L635" s="11"/>
      <c r="M635" s="11"/>
      <c r="N635" s="11"/>
      <c r="P635" s="11"/>
    </row>
    <row r="636" spans="2:16" ht="15.75" customHeight="1">
      <c r="B636" s="5"/>
      <c r="F636" s="11"/>
      <c r="L636" s="11"/>
      <c r="M636" s="11"/>
      <c r="N636" s="11"/>
      <c r="P636" s="11"/>
    </row>
    <row r="637" spans="2:16" ht="15.75" customHeight="1">
      <c r="B637" s="5"/>
      <c r="F637" s="11"/>
      <c r="L637" s="11"/>
      <c r="M637" s="11"/>
      <c r="N637" s="11"/>
      <c r="P637" s="11"/>
    </row>
    <row r="638" spans="2:16" ht="15.75" customHeight="1">
      <c r="B638" s="5"/>
      <c r="F638" s="11"/>
      <c r="L638" s="11"/>
      <c r="M638" s="11"/>
      <c r="N638" s="11"/>
      <c r="P638" s="11"/>
    </row>
    <row r="639" spans="2:16" ht="15.75" customHeight="1">
      <c r="B639" s="5"/>
      <c r="F639" s="11"/>
      <c r="L639" s="11"/>
      <c r="M639" s="11"/>
      <c r="N639" s="11"/>
      <c r="P639" s="11"/>
    </row>
    <row r="640" spans="2:16" ht="15.75" customHeight="1">
      <c r="B640" s="5"/>
      <c r="F640" s="11"/>
      <c r="L640" s="11"/>
      <c r="M640" s="11"/>
      <c r="N640" s="11"/>
      <c r="P640" s="11"/>
    </row>
    <row r="641" spans="2:16" ht="15.75" customHeight="1">
      <c r="B641" s="5"/>
      <c r="F641" s="11"/>
      <c r="L641" s="11"/>
      <c r="M641" s="11"/>
      <c r="N641" s="11"/>
      <c r="P641" s="11"/>
    </row>
    <row r="642" spans="2:16" ht="15.75" customHeight="1">
      <c r="B642" s="5"/>
      <c r="F642" s="11"/>
      <c r="L642" s="11"/>
      <c r="M642" s="11"/>
      <c r="N642" s="11"/>
      <c r="P642" s="11"/>
    </row>
    <row r="643" spans="2:16" ht="15.75" customHeight="1">
      <c r="B643" s="5"/>
      <c r="F643" s="11"/>
      <c r="L643" s="11"/>
      <c r="M643" s="11"/>
      <c r="N643" s="11"/>
      <c r="P643" s="11"/>
    </row>
    <row r="644" spans="2:16" ht="15.75" customHeight="1">
      <c r="B644" s="5"/>
      <c r="F644" s="11"/>
      <c r="L644" s="11"/>
      <c r="M644" s="11"/>
      <c r="N644" s="11"/>
      <c r="P644" s="11"/>
    </row>
    <row r="645" spans="2:16" ht="15.75" customHeight="1">
      <c r="B645" s="5"/>
      <c r="F645" s="11"/>
      <c r="L645" s="11"/>
      <c r="M645" s="11"/>
      <c r="N645" s="11"/>
      <c r="P645" s="11"/>
    </row>
    <row r="646" spans="2:16" ht="15.75" customHeight="1">
      <c r="B646" s="5"/>
      <c r="F646" s="11"/>
      <c r="L646" s="11"/>
      <c r="M646" s="11"/>
      <c r="N646" s="11"/>
      <c r="P646" s="11"/>
    </row>
    <row r="647" spans="2:16" ht="15.75" customHeight="1">
      <c r="B647" s="5"/>
      <c r="F647" s="11"/>
      <c r="L647" s="11"/>
      <c r="M647" s="11"/>
      <c r="N647" s="11"/>
      <c r="P647" s="11"/>
    </row>
    <row r="648" spans="2:16" ht="15.75" customHeight="1">
      <c r="B648" s="5"/>
      <c r="F648" s="11"/>
      <c r="L648" s="11"/>
      <c r="M648" s="11"/>
      <c r="N648" s="11"/>
      <c r="P648" s="11"/>
    </row>
    <row r="649" spans="2:16" ht="15.75" customHeight="1">
      <c r="B649" s="5"/>
      <c r="F649" s="11"/>
      <c r="L649" s="11"/>
      <c r="M649" s="11"/>
      <c r="N649" s="11"/>
      <c r="P649" s="11"/>
    </row>
    <row r="650" spans="2:16" ht="15.75" customHeight="1">
      <c r="B650" s="5"/>
      <c r="F650" s="11"/>
      <c r="L650" s="11"/>
      <c r="M650" s="11"/>
      <c r="N650" s="11"/>
      <c r="P650" s="11"/>
    </row>
    <row r="651" spans="2:16" ht="15.75" customHeight="1">
      <c r="B651" s="5"/>
      <c r="F651" s="11"/>
      <c r="L651" s="11"/>
      <c r="M651" s="11"/>
      <c r="N651" s="11"/>
      <c r="P651" s="11"/>
    </row>
    <row r="652" spans="2:16" ht="15.75" customHeight="1">
      <c r="B652" s="5"/>
      <c r="F652" s="11"/>
      <c r="L652" s="11"/>
      <c r="M652" s="11"/>
      <c r="N652" s="11"/>
      <c r="P652" s="11"/>
    </row>
    <row r="653" spans="2:16" ht="15.75" customHeight="1">
      <c r="B653" s="5"/>
      <c r="F653" s="11"/>
      <c r="L653" s="11"/>
      <c r="M653" s="11"/>
      <c r="N653" s="11"/>
      <c r="P653" s="11"/>
    </row>
    <row r="654" spans="2:16" ht="15.75" customHeight="1">
      <c r="B654" s="5"/>
      <c r="F654" s="11"/>
      <c r="L654" s="11"/>
      <c r="M654" s="11"/>
      <c r="N654" s="11"/>
      <c r="P654" s="11"/>
    </row>
    <row r="655" spans="2:16" ht="15.75" customHeight="1">
      <c r="B655" s="5"/>
      <c r="F655" s="11"/>
      <c r="L655" s="11"/>
      <c r="M655" s="11"/>
      <c r="N655" s="11"/>
      <c r="P655" s="11"/>
    </row>
    <row r="656" spans="2:16" ht="15.75" customHeight="1">
      <c r="B656" s="5"/>
      <c r="F656" s="11"/>
      <c r="L656" s="11"/>
      <c r="M656" s="11"/>
      <c r="N656" s="11"/>
      <c r="P656" s="11"/>
    </row>
    <row r="657" spans="2:16" ht="15.75" customHeight="1">
      <c r="B657" s="5"/>
      <c r="F657" s="11"/>
      <c r="L657" s="11"/>
      <c r="M657" s="11"/>
      <c r="N657" s="11"/>
      <c r="P657" s="11"/>
    </row>
    <row r="658" spans="2:16" ht="15.75" customHeight="1">
      <c r="B658" s="5"/>
      <c r="F658" s="11"/>
      <c r="L658" s="11"/>
      <c r="M658" s="11"/>
      <c r="N658" s="11"/>
      <c r="P658" s="11"/>
    </row>
    <row r="659" spans="2:16" ht="15.75" customHeight="1">
      <c r="B659" s="5"/>
      <c r="F659" s="11"/>
      <c r="L659" s="11"/>
      <c r="M659" s="11"/>
      <c r="N659" s="11"/>
      <c r="P659" s="11"/>
    </row>
    <row r="660" spans="2:16" ht="15.75" customHeight="1">
      <c r="B660" s="5"/>
      <c r="F660" s="11"/>
      <c r="L660" s="11"/>
      <c r="M660" s="11"/>
      <c r="N660" s="11"/>
      <c r="P660" s="11"/>
    </row>
    <row r="661" spans="2:16" ht="15.75" customHeight="1">
      <c r="B661" s="5"/>
      <c r="F661" s="11"/>
      <c r="L661" s="11"/>
      <c r="M661" s="11"/>
      <c r="N661" s="11"/>
      <c r="P661" s="11"/>
    </row>
    <row r="662" spans="2:16" ht="15.75" customHeight="1">
      <c r="B662" s="5"/>
      <c r="F662" s="11"/>
      <c r="L662" s="11"/>
      <c r="M662" s="11"/>
      <c r="N662" s="11"/>
      <c r="P662" s="11"/>
    </row>
    <row r="663" spans="2:16" ht="15.75" customHeight="1">
      <c r="B663" s="5"/>
      <c r="F663" s="11"/>
      <c r="L663" s="11"/>
      <c r="M663" s="11"/>
      <c r="N663" s="11"/>
      <c r="P663" s="11"/>
    </row>
    <row r="664" spans="2:16" ht="15.75" customHeight="1">
      <c r="B664" s="5"/>
      <c r="F664" s="11"/>
      <c r="L664" s="11"/>
      <c r="M664" s="11"/>
      <c r="N664" s="11"/>
      <c r="P664" s="11"/>
    </row>
    <row r="665" spans="2:16" ht="15.75" customHeight="1">
      <c r="B665" s="5"/>
      <c r="F665" s="11"/>
      <c r="L665" s="11"/>
      <c r="M665" s="11"/>
      <c r="N665" s="11"/>
      <c r="P665" s="11"/>
    </row>
    <row r="666" spans="2:16" ht="15.75" customHeight="1">
      <c r="B666" s="5"/>
      <c r="F666" s="11"/>
      <c r="L666" s="11"/>
      <c r="M666" s="11"/>
      <c r="N666" s="11"/>
      <c r="P666" s="11"/>
    </row>
    <row r="667" spans="2:16" ht="15.75" customHeight="1">
      <c r="B667" s="5"/>
      <c r="F667" s="11"/>
      <c r="L667" s="11"/>
      <c r="M667" s="11"/>
      <c r="N667" s="11"/>
      <c r="P667" s="11"/>
    </row>
    <row r="668" spans="2:16" ht="15.75" customHeight="1">
      <c r="B668" s="5"/>
      <c r="F668" s="11"/>
      <c r="L668" s="11"/>
      <c r="M668" s="11"/>
      <c r="N668" s="11"/>
      <c r="P668" s="11"/>
    </row>
    <row r="669" spans="2:16" ht="15.75" customHeight="1">
      <c r="B669" s="5"/>
      <c r="F669" s="11"/>
      <c r="L669" s="11"/>
      <c r="M669" s="11"/>
      <c r="N669" s="11"/>
      <c r="P669" s="11"/>
    </row>
    <row r="670" spans="2:16" ht="15.75" customHeight="1">
      <c r="B670" s="5"/>
      <c r="F670" s="11"/>
      <c r="L670" s="11"/>
      <c r="M670" s="11"/>
      <c r="N670" s="11"/>
      <c r="P670" s="11"/>
    </row>
    <row r="671" spans="2:16" ht="15.75" customHeight="1">
      <c r="B671" s="5"/>
      <c r="F671" s="11"/>
      <c r="L671" s="11"/>
      <c r="M671" s="11"/>
      <c r="N671" s="11"/>
      <c r="P671" s="11"/>
    </row>
    <row r="672" spans="2:16" ht="15.75" customHeight="1">
      <c r="B672" s="5"/>
      <c r="F672" s="11"/>
      <c r="L672" s="11"/>
      <c r="M672" s="11"/>
      <c r="N672" s="11"/>
      <c r="P672" s="11"/>
    </row>
    <row r="673" spans="2:16" ht="15.75" customHeight="1">
      <c r="B673" s="5"/>
      <c r="F673" s="11"/>
      <c r="L673" s="11"/>
      <c r="M673" s="11"/>
      <c r="N673" s="11"/>
      <c r="P673" s="11"/>
    </row>
    <row r="674" spans="2:16" ht="15.75" customHeight="1">
      <c r="B674" s="5"/>
      <c r="F674" s="11"/>
      <c r="L674" s="11"/>
      <c r="M674" s="11"/>
      <c r="N674" s="11"/>
      <c r="P674" s="11"/>
    </row>
    <row r="675" spans="2:16" ht="15.75" customHeight="1">
      <c r="B675" s="5"/>
      <c r="F675" s="11"/>
      <c r="L675" s="11"/>
      <c r="M675" s="11"/>
      <c r="N675" s="11"/>
      <c r="P675" s="11"/>
    </row>
    <row r="676" spans="2:16" ht="15.75" customHeight="1">
      <c r="B676" s="5"/>
      <c r="F676" s="11"/>
      <c r="L676" s="11"/>
      <c r="M676" s="11"/>
      <c r="N676" s="11"/>
      <c r="P676" s="11"/>
    </row>
    <row r="677" spans="2:16" ht="15.75" customHeight="1">
      <c r="B677" s="5"/>
      <c r="F677" s="11"/>
      <c r="L677" s="11"/>
      <c r="M677" s="11"/>
      <c r="N677" s="11"/>
      <c r="P677" s="11"/>
    </row>
    <row r="678" spans="2:16" ht="15.75" customHeight="1">
      <c r="B678" s="5"/>
      <c r="F678" s="11"/>
      <c r="L678" s="11"/>
      <c r="M678" s="11"/>
      <c r="N678" s="11"/>
      <c r="P678" s="11"/>
    </row>
    <row r="679" spans="2:16" ht="15.75" customHeight="1">
      <c r="B679" s="5"/>
      <c r="F679" s="11"/>
      <c r="L679" s="11"/>
      <c r="M679" s="11"/>
      <c r="N679" s="11"/>
      <c r="P679" s="11"/>
    </row>
    <row r="680" spans="2:16" ht="15.75" customHeight="1">
      <c r="B680" s="5"/>
      <c r="F680" s="11"/>
      <c r="L680" s="11"/>
      <c r="M680" s="11"/>
      <c r="N680" s="11"/>
      <c r="P680" s="11"/>
    </row>
    <row r="681" spans="2:16" ht="15.75" customHeight="1">
      <c r="B681" s="5"/>
      <c r="F681" s="11"/>
      <c r="L681" s="11"/>
      <c r="M681" s="11"/>
      <c r="N681" s="11"/>
      <c r="P681" s="11"/>
    </row>
    <row r="682" spans="2:16" ht="15.75" customHeight="1">
      <c r="B682" s="5"/>
      <c r="F682" s="11"/>
      <c r="L682" s="11"/>
      <c r="M682" s="11"/>
      <c r="N682" s="11"/>
      <c r="P682" s="11"/>
    </row>
    <row r="683" spans="2:16" ht="15.75" customHeight="1">
      <c r="B683" s="5"/>
      <c r="F683" s="11"/>
      <c r="L683" s="11"/>
      <c r="M683" s="11"/>
      <c r="N683" s="11"/>
      <c r="P683" s="11"/>
    </row>
    <row r="684" spans="2:16" ht="15.75" customHeight="1">
      <c r="B684" s="5"/>
      <c r="F684" s="11"/>
      <c r="L684" s="11"/>
      <c r="M684" s="11"/>
      <c r="N684" s="11"/>
      <c r="P684" s="11"/>
    </row>
    <row r="685" spans="2:16" ht="15.75" customHeight="1">
      <c r="B685" s="5"/>
      <c r="F685" s="11"/>
      <c r="L685" s="11"/>
      <c r="M685" s="11"/>
      <c r="N685" s="11"/>
      <c r="P685" s="11"/>
    </row>
    <row r="686" spans="2:16" ht="15.75" customHeight="1">
      <c r="B686" s="5"/>
      <c r="F686" s="11"/>
      <c r="L686" s="11"/>
      <c r="M686" s="11"/>
      <c r="N686" s="11"/>
      <c r="P686" s="11"/>
    </row>
    <row r="687" spans="2:16" ht="15.75" customHeight="1">
      <c r="B687" s="5"/>
      <c r="F687" s="11"/>
      <c r="L687" s="11"/>
      <c r="M687" s="11"/>
      <c r="N687" s="11"/>
      <c r="P687" s="11"/>
    </row>
    <row r="688" spans="2:16" ht="15.75" customHeight="1">
      <c r="B688" s="5"/>
      <c r="F688" s="11"/>
      <c r="L688" s="11"/>
      <c r="M688" s="11"/>
      <c r="N688" s="11"/>
      <c r="P688" s="11"/>
    </row>
    <row r="689" spans="2:16" ht="15.75" customHeight="1">
      <c r="B689" s="5"/>
      <c r="F689" s="11"/>
      <c r="L689" s="11"/>
      <c r="M689" s="11"/>
      <c r="N689" s="11"/>
      <c r="P689" s="11"/>
    </row>
    <row r="690" spans="2:16" ht="15.75" customHeight="1">
      <c r="B690" s="5"/>
      <c r="F690" s="11"/>
      <c r="L690" s="11"/>
      <c r="M690" s="11"/>
      <c r="N690" s="11"/>
      <c r="P690" s="11"/>
    </row>
    <row r="691" spans="2:16" ht="15.75" customHeight="1">
      <c r="B691" s="5"/>
      <c r="F691" s="11"/>
      <c r="L691" s="11"/>
      <c r="M691" s="11"/>
      <c r="N691" s="11"/>
      <c r="P691" s="11"/>
    </row>
    <row r="692" spans="2:16" ht="15.75" customHeight="1">
      <c r="B692" s="5"/>
      <c r="F692" s="11"/>
      <c r="L692" s="11"/>
      <c r="M692" s="11"/>
      <c r="N692" s="11"/>
      <c r="P692" s="11"/>
    </row>
    <row r="693" spans="2:16" ht="15.75" customHeight="1">
      <c r="B693" s="5"/>
      <c r="F693" s="11"/>
      <c r="L693" s="11"/>
      <c r="M693" s="11"/>
      <c r="N693" s="11"/>
      <c r="P693" s="11"/>
    </row>
    <row r="694" spans="2:16" ht="15.75" customHeight="1">
      <c r="B694" s="5"/>
      <c r="F694" s="11"/>
      <c r="L694" s="11"/>
      <c r="M694" s="11"/>
      <c r="N694" s="11"/>
      <c r="P694" s="11"/>
    </row>
    <row r="695" spans="2:16" ht="15.75" customHeight="1">
      <c r="B695" s="5"/>
      <c r="F695" s="11"/>
      <c r="L695" s="11"/>
      <c r="M695" s="11"/>
      <c r="N695" s="11"/>
      <c r="P695" s="11"/>
    </row>
    <row r="696" spans="2:16" ht="15.75" customHeight="1">
      <c r="B696" s="5"/>
      <c r="F696" s="11"/>
      <c r="L696" s="11"/>
      <c r="M696" s="11"/>
      <c r="N696" s="11"/>
      <c r="P696" s="11"/>
    </row>
    <row r="697" spans="2:16" ht="15.75" customHeight="1">
      <c r="B697" s="5"/>
      <c r="F697" s="11"/>
      <c r="L697" s="11"/>
      <c r="M697" s="11"/>
      <c r="N697" s="11"/>
      <c r="P697" s="11"/>
    </row>
    <row r="698" spans="2:16" ht="15.75" customHeight="1">
      <c r="B698" s="5"/>
      <c r="F698" s="11"/>
      <c r="L698" s="11"/>
      <c r="M698" s="11"/>
      <c r="N698" s="11"/>
      <c r="P698" s="11"/>
    </row>
    <row r="699" spans="2:16" ht="15.75" customHeight="1">
      <c r="B699" s="5"/>
      <c r="F699" s="11"/>
      <c r="L699" s="11"/>
      <c r="M699" s="11"/>
      <c r="N699" s="11"/>
      <c r="P699" s="11"/>
    </row>
    <row r="700" spans="2:16" ht="15.75" customHeight="1">
      <c r="B700" s="5"/>
      <c r="F700" s="11"/>
      <c r="L700" s="11"/>
      <c r="M700" s="11"/>
      <c r="N700" s="11"/>
      <c r="P700" s="11"/>
    </row>
    <row r="701" spans="2:16" ht="15.75" customHeight="1">
      <c r="B701" s="5"/>
      <c r="F701" s="11"/>
      <c r="L701" s="11"/>
      <c r="M701" s="11"/>
      <c r="N701" s="11"/>
      <c r="P701" s="11"/>
    </row>
    <row r="702" spans="2:16" ht="15.75" customHeight="1">
      <c r="B702" s="5"/>
      <c r="F702" s="11"/>
      <c r="L702" s="11"/>
      <c r="M702" s="11"/>
      <c r="N702" s="11"/>
      <c r="P702" s="11"/>
    </row>
    <row r="703" spans="2:16" ht="15.75" customHeight="1">
      <c r="B703" s="5"/>
      <c r="F703" s="11"/>
      <c r="L703" s="11"/>
      <c r="M703" s="11"/>
      <c r="N703" s="11"/>
      <c r="P703" s="11"/>
    </row>
    <row r="704" spans="2:16" ht="15.75" customHeight="1">
      <c r="B704" s="5"/>
      <c r="F704" s="11"/>
      <c r="L704" s="11"/>
      <c r="M704" s="11"/>
      <c r="N704" s="11"/>
      <c r="P704" s="11"/>
    </row>
    <row r="705" spans="2:16" ht="15.75" customHeight="1">
      <c r="B705" s="5"/>
      <c r="F705" s="11"/>
      <c r="L705" s="11"/>
      <c r="M705" s="11"/>
      <c r="N705" s="11"/>
      <c r="P705" s="11"/>
    </row>
    <row r="706" spans="2:16" ht="15.75" customHeight="1">
      <c r="B706" s="5"/>
      <c r="F706" s="11"/>
      <c r="L706" s="11"/>
      <c r="M706" s="11"/>
      <c r="N706" s="11"/>
      <c r="P706" s="11"/>
    </row>
    <row r="707" spans="2:16" ht="15.75" customHeight="1">
      <c r="B707" s="5"/>
      <c r="F707" s="11"/>
      <c r="L707" s="11"/>
      <c r="M707" s="11"/>
      <c r="N707" s="11"/>
      <c r="P707" s="11"/>
    </row>
    <row r="708" spans="2:16" ht="15.75" customHeight="1">
      <c r="B708" s="5"/>
      <c r="F708" s="11"/>
      <c r="L708" s="11"/>
      <c r="M708" s="11"/>
      <c r="N708" s="11"/>
      <c r="P708" s="11"/>
    </row>
    <row r="709" spans="2:16" ht="15.75" customHeight="1">
      <c r="B709" s="5"/>
      <c r="F709" s="11"/>
      <c r="L709" s="11"/>
      <c r="M709" s="11"/>
      <c r="N709" s="11"/>
      <c r="P709" s="11"/>
    </row>
    <row r="710" spans="2:16" ht="15.75" customHeight="1">
      <c r="B710" s="5"/>
      <c r="F710" s="11"/>
      <c r="L710" s="11"/>
      <c r="M710" s="11"/>
      <c r="N710" s="11"/>
      <c r="P710" s="11"/>
    </row>
    <row r="711" spans="2:16" ht="15.75" customHeight="1">
      <c r="B711" s="5"/>
      <c r="F711" s="11"/>
      <c r="L711" s="11"/>
      <c r="M711" s="11"/>
      <c r="N711" s="11"/>
      <c r="P711" s="11"/>
    </row>
    <row r="712" spans="2:16" ht="15.75" customHeight="1">
      <c r="B712" s="5"/>
      <c r="F712" s="11"/>
      <c r="L712" s="11"/>
      <c r="M712" s="11"/>
      <c r="N712" s="11"/>
      <c r="P712" s="11"/>
    </row>
    <row r="713" spans="2:16" ht="15.75" customHeight="1">
      <c r="B713" s="5"/>
      <c r="F713" s="11"/>
      <c r="L713" s="11"/>
      <c r="M713" s="11"/>
      <c r="N713" s="11"/>
      <c r="P713" s="11"/>
    </row>
    <row r="714" spans="2:16" ht="15.75" customHeight="1">
      <c r="B714" s="5"/>
      <c r="F714" s="11"/>
      <c r="L714" s="11"/>
      <c r="M714" s="11"/>
      <c r="N714" s="11"/>
      <c r="P714" s="11"/>
    </row>
    <row r="715" spans="2:16" ht="15.75" customHeight="1">
      <c r="B715" s="5"/>
      <c r="F715" s="11"/>
      <c r="L715" s="11"/>
      <c r="M715" s="11"/>
      <c r="N715" s="11"/>
      <c r="P715" s="11"/>
    </row>
    <row r="716" spans="2:16" ht="15.75" customHeight="1">
      <c r="B716" s="5"/>
      <c r="F716" s="11"/>
      <c r="L716" s="11"/>
      <c r="M716" s="11"/>
      <c r="N716" s="11"/>
      <c r="P716" s="11"/>
    </row>
    <row r="717" spans="2:16" ht="15.75" customHeight="1">
      <c r="B717" s="5"/>
      <c r="F717" s="11"/>
      <c r="L717" s="11"/>
      <c r="M717" s="11"/>
      <c r="N717" s="11"/>
      <c r="P717" s="11"/>
    </row>
    <row r="718" spans="2:16" ht="15.75" customHeight="1">
      <c r="B718" s="5"/>
      <c r="F718" s="11"/>
      <c r="L718" s="11"/>
      <c r="M718" s="11"/>
      <c r="N718" s="11"/>
      <c r="P718" s="11"/>
    </row>
    <row r="719" spans="2:16" ht="15.75" customHeight="1">
      <c r="B719" s="5"/>
      <c r="F719" s="11"/>
      <c r="L719" s="11"/>
      <c r="M719" s="11"/>
      <c r="N719" s="11"/>
      <c r="P719" s="11"/>
    </row>
    <row r="720" spans="2:16" ht="15.75" customHeight="1">
      <c r="B720" s="5"/>
      <c r="F720" s="11"/>
      <c r="L720" s="11"/>
      <c r="M720" s="11"/>
      <c r="N720" s="11"/>
      <c r="P720" s="11"/>
    </row>
    <row r="721" spans="2:16" ht="15.75" customHeight="1">
      <c r="B721" s="5"/>
      <c r="F721" s="11"/>
      <c r="L721" s="11"/>
      <c r="M721" s="11"/>
      <c r="N721" s="11"/>
      <c r="P721" s="11"/>
    </row>
    <row r="722" spans="2:16" ht="15.75" customHeight="1">
      <c r="B722" s="5"/>
      <c r="F722" s="11"/>
      <c r="L722" s="11"/>
      <c r="M722" s="11"/>
      <c r="N722" s="11"/>
      <c r="P722" s="11"/>
    </row>
    <row r="723" spans="2:16" ht="15.75" customHeight="1">
      <c r="B723" s="5"/>
      <c r="F723" s="11"/>
      <c r="L723" s="11"/>
      <c r="M723" s="11"/>
      <c r="N723" s="11"/>
      <c r="P723" s="11"/>
    </row>
    <row r="724" spans="2:16" ht="15.75" customHeight="1">
      <c r="B724" s="5"/>
      <c r="F724" s="11"/>
      <c r="L724" s="11"/>
      <c r="M724" s="11"/>
      <c r="N724" s="11"/>
      <c r="P724" s="11"/>
    </row>
    <row r="725" spans="2:16" ht="15.75" customHeight="1">
      <c r="B725" s="5"/>
      <c r="F725" s="11"/>
      <c r="L725" s="11"/>
      <c r="M725" s="11"/>
      <c r="N725" s="11"/>
      <c r="P725" s="11"/>
    </row>
    <row r="726" spans="2:16" ht="15.75" customHeight="1">
      <c r="B726" s="5"/>
      <c r="F726" s="11"/>
      <c r="L726" s="11"/>
      <c r="M726" s="11"/>
      <c r="N726" s="11"/>
      <c r="P726" s="11"/>
    </row>
    <row r="727" spans="2:16" ht="15.75" customHeight="1">
      <c r="B727" s="5"/>
      <c r="F727" s="11"/>
      <c r="L727" s="11"/>
      <c r="M727" s="11"/>
      <c r="N727" s="11"/>
      <c r="P727" s="11"/>
    </row>
    <row r="728" spans="2:16" ht="15.75" customHeight="1">
      <c r="B728" s="5"/>
      <c r="F728" s="11"/>
      <c r="L728" s="11"/>
      <c r="M728" s="11"/>
      <c r="N728" s="11"/>
      <c r="P728" s="11"/>
    </row>
    <row r="729" spans="2:16" ht="15.75" customHeight="1">
      <c r="B729" s="5"/>
      <c r="F729" s="11"/>
      <c r="L729" s="11"/>
      <c r="M729" s="11"/>
      <c r="N729" s="11"/>
      <c r="P729" s="11"/>
    </row>
    <row r="730" spans="2:16" ht="15.75" customHeight="1">
      <c r="B730" s="5"/>
      <c r="F730" s="11"/>
      <c r="L730" s="11"/>
      <c r="M730" s="11"/>
      <c r="N730" s="11"/>
      <c r="P730" s="11"/>
    </row>
    <row r="731" spans="2:16" ht="15.75" customHeight="1">
      <c r="B731" s="5"/>
      <c r="F731" s="11"/>
      <c r="L731" s="11"/>
      <c r="M731" s="11"/>
      <c r="N731" s="11"/>
      <c r="P731" s="11"/>
    </row>
    <row r="732" spans="2:16" ht="15.75" customHeight="1">
      <c r="B732" s="5"/>
      <c r="F732" s="11"/>
      <c r="L732" s="11"/>
      <c r="M732" s="11"/>
      <c r="N732" s="11"/>
      <c r="P732" s="11"/>
    </row>
    <row r="733" spans="2:16" ht="15.75" customHeight="1">
      <c r="B733" s="5"/>
      <c r="F733" s="11"/>
      <c r="L733" s="11"/>
      <c r="M733" s="11"/>
      <c r="N733" s="11"/>
      <c r="P733" s="11"/>
    </row>
    <row r="734" spans="2:16" ht="15.75" customHeight="1">
      <c r="B734" s="5"/>
      <c r="F734" s="11"/>
      <c r="L734" s="11"/>
      <c r="M734" s="11"/>
      <c r="N734" s="11"/>
      <c r="P734" s="11"/>
    </row>
    <row r="735" spans="2:16" ht="15.75" customHeight="1">
      <c r="B735" s="5"/>
      <c r="F735" s="11"/>
      <c r="L735" s="11"/>
      <c r="M735" s="11"/>
      <c r="N735" s="11"/>
      <c r="P735" s="11"/>
    </row>
    <row r="736" spans="2:16" ht="15.75" customHeight="1">
      <c r="B736" s="5"/>
      <c r="F736" s="11"/>
      <c r="L736" s="11"/>
      <c r="M736" s="11"/>
      <c r="N736" s="11"/>
      <c r="P736" s="11"/>
    </row>
    <row r="737" spans="2:16" ht="15.75" customHeight="1">
      <c r="B737" s="5"/>
      <c r="F737" s="11"/>
      <c r="L737" s="11"/>
      <c r="M737" s="11"/>
      <c r="N737" s="11"/>
      <c r="P737" s="11"/>
    </row>
    <row r="738" spans="2:16" ht="15.75" customHeight="1">
      <c r="B738" s="5"/>
      <c r="F738" s="11"/>
      <c r="L738" s="11"/>
      <c r="M738" s="11"/>
      <c r="N738" s="11"/>
      <c r="P738" s="11"/>
    </row>
    <row r="739" spans="2:16" ht="15.75" customHeight="1">
      <c r="B739" s="5"/>
      <c r="F739" s="11"/>
      <c r="L739" s="11"/>
      <c r="M739" s="11"/>
      <c r="N739" s="11"/>
      <c r="P739" s="11"/>
    </row>
    <row r="740" spans="2:16" ht="15.75" customHeight="1">
      <c r="B740" s="5"/>
      <c r="F740" s="11"/>
      <c r="L740" s="11"/>
      <c r="M740" s="11"/>
      <c r="N740" s="11"/>
      <c r="P740" s="11"/>
    </row>
    <row r="741" spans="2:16" ht="15.75" customHeight="1">
      <c r="B741" s="5"/>
      <c r="F741" s="11"/>
      <c r="L741" s="11"/>
      <c r="M741" s="11"/>
      <c r="N741" s="11"/>
      <c r="P741" s="11"/>
    </row>
    <row r="742" spans="2:16" ht="15.75" customHeight="1">
      <c r="B742" s="5"/>
      <c r="F742" s="11"/>
      <c r="L742" s="11"/>
      <c r="M742" s="11"/>
      <c r="N742" s="11"/>
      <c r="P742" s="11"/>
    </row>
    <row r="743" spans="2:16" ht="15.75" customHeight="1">
      <c r="B743" s="5"/>
      <c r="F743" s="11"/>
      <c r="L743" s="11"/>
      <c r="M743" s="11"/>
      <c r="N743" s="11"/>
      <c r="P743" s="11"/>
    </row>
    <row r="744" spans="2:16" ht="15.75" customHeight="1">
      <c r="B744" s="5"/>
      <c r="F744" s="11"/>
      <c r="L744" s="11"/>
      <c r="M744" s="11"/>
      <c r="N744" s="11"/>
      <c r="P744" s="11"/>
    </row>
    <row r="745" spans="2:16" ht="15.75" customHeight="1">
      <c r="B745" s="5"/>
      <c r="F745" s="11"/>
      <c r="L745" s="11"/>
      <c r="M745" s="11"/>
      <c r="N745" s="11"/>
      <c r="P745" s="11"/>
    </row>
    <row r="746" spans="2:16" ht="15.75" customHeight="1">
      <c r="B746" s="5"/>
      <c r="F746" s="11"/>
      <c r="L746" s="11"/>
      <c r="M746" s="11"/>
      <c r="N746" s="11"/>
      <c r="P746" s="11"/>
    </row>
    <row r="747" spans="2:16" ht="15.75" customHeight="1">
      <c r="B747" s="5"/>
      <c r="F747" s="11"/>
      <c r="L747" s="11"/>
      <c r="M747" s="11"/>
      <c r="N747" s="11"/>
      <c r="P747" s="11"/>
    </row>
    <row r="748" spans="2:16" ht="15.75" customHeight="1">
      <c r="B748" s="5"/>
      <c r="F748" s="11"/>
      <c r="L748" s="11"/>
      <c r="M748" s="11"/>
      <c r="N748" s="11"/>
      <c r="P748" s="11"/>
    </row>
    <row r="749" spans="2:16" ht="15.75" customHeight="1">
      <c r="B749" s="5"/>
      <c r="F749" s="11"/>
      <c r="L749" s="11"/>
      <c r="M749" s="11"/>
      <c r="N749" s="11"/>
      <c r="P749" s="11"/>
    </row>
    <row r="750" spans="2:16" ht="15.75" customHeight="1">
      <c r="B750" s="5"/>
      <c r="F750" s="11"/>
      <c r="L750" s="11"/>
      <c r="M750" s="11"/>
      <c r="N750" s="11"/>
      <c r="P750" s="11"/>
    </row>
    <row r="751" spans="2:16" ht="15.75" customHeight="1">
      <c r="B751" s="5"/>
      <c r="F751" s="11"/>
      <c r="L751" s="11"/>
      <c r="M751" s="11"/>
      <c r="N751" s="11"/>
      <c r="P751" s="11"/>
    </row>
    <row r="752" spans="2:16" ht="15.75" customHeight="1">
      <c r="B752" s="5"/>
      <c r="F752" s="11"/>
      <c r="L752" s="11"/>
      <c r="M752" s="11"/>
      <c r="N752" s="11"/>
      <c r="P752" s="11"/>
    </row>
    <row r="753" spans="2:16" ht="15.75" customHeight="1">
      <c r="B753" s="5"/>
      <c r="F753" s="11"/>
      <c r="L753" s="11"/>
      <c r="M753" s="11"/>
      <c r="N753" s="11"/>
      <c r="P753" s="11"/>
    </row>
    <row r="754" spans="2:16" ht="15.75" customHeight="1">
      <c r="B754" s="5"/>
      <c r="F754" s="11"/>
      <c r="L754" s="11"/>
      <c r="M754" s="11"/>
      <c r="N754" s="11"/>
      <c r="P754" s="11"/>
    </row>
    <row r="755" spans="2:16" ht="15.75" customHeight="1">
      <c r="B755" s="5"/>
      <c r="F755" s="11"/>
      <c r="L755" s="11"/>
      <c r="M755" s="11"/>
      <c r="N755" s="11"/>
      <c r="P755" s="11"/>
    </row>
    <row r="756" spans="2:16" ht="15.75" customHeight="1">
      <c r="B756" s="5"/>
      <c r="F756" s="11"/>
      <c r="L756" s="11"/>
      <c r="M756" s="11"/>
      <c r="N756" s="11"/>
      <c r="P756" s="11"/>
    </row>
    <row r="757" spans="2:16" ht="15.75" customHeight="1">
      <c r="B757" s="5"/>
      <c r="F757" s="11"/>
      <c r="L757" s="11"/>
      <c r="M757" s="11"/>
      <c r="N757" s="11"/>
      <c r="P757" s="11"/>
    </row>
    <row r="758" spans="2:16" ht="15.75" customHeight="1">
      <c r="B758" s="5"/>
      <c r="F758" s="11"/>
      <c r="L758" s="11"/>
      <c r="M758" s="11"/>
      <c r="N758" s="11"/>
      <c r="P758" s="11"/>
    </row>
    <row r="759" spans="2:16" ht="15.75" customHeight="1">
      <c r="B759" s="5"/>
      <c r="F759" s="11"/>
      <c r="L759" s="11"/>
      <c r="M759" s="11"/>
      <c r="N759" s="11"/>
      <c r="P759" s="11"/>
    </row>
    <row r="760" spans="2:16" ht="15.75" customHeight="1">
      <c r="B760" s="5"/>
      <c r="F760" s="11"/>
      <c r="L760" s="11"/>
      <c r="M760" s="11"/>
      <c r="N760" s="11"/>
      <c r="P760" s="11"/>
    </row>
    <row r="761" spans="2:16" ht="15.75" customHeight="1">
      <c r="B761" s="5"/>
      <c r="F761" s="11"/>
      <c r="L761" s="11"/>
      <c r="M761" s="11"/>
      <c r="N761" s="11"/>
      <c r="P761" s="11"/>
    </row>
    <row r="762" spans="2:16" ht="15.75" customHeight="1">
      <c r="B762" s="5"/>
      <c r="F762" s="11"/>
      <c r="L762" s="11"/>
      <c r="M762" s="11"/>
      <c r="N762" s="11"/>
      <c r="P762" s="11"/>
    </row>
    <row r="763" spans="2:16" ht="15.75" customHeight="1">
      <c r="B763" s="5"/>
      <c r="F763" s="11"/>
      <c r="L763" s="11"/>
      <c r="M763" s="11"/>
      <c r="N763" s="11"/>
      <c r="P763" s="11"/>
    </row>
    <row r="764" spans="2:16" ht="15.75" customHeight="1">
      <c r="B764" s="5"/>
      <c r="F764" s="11"/>
      <c r="L764" s="11"/>
      <c r="M764" s="11"/>
      <c r="N764" s="11"/>
      <c r="P764" s="11"/>
    </row>
    <row r="765" spans="2:16" ht="15.75" customHeight="1">
      <c r="B765" s="5"/>
      <c r="F765" s="11"/>
      <c r="L765" s="11"/>
      <c r="M765" s="11"/>
      <c r="N765" s="11"/>
      <c r="P765" s="11"/>
    </row>
    <row r="766" spans="2:16" ht="15.75" customHeight="1">
      <c r="B766" s="5"/>
      <c r="F766" s="11"/>
      <c r="L766" s="11"/>
      <c r="M766" s="11"/>
      <c r="N766" s="11"/>
      <c r="P766" s="11"/>
    </row>
    <row r="767" spans="2:16" ht="15.75" customHeight="1">
      <c r="B767" s="5"/>
      <c r="F767" s="11"/>
      <c r="L767" s="11"/>
      <c r="M767" s="11"/>
      <c r="N767" s="11"/>
      <c r="P767" s="11"/>
    </row>
    <row r="768" spans="2:16" ht="15.75" customHeight="1">
      <c r="B768" s="5"/>
      <c r="F768" s="11"/>
      <c r="L768" s="11"/>
      <c r="M768" s="11"/>
      <c r="N768" s="11"/>
      <c r="P768" s="11"/>
    </row>
    <row r="769" spans="2:16" ht="15.75" customHeight="1">
      <c r="B769" s="5"/>
      <c r="F769" s="11"/>
      <c r="L769" s="11"/>
      <c r="M769" s="11"/>
      <c r="N769" s="11"/>
      <c r="P769" s="11"/>
    </row>
    <row r="770" spans="2:16" ht="15.75" customHeight="1">
      <c r="B770" s="5"/>
      <c r="F770" s="11"/>
      <c r="L770" s="11"/>
      <c r="M770" s="11"/>
      <c r="N770" s="11"/>
      <c r="P770" s="11"/>
    </row>
    <row r="771" spans="2:16" ht="15.75" customHeight="1">
      <c r="B771" s="5"/>
      <c r="F771" s="11"/>
      <c r="L771" s="11"/>
      <c r="M771" s="11"/>
      <c r="N771" s="11"/>
      <c r="P771" s="11"/>
    </row>
    <row r="772" spans="2:16" ht="15.75" customHeight="1">
      <c r="B772" s="5"/>
      <c r="F772" s="11"/>
      <c r="L772" s="11"/>
      <c r="M772" s="11"/>
      <c r="N772" s="11"/>
      <c r="P772" s="11"/>
    </row>
    <row r="773" spans="2:16" ht="15.75" customHeight="1">
      <c r="B773" s="5"/>
      <c r="F773" s="11"/>
      <c r="L773" s="11"/>
      <c r="M773" s="11"/>
      <c r="N773" s="11"/>
      <c r="P773" s="11"/>
    </row>
    <row r="774" spans="2:16" ht="15.75" customHeight="1">
      <c r="B774" s="5"/>
      <c r="F774" s="11"/>
      <c r="L774" s="11"/>
      <c r="M774" s="11"/>
      <c r="N774" s="11"/>
      <c r="P774" s="11"/>
    </row>
    <row r="775" spans="2:16" ht="15.75" customHeight="1">
      <c r="B775" s="5"/>
      <c r="F775" s="11"/>
      <c r="L775" s="11"/>
      <c r="M775" s="11"/>
      <c r="N775" s="11"/>
      <c r="P775" s="11"/>
    </row>
    <row r="776" spans="2:16" ht="15.75" customHeight="1">
      <c r="B776" s="5"/>
      <c r="F776" s="11"/>
      <c r="L776" s="11"/>
      <c r="M776" s="11"/>
      <c r="N776" s="11"/>
      <c r="P776" s="11"/>
    </row>
    <row r="777" spans="2:16" ht="15.75" customHeight="1">
      <c r="B777" s="5"/>
      <c r="F777" s="11"/>
      <c r="L777" s="11"/>
      <c r="M777" s="11"/>
      <c r="N777" s="11"/>
      <c r="P777" s="11"/>
    </row>
    <row r="778" spans="2:16" ht="15.75" customHeight="1">
      <c r="B778" s="5"/>
      <c r="F778" s="11"/>
      <c r="L778" s="11"/>
      <c r="M778" s="11"/>
      <c r="N778" s="11"/>
      <c r="P778" s="11"/>
    </row>
    <row r="779" spans="2:16" ht="15.75" customHeight="1">
      <c r="B779" s="5"/>
      <c r="F779" s="11"/>
      <c r="L779" s="11"/>
      <c r="M779" s="11"/>
      <c r="N779" s="11"/>
      <c r="P779" s="11"/>
    </row>
    <row r="780" spans="2:16" ht="15.75" customHeight="1">
      <c r="B780" s="5"/>
      <c r="F780" s="11"/>
      <c r="L780" s="11"/>
      <c r="M780" s="11"/>
      <c r="N780" s="11"/>
      <c r="P780" s="11"/>
    </row>
    <row r="781" spans="2:16" ht="15.75" customHeight="1">
      <c r="B781" s="5"/>
      <c r="F781" s="11"/>
      <c r="L781" s="11"/>
      <c r="M781" s="11"/>
      <c r="N781" s="11"/>
      <c r="P781" s="11"/>
    </row>
    <row r="782" spans="2:16" ht="15.75" customHeight="1">
      <c r="B782" s="5"/>
      <c r="F782" s="11"/>
      <c r="L782" s="11"/>
      <c r="M782" s="11"/>
      <c r="N782" s="11"/>
      <c r="P782" s="11"/>
    </row>
    <row r="783" spans="2:16" ht="15.75" customHeight="1">
      <c r="B783" s="5"/>
      <c r="F783" s="11"/>
      <c r="L783" s="11"/>
      <c r="M783" s="11"/>
      <c r="N783" s="11"/>
      <c r="P783" s="11"/>
    </row>
    <row r="784" spans="2:16" ht="15.75" customHeight="1">
      <c r="B784" s="5"/>
      <c r="F784" s="11"/>
      <c r="L784" s="11"/>
      <c r="M784" s="11"/>
      <c r="N784" s="11"/>
      <c r="P784" s="11"/>
    </row>
    <row r="785" spans="2:16" ht="15.75" customHeight="1">
      <c r="B785" s="5"/>
      <c r="F785" s="11"/>
      <c r="L785" s="11"/>
      <c r="M785" s="11"/>
      <c r="N785" s="11"/>
      <c r="P785" s="11"/>
    </row>
    <row r="786" spans="2:16" ht="15.75" customHeight="1">
      <c r="B786" s="5"/>
      <c r="F786" s="11"/>
      <c r="L786" s="11"/>
      <c r="M786" s="11"/>
      <c r="N786" s="11"/>
      <c r="P786" s="11"/>
    </row>
    <row r="787" spans="2:16" ht="15.75" customHeight="1">
      <c r="B787" s="5"/>
      <c r="F787" s="11"/>
      <c r="L787" s="11"/>
      <c r="M787" s="11"/>
      <c r="N787" s="11"/>
      <c r="P787" s="11"/>
    </row>
    <row r="788" spans="2:16" ht="15.75" customHeight="1">
      <c r="B788" s="5"/>
      <c r="F788" s="11"/>
      <c r="L788" s="11"/>
      <c r="M788" s="11"/>
      <c r="N788" s="11"/>
      <c r="P788" s="11"/>
    </row>
    <row r="789" spans="2:16" ht="15.75" customHeight="1">
      <c r="B789" s="5"/>
      <c r="F789" s="11"/>
      <c r="L789" s="11"/>
      <c r="M789" s="11"/>
      <c r="N789" s="11"/>
      <c r="P789" s="11"/>
    </row>
    <row r="790" spans="2:16" ht="15.75" customHeight="1">
      <c r="B790" s="5"/>
      <c r="F790" s="11"/>
      <c r="L790" s="11"/>
      <c r="M790" s="11"/>
      <c r="N790" s="11"/>
      <c r="P790" s="11"/>
    </row>
    <row r="791" spans="2:16" ht="15.75" customHeight="1">
      <c r="B791" s="5"/>
      <c r="F791" s="11"/>
      <c r="L791" s="11"/>
      <c r="M791" s="11"/>
      <c r="N791" s="11"/>
      <c r="P791" s="11"/>
    </row>
    <row r="792" spans="2:16" ht="15.75" customHeight="1">
      <c r="B792" s="5"/>
      <c r="F792" s="11"/>
      <c r="L792" s="11"/>
      <c r="M792" s="11"/>
      <c r="N792" s="11"/>
      <c r="P792" s="11"/>
    </row>
    <row r="793" spans="2:16" ht="15.75" customHeight="1">
      <c r="B793" s="5"/>
      <c r="F793" s="11"/>
      <c r="L793" s="11"/>
      <c r="M793" s="11"/>
      <c r="N793" s="11"/>
      <c r="P793" s="11"/>
    </row>
    <row r="794" spans="2:16" ht="15.75" customHeight="1">
      <c r="B794" s="5"/>
      <c r="F794" s="11"/>
      <c r="L794" s="11"/>
      <c r="M794" s="11"/>
      <c r="N794" s="11"/>
      <c r="P794" s="11"/>
    </row>
    <row r="795" spans="2:16" ht="15.75" customHeight="1">
      <c r="B795" s="5"/>
      <c r="F795" s="11"/>
      <c r="L795" s="11"/>
      <c r="M795" s="11"/>
      <c r="N795" s="11"/>
      <c r="P795" s="11"/>
    </row>
    <row r="796" spans="2:16" ht="15.75" customHeight="1">
      <c r="B796" s="5"/>
      <c r="F796" s="11"/>
      <c r="L796" s="11"/>
      <c r="M796" s="11"/>
      <c r="N796" s="11"/>
      <c r="P796" s="11"/>
    </row>
    <row r="797" spans="2:16" ht="15.75" customHeight="1">
      <c r="B797" s="5"/>
      <c r="F797" s="11"/>
      <c r="L797" s="11"/>
      <c r="M797" s="11"/>
      <c r="N797" s="11"/>
      <c r="P797" s="11"/>
    </row>
    <row r="798" spans="2:16" ht="15.75" customHeight="1">
      <c r="B798" s="5"/>
      <c r="F798" s="11"/>
      <c r="L798" s="11"/>
      <c r="M798" s="11"/>
      <c r="N798" s="11"/>
      <c r="P798" s="11"/>
    </row>
    <row r="799" spans="2:16" ht="15.75" customHeight="1">
      <c r="B799" s="5"/>
      <c r="F799" s="11"/>
      <c r="L799" s="11"/>
      <c r="M799" s="11"/>
      <c r="N799" s="11"/>
      <c r="P799" s="11"/>
    </row>
    <row r="800" spans="2:16" ht="15.75" customHeight="1">
      <c r="B800" s="5"/>
      <c r="F800" s="11"/>
      <c r="L800" s="11"/>
      <c r="M800" s="11"/>
      <c r="N800" s="11"/>
      <c r="P800" s="11"/>
    </row>
    <row r="801" spans="2:16" ht="15.75" customHeight="1">
      <c r="B801" s="5"/>
      <c r="F801" s="11"/>
      <c r="L801" s="11"/>
      <c r="M801" s="11"/>
      <c r="N801" s="11"/>
      <c r="P801" s="11"/>
    </row>
    <row r="802" spans="2:16" ht="15.75" customHeight="1">
      <c r="B802" s="5"/>
      <c r="F802" s="11"/>
      <c r="L802" s="11"/>
      <c r="M802" s="11"/>
      <c r="N802" s="11"/>
      <c r="P802" s="11"/>
    </row>
    <row r="803" spans="2:16" ht="15.75" customHeight="1">
      <c r="B803" s="5"/>
      <c r="F803" s="11"/>
      <c r="L803" s="11"/>
      <c r="M803" s="11"/>
      <c r="N803" s="11"/>
      <c r="P803" s="11"/>
    </row>
    <row r="804" spans="2:16" ht="15.75" customHeight="1">
      <c r="B804" s="5"/>
      <c r="F804" s="11"/>
      <c r="L804" s="11"/>
      <c r="M804" s="11"/>
      <c r="N804" s="11"/>
      <c r="P804" s="11"/>
    </row>
    <row r="805" spans="2:16" ht="15.75" customHeight="1">
      <c r="B805" s="5"/>
      <c r="F805" s="11"/>
      <c r="L805" s="11"/>
      <c r="M805" s="11"/>
      <c r="N805" s="11"/>
      <c r="P805" s="11"/>
    </row>
    <row r="806" spans="2:16" ht="15.75" customHeight="1">
      <c r="B806" s="5"/>
      <c r="F806" s="11"/>
      <c r="L806" s="11"/>
      <c r="M806" s="11"/>
      <c r="N806" s="11"/>
      <c r="P806" s="11"/>
    </row>
    <row r="807" spans="2:16" ht="15.75" customHeight="1">
      <c r="B807" s="5"/>
      <c r="F807" s="11"/>
      <c r="L807" s="11"/>
      <c r="M807" s="11"/>
      <c r="N807" s="11"/>
      <c r="P807" s="11"/>
    </row>
    <row r="808" spans="2:16" ht="15.75" customHeight="1">
      <c r="B808" s="5"/>
      <c r="F808" s="11"/>
      <c r="L808" s="11"/>
      <c r="M808" s="11"/>
      <c r="N808" s="11"/>
      <c r="P808" s="11"/>
    </row>
    <row r="809" spans="2:16" ht="15.75" customHeight="1">
      <c r="B809" s="5"/>
      <c r="F809" s="11"/>
      <c r="L809" s="11"/>
      <c r="M809" s="11"/>
      <c r="N809" s="11"/>
      <c r="P809" s="11"/>
    </row>
    <row r="810" spans="2:16" ht="15.75" customHeight="1">
      <c r="B810" s="5"/>
      <c r="F810" s="11"/>
      <c r="L810" s="11"/>
      <c r="M810" s="11"/>
      <c r="N810" s="11"/>
      <c r="P810" s="11"/>
    </row>
    <row r="811" spans="2:16" ht="15.75" customHeight="1">
      <c r="B811" s="5"/>
      <c r="F811" s="11"/>
      <c r="L811" s="11"/>
      <c r="M811" s="11"/>
      <c r="N811" s="11"/>
      <c r="P811" s="11"/>
    </row>
    <row r="812" spans="2:16" ht="15.75" customHeight="1">
      <c r="B812" s="5"/>
      <c r="F812" s="11"/>
      <c r="L812" s="11"/>
      <c r="M812" s="11"/>
      <c r="N812" s="11"/>
      <c r="P812" s="11"/>
    </row>
    <row r="813" spans="2:16" ht="15.75" customHeight="1">
      <c r="B813" s="5"/>
      <c r="F813" s="11"/>
      <c r="L813" s="11"/>
      <c r="M813" s="11"/>
      <c r="N813" s="11"/>
      <c r="P813" s="11"/>
    </row>
    <row r="814" spans="2:16" ht="15.75" customHeight="1">
      <c r="B814" s="5"/>
      <c r="F814" s="11"/>
      <c r="L814" s="11"/>
      <c r="M814" s="11"/>
      <c r="N814" s="11"/>
      <c r="P814" s="11"/>
    </row>
    <row r="815" spans="2:16" ht="15.75" customHeight="1">
      <c r="B815" s="5"/>
      <c r="F815" s="11"/>
      <c r="L815" s="11"/>
      <c r="M815" s="11"/>
      <c r="N815" s="11"/>
      <c r="P815" s="11"/>
    </row>
    <row r="816" spans="2:16" ht="15.75" customHeight="1">
      <c r="B816" s="5"/>
      <c r="F816" s="11"/>
      <c r="L816" s="11"/>
      <c r="M816" s="11"/>
      <c r="N816" s="11"/>
      <c r="P816" s="11"/>
    </row>
    <row r="817" spans="2:16" ht="15.75" customHeight="1">
      <c r="B817" s="5"/>
      <c r="F817" s="11"/>
      <c r="L817" s="11"/>
      <c r="M817" s="11"/>
      <c r="N817" s="11"/>
      <c r="P817" s="11"/>
    </row>
    <row r="818" spans="2:16" ht="15.75" customHeight="1">
      <c r="B818" s="5"/>
      <c r="F818" s="11"/>
      <c r="L818" s="11"/>
      <c r="M818" s="11"/>
      <c r="N818" s="11"/>
      <c r="P818" s="11"/>
    </row>
    <row r="819" spans="2:16" ht="15.75" customHeight="1">
      <c r="B819" s="5"/>
      <c r="F819" s="11"/>
      <c r="L819" s="11"/>
      <c r="M819" s="11"/>
      <c r="N819" s="11"/>
      <c r="P819" s="11"/>
    </row>
    <row r="820" spans="2:16" ht="15.75" customHeight="1">
      <c r="B820" s="5"/>
      <c r="F820" s="11"/>
      <c r="L820" s="11"/>
      <c r="M820" s="11"/>
      <c r="N820" s="11"/>
      <c r="P820" s="11"/>
    </row>
    <row r="821" spans="2:16" ht="15.75" customHeight="1">
      <c r="B821" s="5"/>
      <c r="F821" s="11"/>
      <c r="L821" s="11"/>
      <c r="M821" s="11"/>
      <c r="N821" s="11"/>
      <c r="P821" s="11"/>
    </row>
    <row r="822" spans="2:16" ht="15.75" customHeight="1">
      <c r="B822" s="5"/>
      <c r="F822" s="11"/>
      <c r="L822" s="11"/>
      <c r="M822" s="11"/>
      <c r="N822" s="11"/>
      <c r="P822" s="11"/>
    </row>
    <row r="823" spans="2:16" ht="15.75" customHeight="1">
      <c r="B823" s="5"/>
      <c r="F823" s="11"/>
      <c r="L823" s="11"/>
      <c r="M823" s="11"/>
      <c r="N823" s="11"/>
      <c r="P823" s="11"/>
    </row>
    <row r="824" spans="2:16" ht="15.75" customHeight="1">
      <c r="B824" s="5"/>
      <c r="F824" s="11"/>
      <c r="L824" s="11"/>
      <c r="M824" s="11"/>
      <c r="N824" s="11"/>
      <c r="P824" s="11"/>
    </row>
    <row r="825" spans="2:16" ht="15.75" customHeight="1">
      <c r="B825" s="5"/>
      <c r="F825" s="11"/>
      <c r="L825" s="11"/>
      <c r="M825" s="11"/>
      <c r="N825" s="11"/>
      <c r="P825" s="11"/>
    </row>
    <row r="826" spans="2:16" ht="15.75" customHeight="1">
      <c r="B826" s="5"/>
      <c r="F826" s="11"/>
      <c r="L826" s="11"/>
      <c r="M826" s="11"/>
      <c r="N826" s="11"/>
      <c r="P826" s="11"/>
    </row>
    <row r="827" spans="2:16" ht="15.75" customHeight="1">
      <c r="B827" s="5"/>
      <c r="F827" s="11"/>
      <c r="L827" s="11"/>
      <c r="M827" s="11"/>
      <c r="N827" s="11"/>
      <c r="P827" s="11"/>
    </row>
    <row r="828" spans="2:16" ht="15.75" customHeight="1">
      <c r="B828" s="5"/>
      <c r="F828" s="11"/>
      <c r="L828" s="11"/>
      <c r="M828" s="11"/>
      <c r="N828" s="11"/>
      <c r="P828" s="11"/>
    </row>
    <row r="829" spans="2:16" ht="15.75" customHeight="1">
      <c r="B829" s="5"/>
      <c r="F829" s="11"/>
      <c r="L829" s="11"/>
      <c r="M829" s="11"/>
      <c r="N829" s="11"/>
      <c r="P829" s="11"/>
    </row>
    <row r="830" spans="2:16" ht="15.75" customHeight="1">
      <c r="B830" s="5"/>
      <c r="F830" s="11"/>
      <c r="L830" s="11"/>
      <c r="M830" s="11"/>
      <c r="N830" s="11"/>
      <c r="P830" s="11"/>
    </row>
    <row r="831" spans="2:16" ht="15.75" customHeight="1">
      <c r="B831" s="5"/>
      <c r="F831" s="11"/>
      <c r="L831" s="11"/>
      <c r="M831" s="11"/>
      <c r="N831" s="11"/>
      <c r="P831" s="11"/>
    </row>
    <row r="832" spans="2:16" ht="15.75" customHeight="1">
      <c r="B832" s="5"/>
      <c r="F832" s="11"/>
      <c r="L832" s="11"/>
      <c r="M832" s="11"/>
      <c r="N832" s="11"/>
      <c r="P832" s="11"/>
    </row>
    <row r="833" spans="2:16" ht="15.75" customHeight="1">
      <c r="B833" s="5"/>
      <c r="F833" s="11"/>
      <c r="L833" s="11"/>
      <c r="M833" s="11"/>
      <c r="N833" s="11"/>
      <c r="P833" s="11"/>
    </row>
    <row r="834" spans="2:16" ht="15.75" customHeight="1">
      <c r="B834" s="5"/>
      <c r="F834" s="11"/>
      <c r="L834" s="11"/>
      <c r="M834" s="11"/>
      <c r="N834" s="11"/>
      <c r="P834" s="11"/>
    </row>
    <row r="835" spans="2:16" ht="15.75" customHeight="1">
      <c r="B835" s="5"/>
      <c r="F835" s="11"/>
      <c r="L835" s="11"/>
      <c r="M835" s="11"/>
      <c r="N835" s="11"/>
      <c r="P835" s="11"/>
    </row>
    <row r="836" spans="2:16" ht="15.75" customHeight="1">
      <c r="B836" s="5"/>
      <c r="F836" s="11"/>
      <c r="L836" s="11"/>
      <c r="M836" s="11"/>
      <c r="N836" s="11"/>
      <c r="P836" s="11"/>
    </row>
    <row r="837" spans="2:16" ht="15.75" customHeight="1">
      <c r="B837" s="5"/>
      <c r="F837" s="11"/>
      <c r="L837" s="11"/>
      <c r="M837" s="11"/>
      <c r="N837" s="11"/>
      <c r="P837" s="11"/>
    </row>
    <row r="838" spans="2:16" ht="15.75" customHeight="1">
      <c r="B838" s="5"/>
      <c r="F838" s="11"/>
      <c r="L838" s="11"/>
      <c r="M838" s="11"/>
      <c r="N838" s="11"/>
      <c r="P838" s="11"/>
    </row>
    <row r="839" spans="2:16" ht="15.75" customHeight="1">
      <c r="B839" s="5"/>
      <c r="F839" s="11"/>
      <c r="L839" s="11"/>
      <c r="M839" s="11"/>
      <c r="N839" s="11"/>
      <c r="P839" s="11"/>
    </row>
    <row r="840" spans="2:16" ht="15.75" customHeight="1">
      <c r="B840" s="5"/>
      <c r="F840" s="11"/>
      <c r="L840" s="11"/>
      <c r="M840" s="11"/>
      <c r="N840" s="11"/>
      <c r="P840" s="11"/>
    </row>
    <row r="841" spans="2:16" ht="15.75" customHeight="1">
      <c r="B841" s="5"/>
      <c r="F841" s="11"/>
      <c r="L841" s="11"/>
      <c r="M841" s="11"/>
      <c r="N841" s="11"/>
      <c r="P841" s="11"/>
    </row>
    <row r="842" spans="2:16" ht="15.75" customHeight="1">
      <c r="B842" s="5"/>
      <c r="F842" s="11"/>
      <c r="L842" s="11"/>
      <c r="M842" s="11"/>
      <c r="N842" s="11"/>
      <c r="P842" s="11"/>
    </row>
    <row r="843" spans="2:16" ht="15.75" customHeight="1">
      <c r="B843" s="5"/>
      <c r="F843" s="11"/>
      <c r="L843" s="11"/>
      <c r="M843" s="11"/>
      <c r="N843" s="11"/>
      <c r="P843" s="11"/>
    </row>
    <row r="844" spans="2:16" ht="15.75" customHeight="1">
      <c r="B844" s="5"/>
      <c r="F844" s="11"/>
      <c r="L844" s="11"/>
      <c r="M844" s="11"/>
      <c r="N844" s="11"/>
      <c r="P844" s="11"/>
    </row>
    <row r="845" spans="2:16" ht="15.75" customHeight="1">
      <c r="B845" s="5"/>
      <c r="F845" s="11"/>
      <c r="L845" s="11"/>
      <c r="M845" s="11"/>
      <c r="N845" s="11"/>
      <c r="P845" s="11"/>
    </row>
    <row r="846" spans="2:16" ht="15.75" customHeight="1">
      <c r="B846" s="5"/>
      <c r="F846" s="11"/>
      <c r="L846" s="11"/>
      <c r="M846" s="11"/>
      <c r="N846" s="11"/>
      <c r="P846" s="11"/>
    </row>
    <row r="847" spans="2:16" ht="15.75" customHeight="1">
      <c r="B847" s="5"/>
      <c r="F847" s="11"/>
      <c r="L847" s="11"/>
      <c r="M847" s="11"/>
      <c r="N847" s="11"/>
      <c r="P847" s="11"/>
    </row>
    <row r="848" spans="2:16" ht="15.75" customHeight="1">
      <c r="B848" s="5"/>
      <c r="F848" s="11"/>
      <c r="L848" s="11"/>
      <c r="M848" s="11"/>
      <c r="N848" s="11"/>
      <c r="P848" s="11"/>
    </row>
    <row r="849" spans="2:16" ht="15.75" customHeight="1">
      <c r="B849" s="5"/>
      <c r="F849" s="11"/>
      <c r="L849" s="11"/>
      <c r="M849" s="11"/>
      <c r="N849" s="11"/>
      <c r="P849" s="11"/>
    </row>
    <row r="850" spans="2:16" ht="15.75" customHeight="1">
      <c r="B850" s="5"/>
      <c r="F850" s="11"/>
      <c r="L850" s="11"/>
      <c r="M850" s="11"/>
      <c r="N850" s="11"/>
      <c r="P850" s="11"/>
    </row>
    <row r="851" spans="2:16" ht="15.75" customHeight="1">
      <c r="B851" s="5"/>
      <c r="F851" s="11"/>
      <c r="L851" s="11"/>
      <c r="M851" s="11"/>
      <c r="N851" s="11"/>
      <c r="P851" s="11"/>
    </row>
    <row r="852" spans="2:16" ht="15.75" customHeight="1">
      <c r="B852" s="5"/>
      <c r="F852" s="11"/>
      <c r="L852" s="11"/>
      <c r="M852" s="11"/>
      <c r="N852" s="11"/>
      <c r="P852" s="11"/>
    </row>
    <row r="853" spans="2:16" ht="15.75" customHeight="1">
      <c r="B853" s="5"/>
      <c r="F853" s="11"/>
      <c r="L853" s="11"/>
      <c r="M853" s="11"/>
      <c r="N853" s="11"/>
      <c r="P853" s="11"/>
    </row>
    <row r="854" spans="2:16" ht="15.75" customHeight="1">
      <c r="B854" s="5"/>
      <c r="F854" s="11"/>
      <c r="L854" s="11"/>
      <c r="M854" s="11"/>
      <c r="N854" s="11"/>
      <c r="P854" s="11"/>
    </row>
    <row r="855" spans="2:16" ht="15.75" customHeight="1">
      <c r="B855" s="5"/>
      <c r="F855" s="11"/>
      <c r="L855" s="11"/>
      <c r="M855" s="11"/>
      <c r="N855" s="11"/>
      <c r="P855" s="11"/>
    </row>
    <row r="856" spans="2:16" ht="15.75" customHeight="1">
      <c r="B856" s="5"/>
      <c r="F856" s="11"/>
      <c r="L856" s="11"/>
      <c r="M856" s="11"/>
      <c r="N856" s="11"/>
      <c r="P856" s="11"/>
    </row>
    <row r="857" spans="2:16" ht="15.75" customHeight="1">
      <c r="B857" s="5"/>
      <c r="F857" s="11"/>
      <c r="L857" s="11"/>
      <c r="M857" s="11"/>
      <c r="N857" s="11"/>
      <c r="P857" s="11"/>
    </row>
    <row r="858" spans="2:16" ht="15.75" customHeight="1">
      <c r="B858" s="5"/>
      <c r="F858" s="11"/>
      <c r="L858" s="11"/>
      <c r="M858" s="11"/>
      <c r="N858" s="11"/>
      <c r="P858" s="11"/>
    </row>
    <row r="859" spans="2:16" ht="15.75" customHeight="1">
      <c r="B859" s="5"/>
      <c r="F859" s="11"/>
      <c r="L859" s="11"/>
      <c r="M859" s="11"/>
      <c r="N859" s="11"/>
      <c r="P859" s="11"/>
    </row>
    <row r="860" spans="2:16" ht="15.75" customHeight="1">
      <c r="B860" s="5"/>
      <c r="F860" s="11"/>
      <c r="L860" s="11"/>
      <c r="M860" s="11"/>
      <c r="N860" s="11"/>
      <c r="P860" s="11"/>
    </row>
    <row r="861" spans="2:16" ht="15.75" customHeight="1">
      <c r="B861" s="5"/>
      <c r="F861" s="11"/>
      <c r="L861" s="11"/>
      <c r="M861" s="11"/>
      <c r="N861" s="11"/>
      <c r="P861" s="11"/>
    </row>
    <row r="862" spans="2:16" ht="15.75" customHeight="1">
      <c r="B862" s="5"/>
      <c r="F862" s="11"/>
      <c r="L862" s="11"/>
      <c r="M862" s="11"/>
      <c r="N862" s="11"/>
      <c r="P862" s="11"/>
    </row>
    <row r="863" spans="2:16" ht="15.75" customHeight="1">
      <c r="B863" s="5"/>
      <c r="F863" s="11"/>
      <c r="L863" s="11"/>
      <c r="M863" s="11"/>
      <c r="N863" s="11"/>
      <c r="P863" s="11"/>
    </row>
    <row r="864" spans="2:16" ht="15.75" customHeight="1">
      <c r="B864" s="5"/>
      <c r="F864" s="11"/>
      <c r="L864" s="11"/>
      <c r="M864" s="11"/>
      <c r="N864" s="11"/>
      <c r="P864" s="11"/>
    </row>
    <row r="865" spans="2:16" ht="15.75" customHeight="1">
      <c r="B865" s="5"/>
      <c r="F865" s="11"/>
      <c r="L865" s="11"/>
      <c r="M865" s="11"/>
      <c r="N865" s="11"/>
      <c r="P865" s="11"/>
    </row>
    <row r="866" spans="2:16" ht="15.75" customHeight="1">
      <c r="B866" s="5"/>
      <c r="F866" s="11"/>
      <c r="L866" s="11"/>
      <c r="M866" s="11"/>
      <c r="N866" s="11"/>
      <c r="P866" s="11"/>
    </row>
    <row r="867" spans="2:16" ht="15.75" customHeight="1">
      <c r="B867" s="5"/>
      <c r="F867" s="11"/>
      <c r="L867" s="11"/>
      <c r="M867" s="11"/>
      <c r="N867" s="11"/>
      <c r="P867" s="11"/>
    </row>
    <row r="868" spans="2:16" ht="15.75" customHeight="1">
      <c r="B868" s="5"/>
      <c r="F868" s="11"/>
      <c r="L868" s="11"/>
      <c r="M868" s="11"/>
      <c r="N868" s="11"/>
      <c r="P868" s="11"/>
    </row>
    <row r="869" spans="2:16" ht="15.75" customHeight="1">
      <c r="B869" s="5"/>
      <c r="F869" s="11"/>
      <c r="L869" s="11"/>
      <c r="M869" s="11"/>
      <c r="N869" s="11"/>
      <c r="P869" s="11"/>
    </row>
    <row r="870" spans="2:16" ht="15.75" customHeight="1">
      <c r="B870" s="5"/>
      <c r="F870" s="11"/>
      <c r="L870" s="11"/>
      <c r="M870" s="11"/>
      <c r="N870" s="11"/>
      <c r="P870" s="11"/>
    </row>
    <row r="871" spans="2:16" ht="15.75" customHeight="1">
      <c r="B871" s="5"/>
      <c r="F871" s="11"/>
      <c r="L871" s="11"/>
      <c r="M871" s="11"/>
      <c r="N871" s="11"/>
      <c r="P871" s="11"/>
    </row>
    <row r="872" spans="2:16" ht="15.75" customHeight="1">
      <c r="B872" s="5"/>
      <c r="F872" s="11"/>
      <c r="L872" s="11"/>
      <c r="M872" s="11"/>
      <c r="N872" s="11"/>
      <c r="P872" s="11"/>
    </row>
    <row r="873" spans="2:16" ht="15.75" customHeight="1">
      <c r="B873" s="5"/>
      <c r="F873" s="11"/>
      <c r="L873" s="11"/>
      <c r="M873" s="11"/>
      <c r="N873" s="11"/>
      <c r="P873" s="11"/>
    </row>
    <row r="874" spans="2:16" ht="15.75" customHeight="1">
      <c r="B874" s="5"/>
      <c r="F874" s="11"/>
      <c r="L874" s="11"/>
      <c r="M874" s="11"/>
      <c r="N874" s="11"/>
      <c r="P874" s="11"/>
    </row>
    <row r="875" spans="2:16" ht="15.75" customHeight="1">
      <c r="B875" s="5"/>
      <c r="F875" s="11"/>
      <c r="L875" s="11"/>
      <c r="M875" s="11"/>
      <c r="N875" s="11"/>
      <c r="P875" s="11"/>
    </row>
    <row r="876" spans="2:16" ht="15.75" customHeight="1">
      <c r="B876" s="5"/>
      <c r="F876" s="11"/>
      <c r="L876" s="11"/>
      <c r="M876" s="11"/>
      <c r="N876" s="11"/>
      <c r="P876" s="11"/>
    </row>
    <row r="877" spans="2:16" ht="15.75" customHeight="1">
      <c r="B877" s="5"/>
      <c r="F877" s="11"/>
      <c r="L877" s="11"/>
      <c r="M877" s="11"/>
      <c r="N877" s="11"/>
      <c r="P877" s="11"/>
    </row>
    <row r="878" spans="2:16" ht="15.75" customHeight="1">
      <c r="B878" s="5"/>
      <c r="F878" s="11"/>
      <c r="L878" s="11"/>
      <c r="M878" s="11"/>
      <c r="N878" s="11"/>
      <c r="P878" s="11"/>
    </row>
    <row r="879" spans="2:16" ht="15.75" customHeight="1">
      <c r="B879" s="5"/>
      <c r="F879" s="11"/>
      <c r="L879" s="11"/>
      <c r="M879" s="11"/>
      <c r="N879" s="11"/>
      <c r="P879" s="11"/>
    </row>
    <row r="880" spans="2:16" ht="15.75" customHeight="1">
      <c r="B880" s="5"/>
      <c r="F880" s="11"/>
      <c r="L880" s="11"/>
      <c r="M880" s="11"/>
      <c r="N880" s="11"/>
      <c r="P880" s="11"/>
    </row>
    <row r="881" spans="2:16" ht="15.75" customHeight="1">
      <c r="B881" s="5"/>
      <c r="F881" s="11"/>
      <c r="L881" s="11"/>
      <c r="M881" s="11"/>
      <c r="N881" s="11"/>
      <c r="P881" s="11"/>
    </row>
    <row r="882" spans="2:16" ht="15.75" customHeight="1">
      <c r="B882" s="5"/>
      <c r="F882" s="11"/>
      <c r="L882" s="11"/>
      <c r="M882" s="11"/>
      <c r="N882" s="11"/>
      <c r="P882" s="11"/>
    </row>
    <row r="883" spans="2:16" ht="15.75" customHeight="1">
      <c r="B883" s="5"/>
      <c r="F883" s="11"/>
      <c r="L883" s="11"/>
      <c r="M883" s="11"/>
      <c r="N883" s="11"/>
      <c r="P883" s="11"/>
    </row>
    <row r="884" spans="2:16" ht="15.75" customHeight="1">
      <c r="B884" s="5"/>
      <c r="F884" s="11"/>
      <c r="L884" s="11"/>
      <c r="M884" s="11"/>
      <c r="N884" s="11"/>
      <c r="P884" s="11"/>
    </row>
    <row r="885" spans="2:16" ht="15.75" customHeight="1">
      <c r="B885" s="5"/>
      <c r="F885" s="11"/>
      <c r="L885" s="11"/>
      <c r="M885" s="11"/>
      <c r="N885" s="11"/>
      <c r="P885" s="11"/>
    </row>
    <row r="886" spans="2:16" ht="15.75" customHeight="1">
      <c r="B886" s="5"/>
      <c r="F886" s="11"/>
      <c r="L886" s="11"/>
      <c r="M886" s="11"/>
      <c r="N886" s="11"/>
      <c r="P886" s="11"/>
    </row>
    <row r="887" spans="2:16" ht="15.75" customHeight="1">
      <c r="B887" s="5"/>
      <c r="F887" s="11"/>
      <c r="L887" s="11"/>
      <c r="M887" s="11"/>
      <c r="N887" s="11"/>
      <c r="P887" s="11"/>
    </row>
    <row r="888" spans="2:16" ht="15.75" customHeight="1">
      <c r="B888" s="5"/>
      <c r="F888" s="11"/>
      <c r="L888" s="11"/>
      <c r="M888" s="11"/>
      <c r="N888" s="11"/>
      <c r="P888" s="11"/>
    </row>
    <row r="889" spans="2:16" ht="15.75" customHeight="1">
      <c r="B889" s="5"/>
      <c r="F889" s="11"/>
      <c r="L889" s="11"/>
      <c r="M889" s="11"/>
      <c r="N889" s="11"/>
      <c r="P889" s="11"/>
    </row>
    <row r="890" spans="2:16" ht="15.75" customHeight="1">
      <c r="B890" s="5"/>
      <c r="F890" s="11"/>
      <c r="L890" s="11"/>
      <c r="M890" s="11"/>
      <c r="N890" s="11"/>
      <c r="P890" s="11"/>
    </row>
    <row r="891" spans="2:16" ht="15.75" customHeight="1">
      <c r="B891" s="5"/>
      <c r="F891" s="11"/>
      <c r="L891" s="11"/>
      <c r="M891" s="11"/>
      <c r="N891" s="11"/>
      <c r="P891" s="11"/>
    </row>
    <row r="892" spans="2:16" ht="15.75" customHeight="1">
      <c r="B892" s="5"/>
      <c r="F892" s="11"/>
      <c r="L892" s="11"/>
      <c r="M892" s="11"/>
      <c r="N892" s="11"/>
      <c r="P892" s="11"/>
    </row>
    <row r="893" spans="2:16" ht="15.75" customHeight="1">
      <c r="B893" s="5"/>
      <c r="F893" s="11"/>
      <c r="L893" s="11"/>
      <c r="M893" s="11"/>
      <c r="N893" s="11"/>
      <c r="P893" s="11"/>
    </row>
    <row r="894" spans="2:16" ht="15.75" customHeight="1">
      <c r="B894" s="5"/>
      <c r="F894" s="11"/>
      <c r="L894" s="11"/>
      <c r="M894" s="11"/>
      <c r="N894" s="11"/>
      <c r="P894" s="11"/>
    </row>
    <row r="895" spans="2:16" ht="15.75" customHeight="1">
      <c r="B895" s="5"/>
      <c r="F895" s="11"/>
      <c r="L895" s="11"/>
      <c r="M895" s="11"/>
      <c r="N895" s="11"/>
      <c r="P895" s="11"/>
    </row>
    <row r="896" spans="2:16" ht="15.75" customHeight="1">
      <c r="B896" s="5"/>
      <c r="F896" s="11"/>
      <c r="L896" s="11"/>
      <c r="M896" s="11"/>
      <c r="N896" s="11"/>
      <c r="P896" s="11"/>
    </row>
    <row r="897" spans="2:16" ht="15.75" customHeight="1">
      <c r="B897" s="5"/>
      <c r="F897" s="11"/>
      <c r="L897" s="11"/>
      <c r="M897" s="11"/>
      <c r="N897" s="11"/>
      <c r="P897" s="11"/>
    </row>
    <row r="898" spans="2:16" ht="15.75" customHeight="1">
      <c r="B898" s="5"/>
      <c r="F898" s="11"/>
      <c r="L898" s="11"/>
      <c r="M898" s="11"/>
      <c r="N898" s="11"/>
      <c r="P898" s="11"/>
    </row>
    <row r="899" spans="2:16" ht="15.75" customHeight="1">
      <c r="B899" s="5"/>
      <c r="F899" s="11"/>
      <c r="L899" s="11"/>
      <c r="M899" s="11"/>
      <c r="N899" s="11"/>
      <c r="P899" s="11"/>
    </row>
    <row r="900" spans="2:16" ht="15.75" customHeight="1">
      <c r="B900" s="5"/>
      <c r="F900" s="11"/>
      <c r="L900" s="11"/>
      <c r="M900" s="11"/>
      <c r="N900" s="11"/>
      <c r="P900" s="11"/>
    </row>
    <row r="901" spans="2:16" ht="15.75" customHeight="1">
      <c r="B901" s="5"/>
      <c r="F901" s="11"/>
      <c r="L901" s="11"/>
      <c r="M901" s="11"/>
      <c r="N901" s="11"/>
      <c r="P901" s="11"/>
    </row>
    <row r="902" spans="2:16" ht="15.75" customHeight="1">
      <c r="B902" s="5"/>
      <c r="F902" s="11"/>
      <c r="L902" s="11"/>
      <c r="M902" s="11"/>
      <c r="N902" s="11"/>
      <c r="P902" s="11"/>
    </row>
    <row r="903" spans="2:16" ht="15.75" customHeight="1">
      <c r="B903" s="5"/>
      <c r="F903" s="11"/>
      <c r="L903" s="11"/>
      <c r="M903" s="11"/>
      <c r="N903" s="11"/>
      <c r="P903" s="11"/>
    </row>
    <row r="904" spans="2:16" ht="15.75" customHeight="1">
      <c r="B904" s="5"/>
      <c r="F904" s="11"/>
      <c r="L904" s="11"/>
      <c r="M904" s="11"/>
      <c r="N904" s="11"/>
      <c r="P904" s="11"/>
    </row>
    <row r="905" spans="2:16" ht="15.75" customHeight="1">
      <c r="B905" s="5"/>
      <c r="F905" s="11"/>
      <c r="L905" s="11"/>
      <c r="M905" s="11"/>
      <c r="N905" s="11"/>
      <c r="P905" s="11"/>
    </row>
    <row r="906" spans="2:16" ht="15.75" customHeight="1">
      <c r="B906" s="5"/>
      <c r="F906" s="11"/>
      <c r="L906" s="11"/>
      <c r="M906" s="11"/>
      <c r="N906" s="11"/>
      <c r="P906" s="11"/>
    </row>
    <row r="907" spans="2:16" ht="15.75" customHeight="1">
      <c r="B907" s="5"/>
      <c r="F907" s="11"/>
      <c r="L907" s="11"/>
      <c r="M907" s="11"/>
      <c r="N907" s="11"/>
      <c r="P907" s="11"/>
    </row>
    <row r="908" spans="2:16" ht="15.75" customHeight="1">
      <c r="B908" s="5"/>
      <c r="F908" s="11"/>
      <c r="L908" s="11"/>
      <c r="M908" s="11"/>
      <c r="N908" s="11"/>
      <c r="P908" s="11"/>
    </row>
    <row r="909" spans="2:16" ht="15.75" customHeight="1">
      <c r="B909" s="5"/>
      <c r="F909" s="11"/>
      <c r="L909" s="11"/>
      <c r="M909" s="11"/>
      <c r="N909" s="11"/>
      <c r="P909" s="11"/>
    </row>
    <row r="910" spans="2:16" ht="15.75" customHeight="1">
      <c r="B910" s="5"/>
      <c r="F910" s="11"/>
      <c r="L910" s="11"/>
      <c r="M910" s="11"/>
      <c r="N910" s="11"/>
      <c r="P910" s="11"/>
    </row>
    <row r="911" spans="2:16" ht="15.75" customHeight="1">
      <c r="B911" s="5"/>
      <c r="F911" s="11"/>
      <c r="L911" s="11"/>
      <c r="M911" s="11"/>
      <c r="N911" s="11"/>
      <c r="P911" s="11"/>
    </row>
    <row r="912" spans="2:16" ht="15.75" customHeight="1">
      <c r="B912" s="5"/>
      <c r="F912" s="11"/>
      <c r="L912" s="11"/>
      <c r="M912" s="11"/>
      <c r="N912" s="11"/>
      <c r="P912" s="11"/>
    </row>
    <row r="913" spans="2:16" ht="15.75" customHeight="1">
      <c r="B913" s="5"/>
      <c r="F913" s="11"/>
      <c r="L913" s="11"/>
      <c r="M913" s="11"/>
      <c r="N913" s="11"/>
      <c r="P913" s="11"/>
    </row>
    <row r="914" spans="2:16" ht="15.75" customHeight="1">
      <c r="B914" s="5"/>
      <c r="F914" s="11"/>
      <c r="L914" s="11"/>
      <c r="M914" s="11"/>
      <c r="N914" s="11"/>
      <c r="P914" s="11"/>
    </row>
    <row r="915" spans="2:16" ht="15.75" customHeight="1">
      <c r="B915" s="5"/>
      <c r="F915" s="11"/>
      <c r="L915" s="11"/>
      <c r="M915" s="11"/>
      <c r="N915" s="11"/>
      <c r="P915" s="11"/>
    </row>
    <row r="916" spans="2:16" ht="15.75" customHeight="1">
      <c r="B916" s="5"/>
      <c r="F916" s="11"/>
      <c r="L916" s="11"/>
      <c r="M916" s="11"/>
      <c r="N916" s="11"/>
      <c r="P916" s="11"/>
    </row>
    <row r="917" spans="2:16" ht="15.75" customHeight="1">
      <c r="B917" s="5"/>
      <c r="F917" s="11"/>
      <c r="L917" s="11"/>
      <c r="M917" s="11"/>
      <c r="N917" s="11"/>
      <c r="P917" s="11"/>
    </row>
    <row r="918" spans="2:16" ht="15.75" customHeight="1">
      <c r="B918" s="5"/>
      <c r="F918" s="11"/>
      <c r="L918" s="11"/>
      <c r="M918" s="11"/>
      <c r="N918" s="11"/>
      <c r="P918" s="11"/>
    </row>
    <row r="919" spans="2:16" ht="15.75" customHeight="1">
      <c r="B919" s="5"/>
      <c r="F919" s="11"/>
      <c r="L919" s="11"/>
      <c r="M919" s="11"/>
      <c r="N919" s="11"/>
      <c r="P919" s="11"/>
    </row>
    <row r="920" spans="2:16" ht="15.75" customHeight="1">
      <c r="B920" s="5"/>
      <c r="F920" s="11"/>
      <c r="L920" s="11"/>
      <c r="M920" s="11"/>
      <c r="N920" s="11"/>
      <c r="P920" s="11"/>
    </row>
    <row r="921" spans="2:16" ht="15.75" customHeight="1">
      <c r="B921" s="5"/>
      <c r="F921" s="11"/>
      <c r="L921" s="11"/>
      <c r="M921" s="11"/>
      <c r="N921" s="11"/>
      <c r="P921" s="11"/>
    </row>
    <row r="922" spans="2:16" ht="15.75" customHeight="1">
      <c r="B922" s="5"/>
      <c r="F922" s="11"/>
      <c r="L922" s="11"/>
      <c r="M922" s="11"/>
      <c r="N922" s="11"/>
      <c r="P922" s="11"/>
    </row>
    <row r="923" spans="2:16" ht="15.75" customHeight="1">
      <c r="B923" s="5"/>
      <c r="F923" s="11"/>
      <c r="L923" s="11"/>
      <c r="M923" s="11"/>
      <c r="N923" s="11"/>
      <c r="P923" s="11"/>
    </row>
    <row r="924" spans="2:16" ht="15.75" customHeight="1">
      <c r="B924" s="5"/>
      <c r="F924" s="11"/>
      <c r="L924" s="11"/>
      <c r="M924" s="11"/>
      <c r="N924" s="11"/>
      <c r="P924" s="11"/>
    </row>
    <row r="925" spans="2:16" ht="15.75" customHeight="1">
      <c r="B925" s="5"/>
      <c r="F925" s="11"/>
      <c r="L925" s="11"/>
      <c r="M925" s="11"/>
      <c r="N925" s="11"/>
      <c r="P925" s="11"/>
    </row>
    <row r="926" spans="2:16" ht="15.75" customHeight="1">
      <c r="B926" s="5"/>
      <c r="F926" s="11"/>
      <c r="L926" s="11"/>
      <c r="M926" s="11"/>
      <c r="N926" s="11"/>
      <c r="P926" s="11"/>
    </row>
    <row r="927" spans="2:16" ht="15.75" customHeight="1">
      <c r="B927" s="5"/>
      <c r="F927" s="11"/>
      <c r="L927" s="11"/>
      <c r="M927" s="11"/>
      <c r="N927" s="11"/>
      <c r="P927" s="11"/>
    </row>
    <row r="928" spans="2:16" ht="15.75" customHeight="1">
      <c r="B928" s="5"/>
      <c r="F928" s="11"/>
      <c r="L928" s="11"/>
      <c r="M928" s="11"/>
      <c r="N928" s="11"/>
      <c r="P928" s="11"/>
    </row>
    <row r="929" spans="2:16" ht="15.75" customHeight="1">
      <c r="B929" s="5"/>
      <c r="F929" s="11"/>
      <c r="L929" s="11"/>
      <c r="M929" s="11"/>
      <c r="N929" s="11"/>
      <c r="P929" s="11"/>
    </row>
    <row r="930" spans="2:16" ht="15.75" customHeight="1">
      <c r="B930" s="5"/>
      <c r="F930" s="11"/>
      <c r="L930" s="11"/>
      <c r="M930" s="11"/>
      <c r="N930" s="11"/>
      <c r="P930" s="11"/>
    </row>
    <row r="931" spans="2:16" ht="15.75" customHeight="1">
      <c r="B931" s="5"/>
      <c r="F931" s="11"/>
      <c r="L931" s="11"/>
      <c r="M931" s="11"/>
      <c r="N931" s="11"/>
      <c r="P931" s="11"/>
    </row>
    <row r="932" spans="2:16" ht="15.75" customHeight="1">
      <c r="B932" s="5"/>
      <c r="F932" s="11"/>
      <c r="L932" s="11"/>
      <c r="M932" s="11"/>
      <c r="N932" s="11"/>
      <c r="P932" s="11"/>
    </row>
    <row r="933" spans="2:16" ht="15.75" customHeight="1">
      <c r="B933" s="5"/>
      <c r="F933" s="11"/>
      <c r="L933" s="11"/>
      <c r="M933" s="11"/>
      <c r="N933" s="11"/>
      <c r="P933" s="11"/>
    </row>
    <row r="934" spans="2:16" ht="15.75" customHeight="1">
      <c r="B934" s="5"/>
      <c r="F934" s="11"/>
      <c r="L934" s="11"/>
      <c r="M934" s="11"/>
      <c r="N934" s="11"/>
      <c r="P934" s="11"/>
    </row>
    <row r="935" spans="2:16" ht="15.75" customHeight="1">
      <c r="B935" s="5"/>
      <c r="F935" s="11"/>
      <c r="L935" s="11"/>
      <c r="M935" s="11"/>
      <c r="N935" s="11"/>
      <c r="P935" s="11"/>
    </row>
    <row r="936" spans="2:16" ht="15.75" customHeight="1">
      <c r="B936" s="5"/>
      <c r="F936" s="11"/>
      <c r="L936" s="11"/>
      <c r="M936" s="11"/>
      <c r="N936" s="11"/>
      <c r="P936" s="11"/>
    </row>
    <row r="937" spans="2:16" ht="15.75" customHeight="1">
      <c r="B937" s="5"/>
      <c r="F937" s="11"/>
      <c r="L937" s="11"/>
      <c r="M937" s="11"/>
      <c r="N937" s="11"/>
      <c r="P937" s="11"/>
    </row>
    <row r="938" spans="2:16" ht="15.75" customHeight="1">
      <c r="B938" s="5"/>
      <c r="F938" s="11"/>
      <c r="L938" s="11"/>
      <c r="M938" s="11"/>
      <c r="N938" s="11"/>
      <c r="P938" s="11"/>
    </row>
    <row r="939" spans="2:16" ht="15.75" customHeight="1">
      <c r="B939" s="5"/>
      <c r="F939" s="11"/>
      <c r="L939" s="11"/>
      <c r="M939" s="11"/>
      <c r="N939" s="11"/>
      <c r="P939" s="11"/>
    </row>
    <row r="940" spans="2:16" ht="15.75" customHeight="1">
      <c r="B940" s="5"/>
      <c r="F940" s="11"/>
      <c r="L940" s="11"/>
      <c r="M940" s="11"/>
      <c r="N940" s="11"/>
      <c r="P940" s="11"/>
    </row>
    <row r="941" spans="2:16" ht="15.75" customHeight="1">
      <c r="B941" s="5"/>
      <c r="F941" s="11"/>
      <c r="L941" s="11"/>
      <c r="M941" s="11"/>
      <c r="N941" s="11"/>
      <c r="P941" s="11"/>
    </row>
    <row r="942" spans="2:16" ht="15.75" customHeight="1">
      <c r="B942" s="5"/>
      <c r="F942" s="11"/>
      <c r="L942" s="11"/>
      <c r="M942" s="11"/>
      <c r="N942" s="11"/>
      <c r="P942" s="11"/>
    </row>
    <row r="943" spans="2:16" ht="15.75" customHeight="1">
      <c r="B943" s="5"/>
      <c r="F943" s="11"/>
      <c r="L943" s="11"/>
      <c r="M943" s="11"/>
      <c r="N943" s="11"/>
      <c r="P943" s="11"/>
    </row>
    <row r="944" spans="2:16" ht="15.75" customHeight="1">
      <c r="B944" s="5"/>
      <c r="F944" s="11"/>
      <c r="L944" s="11"/>
      <c r="M944" s="11"/>
      <c r="N944" s="11"/>
      <c r="P944" s="11"/>
    </row>
    <row r="945" spans="2:16" ht="15.75" customHeight="1">
      <c r="B945" s="5"/>
      <c r="F945" s="11"/>
      <c r="L945" s="11"/>
      <c r="M945" s="11"/>
      <c r="N945" s="11"/>
      <c r="P945" s="11"/>
    </row>
    <row r="946" spans="2:16" ht="15.75" customHeight="1">
      <c r="B946" s="5"/>
      <c r="F946" s="11"/>
      <c r="L946" s="11"/>
      <c r="M946" s="11"/>
      <c r="N946" s="11"/>
      <c r="P946" s="11"/>
    </row>
    <row r="947" spans="2:16" ht="15.75" customHeight="1">
      <c r="B947" s="5"/>
      <c r="F947" s="11"/>
      <c r="L947" s="11"/>
      <c r="M947" s="11"/>
      <c r="N947" s="11"/>
      <c r="P947" s="11"/>
    </row>
    <row r="948" spans="2:16" ht="15.75" customHeight="1">
      <c r="B948" s="5"/>
      <c r="F948" s="11"/>
      <c r="L948" s="11"/>
      <c r="M948" s="11"/>
      <c r="N948" s="11"/>
      <c r="P948" s="11"/>
    </row>
    <row r="949" spans="2:16" ht="15.75" customHeight="1">
      <c r="B949" s="5"/>
      <c r="F949" s="11"/>
      <c r="L949" s="11"/>
      <c r="M949" s="11"/>
      <c r="N949" s="11"/>
      <c r="P949" s="11"/>
    </row>
    <row r="950" spans="2:16" ht="15.75" customHeight="1">
      <c r="B950" s="5"/>
      <c r="F950" s="11"/>
      <c r="L950" s="11"/>
      <c r="M950" s="11"/>
      <c r="N950" s="11"/>
      <c r="P950" s="11"/>
    </row>
    <row r="951" spans="2:16" ht="15.75" customHeight="1">
      <c r="B951" s="5"/>
      <c r="F951" s="11"/>
      <c r="L951" s="11"/>
      <c r="M951" s="11"/>
      <c r="N951" s="11"/>
      <c r="P951" s="11"/>
    </row>
    <row r="952" spans="2:16" ht="15.75" customHeight="1">
      <c r="B952" s="5"/>
      <c r="F952" s="11"/>
      <c r="L952" s="11"/>
      <c r="M952" s="11"/>
      <c r="N952" s="11"/>
      <c r="P952" s="11"/>
    </row>
    <row r="953" spans="2:16" ht="15.75" customHeight="1">
      <c r="B953" s="5"/>
      <c r="F953" s="11"/>
      <c r="L953" s="11"/>
      <c r="M953" s="11"/>
      <c r="N953" s="11"/>
      <c r="P953" s="11"/>
    </row>
    <row r="954" spans="2:16" ht="15.75" customHeight="1">
      <c r="B954" s="5"/>
      <c r="F954" s="11"/>
      <c r="L954" s="11"/>
      <c r="M954" s="11"/>
      <c r="N954" s="11"/>
      <c r="P954" s="11"/>
    </row>
    <row r="955" spans="2:16" ht="15.75" customHeight="1">
      <c r="B955" s="5"/>
      <c r="F955" s="11"/>
      <c r="L955" s="11"/>
      <c r="M955" s="11"/>
      <c r="N955" s="11"/>
      <c r="P955" s="11"/>
    </row>
    <row r="956" spans="2:16" ht="15.75" customHeight="1">
      <c r="B956" s="5"/>
      <c r="F956" s="11"/>
      <c r="L956" s="11"/>
      <c r="M956" s="11"/>
      <c r="N956" s="11"/>
      <c r="P956" s="11"/>
    </row>
    <row r="957" spans="2:16" ht="15.75" customHeight="1">
      <c r="B957" s="5"/>
      <c r="F957" s="11"/>
      <c r="L957" s="11"/>
      <c r="M957" s="11"/>
      <c r="N957" s="11"/>
      <c r="P957" s="11"/>
    </row>
    <row r="958" spans="2:16" ht="15.75" customHeight="1">
      <c r="B958" s="5"/>
      <c r="F958" s="11"/>
      <c r="L958" s="11"/>
      <c r="M958" s="11"/>
      <c r="N958" s="11"/>
      <c r="P958" s="11"/>
    </row>
    <row r="959" spans="2:16" ht="15.75" customHeight="1">
      <c r="B959" s="5"/>
      <c r="F959" s="11"/>
      <c r="L959" s="11"/>
      <c r="M959" s="11"/>
      <c r="N959" s="11"/>
      <c r="P959" s="11"/>
    </row>
    <row r="960" spans="2:16" ht="15.75" customHeight="1">
      <c r="B960" s="5"/>
      <c r="F960" s="11"/>
      <c r="L960" s="11"/>
      <c r="M960" s="11"/>
      <c r="N960" s="11"/>
      <c r="P960" s="11"/>
    </row>
    <row r="961" spans="2:16" ht="15.75" customHeight="1">
      <c r="B961" s="5"/>
      <c r="F961" s="11"/>
      <c r="L961" s="11"/>
      <c r="M961" s="11"/>
      <c r="N961" s="11"/>
      <c r="P961" s="11"/>
    </row>
    <row r="962" spans="2:16" ht="15.75" customHeight="1">
      <c r="B962" s="5"/>
      <c r="F962" s="11"/>
      <c r="L962" s="11"/>
      <c r="M962" s="11"/>
      <c r="N962" s="11"/>
      <c r="P962" s="11"/>
    </row>
    <row r="963" spans="2:16" ht="15.75" customHeight="1">
      <c r="B963" s="5"/>
      <c r="F963" s="11"/>
      <c r="L963" s="11"/>
      <c r="M963" s="11"/>
      <c r="N963" s="11"/>
      <c r="P963" s="11"/>
    </row>
    <row r="964" spans="2:16" ht="15.75" customHeight="1">
      <c r="B964" s="5"/>
      <c r="F964" s="11"/>
      <c r="L964" s="11"/>
      <c r="M964" s="11"/>
      <c r="N964" s="11"/>
      <c r="P964" s="11"/>
    </row>
    <row r="965" spans="2:16" ht="15.75" customHeight="1">
      <c r="B965" s="5"/>
      <c r="F965" s="11"/>
      <c r="L965" s="11"/>
      <c r="M965" s="11"/>
      <c r="N965" s="11"/>
      <c r="P965" s="11"/>
    </row>
    <row r="966" spans="2:16" ht="15.75" customHeight="1">
      <c r="B966" s="5"/>
      <c r="F966" s="11"/>
      <c r="L966" s="11"/>
      <c r="M966" s="11"/>
      <c r="N966" s="11"/>
      <c r="P966" s="11"/>
    </row>
    <row r="967" spans="2:16" ht="15.75" customHeight="1">
      <c r="B967" s="5"/>
      <c r="F967" s="11"/>
      <c r="L967" s="11"/>
      <c r="M967" s="11"/>
      <c r="N967" s="11"/>
      <c r="P967" s="11"/>
    </row>
    <row r="968" spans="2:16" ht="15.75" customHeight="1">
      <c r="B968" s="5"/>
      <c r="F968" s="11"/>
      <c r="L968" s="11"/>
      <c r="M968" s="11"/>
      <c r="N968" s="11"/>
      <c r="P968" s="11"/>
    </row>
    <row r="969" spans="2:16" ht="15.75" customHeight="1">
      <c r="B969" s="5"/>
      <c r="F969" s="11"/>
      <c r="L969" s="11"/>
      <c r="M969" s="11"/>
      <c r="N969" s="11"/>
      <c r="P969" s="11"/>
    </row>
    <row r="970" spans="2:16" ht="15.75" customHeight="1">
      <c r="B970" s="5"/>
      <c r="F970" s="11"/>
      <c r="L970" s="11"/>
      <c r="M970" s="11"/>
      <c r="N970" s="11"/>
      <c r="P970" s="11"/>
    </row>
    <row r="971" spans="2:16" ht="15.75" customHeight="1">
      <c r="B971" s="5"/>
      <c r="F971" s="11"/>
      <c r="L971" s="11"/>
      <c r="M971" s="11"/>
      <c r="N971" s="11"/>
      <c r="P971" s="11"/>
    </row>
    <row r="972" spans="2:16" ht="15.75" customHeight="1">
      <c r="B972" s="5"/>
      <c r="F972" s="11"/>
      <c r="L972" s="11"/>
      <c r="M972" s="11"/>
      <c r="N972" s="11"/>
      <c r="P972" s="11"/>
    </row>
    <row r="973" spans="2:16" ht="15.75" customHeight="1">
      <c r="B973" s="5"/>
      <c r="F973" s="11"/>
      <c r="L973" s="11"/>
      <c r="M973" s="11"/>
      <c r="N973" s="11"/>
      <c r="P973" s="11"/>
    </row>
    <row r="974" spans="2:16" ht="15.75" customHeight="1">
      <c r="B974" s="5"/>
      <c r="F974" s="11"/>
      <c r="L974" s="11"/>
      <c r="M974" s="11"/>
      <c r="N974" s="11"/>
      <c r="P974" s="11"/>
    </row>
    <row r="975" spans="2:16" ht="15.75" customHeight="1">
      <c r="B975" s="5"/>
      <c r="F975" s="11"/>
      <c r="L975" s="11"/>
      <c r="M975" s="11"/>
      <c r="N975" s="11"/>
      <c r="P975" s="11"/>
    </row>
    <row r="976" spans="2:16" ht="15.75" customHeight="1">
      <c r="B976" s="5"/>
      <c r="F976" s="11"/>
      <c r="L976" s="11"/>
      <c r="M976" s="11"/>
      <c r="N976" s="11"/>
      <c r="P976" s="11"/>
    </row>
    <row r="977" spans="2:16" ht="15.75" customHeight="1">
      <c r="B977" s="5"/>
      <c r="F977" s="11"/>
      <c r="L977" s="11"/>
      <c r="M977" s="11"/>
      <c r="N977" s="11"/>
      <c r="P977" s="11"/>
    </row>
    <row r="978" spans="2:16" ht="15.75" customHeight="1">
      <c r="B978" s="5"/>
      <c r="F978" s="11"/>
      <c r="L978" s="11"/>
      <c r="M978" s="11"/>
      <c r="N978" s="11"/>
      <c r="P978" s="11"/>
    </row>
    <row r="979" spans="2:16" ht="15.75" customHeight="1">
      <c r="B979" s="5"/>
      <c r="F979" s="11"/>
      <c r="L979" s="11"/>
      <c r="M979" s="11"/>
      <c r="N979" s="11"/>
      <c r="P979" s="11"/>
    </row>
    <row r="980" spans="2:16" ht="15.75" customHeight="1">
      <c r="B980" s="5"/>
      <c r="F980" s="11"/>
      <c r="L980" s="11"/>
      <c r="M980" s="11"/>
      <c r="N980" s="11"/>
      <c r="P980" s="11"/>
    </row>
    <row r="981" spans="2:16" ht="15.75" customHeight="1">
      <c r="B981" s="5"/>
      <c r="F981" s="11"/>
      <c r="L981" s="11"/>
      <c r="M981" s="11"/>
      <c r="N981" s="11"/>
      <c r="P981" s="11"/>
    </row>
    <row r="982" spans="2:16" ht="15.75" customHeight="1">
      <c r="B982" s="5"/>
      <c r="F982" s="11"/>
      <c r="L982" s="11"/>
      <c r="M982" s="11"/>
      <c r="N982" s="11"/>
      <c r="P982" s="11"/>
    </row>
    <row r="983" spans="2:16" ht="15.75" customHeight="1">
      <c r="B983" s="5"/>
      <c r="F983" s="11"/>
      <c r="L983" s="11"/>
      <c r="M983" s="11"/>
      <c r="N983" s="11"/>
      <c r="P983" s="11"/>
    </row>
    <row r="984" spans="2:16" ht="15.75" customHeight="1">
      <c r="B984" s="5"/>
      <c r="F984" s="11"/>
      <c r="L984" s="11"/>
      <c r="M984" s="11"/>
      <c r="N984" s="11"/>
      <c r="P984" s="11"/>
    </row>
    <row r="985" spans="2:16" ht="15.75" customHeight="1">
      <c r="B985" s="5"/>
      <c r="F985" s="11"/>
      <c r="L985" s="11"/>
      <c r="M985" s="11"/>
      <c r="N985" s="11"/>
      <c r="P985" s="11"/>
    </row>
    <row r="986" spans="2:16" ht="15.75" customHeight="1">
      <c r="B986" s="5"/>
      <c r="F986" s="11"/>
      <c r="L986" s="11"/>
      <c r="M986" s="11"/>
      <c r="N986" s="11"/>
      <c r="P986" s="11"/>
    </row>
    <row r="987" spans="2:16" ht="15.75" customHeight="1">
      <c r="B987" s="5"/>
      <c r="F987" s="11"/>
      <c r="L987" s="11"/>
      <c r="M987" s="11"/>
      <c r="N987" s="11"/>
      <c r="P987" s="11"/>
    </row>
    <row r="988" spans="2:16" ht="15.75" customHeight="1">
      <c r="B988" s="5"/>
      <c r="F988" s="11"/>
      <c r="L988" s="11"/>
      <c r="M988" s="11"/>
      <c r="N988" s="11"/>
      <c r="P988" s="11"/>
    </row>
    <row r="989" spans="2:16" ht="15.75" customHeight="1">
      <c r="B989" s="5"/>
      <c r="F989" s="11"/>
      <c r="L989" s="11"/>
      <c r="M989" s="11"/>
      <c r="N989" s="11"/>
      <c r="P989" s="11"/>
    </row>
    <row r="990" spans="2:16" ht="15.75" customHeight="1">
      <c r="B990" s="5"/>
      <c r="F990" s="11"/>
      <c r="L990" s="11"/>
      <c r="M990" s="11"/>
      <c r="N990" s="11"/>
      <c r="P990" s="11"/>
    </row>
    <row r="991" spans="2:16" ht="15.75" customHeight="1">
      <c r="B991" s="5"/>
      <c r="F991" s="11"/>
      <c r="L991" s="11"/>
      <c r="M991" s="11"/>
      <c r="N991" s="11"/>
      <c r="P991" s="11"/>
    </row>
    <row r="992" spans="2:16" ht="15.75" customHeight="1">
      <c r="B992" s="5"/>
      <c r="F992" s="11"/>
      <c r="L992" s="11"/>
      <c r="M992" s="11"/>
      <c r="N992" s="11"/>
      <c r="P992" s="11"/>
    </row>
    <row r="993" spans="2:16" ht="15.75" customHeight="1">
      <c r="B993" s="5"/>
      <c r="F993" s="11"/>
      <c r="L993" s="11"/>
      <c r="M993" s="11"/>
      <c r="N993" s="11"/>
      <c r="P993" s="11"/>
    </row>
    <row r="994" spans="2:16" ht="15.75" customHeight="1">
      <c r="B994" s="5"/>
      <c r="F994" s="11"/>
      <c r="L994" s="11"/>
      <c r="M994" s="11"/>
      <c r="N994" s="11"/>
      <c r="P994" s="11"/>
    </row>
    <row r="995" spans="2:16" ht="15.75" customHeight="1">
      <c r="B995" s="5"/>
      <c r="F995" s="11"/>
      <c r="L995" s="11"/>
      <c r="M995" s="11"/>
      <c r="N995" s="11"/>
      <c r="P995" s="11"/>
    </row>
    <row r="996" spans="2:16" ht="15.75" customHeight="1">
      <c r="B996" s="5"/>
      <c r="F996" s="11"/>
      <c r="L996" s="11"/>
      <c r="M996" s="11"/>
      <c r="N996" s="11"/>
      <c r="P996" s="11"/>
    </row>
    <row r="997" spans="2:16" ht="15.75" customHeight="1">
      <c r="B997" s="5"/>
      <c r="F997" s="11"/>
      <c r="L997" s="11"/>
      <c r="M997" s="11"/>
      <c r="N997" s="11"/>
      <c r="P997" s="11"/>
    </row>
    <row r="998" spans="2:16" ht="15.75" customHeight="1">
      <c r="B998" s="5"/>
      <c r="F998" s="11"/>
      <c r="L998" s="11"/>
      <c r="M998" s="11"/>
      <c r="N998" s="11"/>
      <c r="P998" s="11"/>
    </row>
    <row r="999" spans="2:16" ht="15.75" customHeight="1">
      <c r="B999" s="5"/>
      <c r="F999" s="11"/>
      <c r="L999" s="11"/>
      <c r="M999" s="11"/>
      <c r="N999" s="11"/>
      <c r="P999" s="11"/>
    </row>
    <row r="1000" spans="2:16" ht="15.75" customHeight="1">
      <c r="B1000" s="5"/>
      <c r="F1000" s="11"/>
      <c r="L1000" s="11"/>
      <c r="M1000" s="11"/>
      <c r="N1000" s="11"/>
      <c r="P1000" s="11"/>
    </row>
  </sheetData>
  <conditionalFormatting sqref="R2:R345">
    <cfRule type="cellIs" dxfId="9" priority="1" operator="between">
      <formula>0.75</formula>
      <formula>1</formula>
    </cfRule>
  </conditionalFormatting>
  <conditionalFormatting sqref="R2:R345">
    <cfRule type="cellIs" dxfId="8" priority="2" operator="between">
      <formula>0.5</formula>
      <formula>0.75</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0"/>
  <sheetViews>
    <sheetView workbookViewId="0"/>
  </sheetViews>
  <sheetFormatPr defaultColWidth="14.42578125" defaultRowHeight="15" customHeight="1"/>
  <cols>
    <col min="1" max="1" width="38.85546875" customWidth="1"/>
    <col min="2" max="2" width="9" customWidth="1"/>
    <col min="3" max="3" width="6.42578125" customWidth="1"/>
    <col min="4" max="4" width="11.42578125" customWidth="1"/>
    <col min="5" max="5" width="15.140625" customWidth="1"/>
    <col min="6" max="6" width="14.28515625" customWidth="1"/>
    <col min="7" max="7" width="12.42578125" customWidth="1"/>
    <col min="8" max="8" width="9.85546875" customWidth="1"/>
    <col min="9" max="9" width="9.7109375" customWidth="1"/>
    <col min="10" max="10" width="8.85546875" customWidth="1"/>
    <col min="11" max="11" width="7" customWidth="1"/>
    <col min="12" max="12" width="17.42578125" customWidth="1"/>
    <col min="13" max="13" width="14.140625" customWidth="1"/>
    <col min="14" max="14" width="17.7109375" customWidth="1"/>
    <col min="15" max="15" width="11" customWidth="1"/>
    <col min="16" max="16" width="10.7109375" customWidth="1"/>
    <col min="17" max="17" width="14.85546875" customWidth="1"/>
    <col min="18" max="18" width="13.85546875" customWidth="1"/>
    <col min="19" max="19" width="11.28515625" customWidth="1"/>
    <col min="20" max="20" width="4.7109375" customWidth="1"/>
    <col min="21" max="26" width="8.85546875" customWidth="1"/>
  </cols>
  <sheetData>
    <row r="1" spans="1:20">
      <c r="A1" s="6" t="s">
        <v>396</v>
      </c>
      <c r="B1" s="6" t="s">
        <v>207</v>
      </c>
      <c r="C1" s="6" t="s">
        <v>938</v>
      </c>
      <c r="D1" s="6" t="s">
        <v>213</v>
      </c>
      <c r="E1" s="6" t="s">
        <v>216</v>
      </c>
      <c r="F1" s="6" t="s">
        <v>219</v>
      </c>
      <c r="G1" s="6" t="s">
        <v>222</v>
      </c>
      <c r="H1" s="6" t="s">
        <v>225</v>
      </c>
      <c r="I1" s="6" t="s">
        <v>227</v>
      </c>
      <c r="J1" s="6" t="s">
        <v>229</v>
      </c>
      <c r="K1" s="6" t="s">
        <v>184</v>
      </c>
      <c r="L1" s="6" t="s">
        <v>234</v>
      </c>
      <c r="M1" s="6" t="s">
        <v>237</v>
      </c>
      <c r="N1" s="6" t="s">
        <v>240</v>
      </c>
      <c r="O1" s="6" t="s">
        <v>242</v>
      </c>
      <c r="P1" s="6" t="s">
        <v>245</v>
      </c>
      <c r="Q1" s="6" t="s">
        <v>247</v>
      </c>
      <c r="R1" s="6" t="s">
        <v>250</v>
      </c>
      <c r="S1" s="6" t="s">
        <v>252</v>
      </c>
      <c r="T1" s="6" t="s">
        <v>254</v>
      </c>
    </row>
    <row r="2" spans="1:20">
      <c r="A2" t="s">
        <v>404</v>
      </c>
      <c r="B2" s="5" t="s">
        <v>405</v>
      </c>
      <c r="C2">
        <v>1</v>
      </c>
      <c r="D2">
        <v>0.86</v>
      </c>
      <c r="E2">
        <v>0.59470000000000001</v>
      </c>
      <c r="F2">
        <v>0.39350000000000002</v>
      </c>
      <c r="G2">
        <v>0</v>
      </c>
      <c r="H2">
        <v>0</v>
      </c>
      <c r="I2">
        <v>0.37019999999999997</v>
      </c>
      <c r="J2">
        <v>0.98550000000000004</v>
      </c>
      <c r="K2">
        <v>0.93910000000000005</v>
      </c>
      <c r="L2">
        <v>0.55969999999999998</v>
      </c>
      <c r="M2">
        <v>0.42559999999999998</v>
      </c>
      <c r="N2">
        <v>0.56259999999999999</v>
      </c>
      <c r="O2">
        <v>0</v>
      </c>
      <c r="P2">
        <v>0</v>
      </c>
      <c r="Q2">
        <v>0.99119999999999997</v>
      </c>
      <c r="R2">
        <v>0.997</v>
      </c>
      <c r="S2">
        <v>0.997</v>
      </c>
    </row>
    <row r="3" spans="1:20">
      <c r="A3" t="s">
        <v>496</v>
      </c>
      <c r="B3" s="5" t="s">
        <v>440</v>
      </c>
      <c r="C3">
        <v>0.997</v>
      </c>
      <c r="D3">
        <v>0.97660000000000002</v>
      </c>
      <c r="E3">
        <v>0.25359999999999999</v>
      </c>
      <c r="F3">
        <v>8.4500000000000006E-2</v>
      </c>
      <c r="G3">
        <v>0</v>
      </c>
      <c r="H3">
        <v>0</v>
      </c>
      <c r="I3">
        <v>0.35560000000000003</v>
      </c>
      <c r="J3">
        <v>1</v>
      </c>
      <c r="K3">
        <v>0</v>
      </c>
      <c r="L3">
        <v>0.95040000000000002</v>
      </c>
      <c r="M3">
        <v>3.49E-2</v>
      </c>
      <c r="N3">
        <v>0.96199999999999997</v>
      </c>
      <c r="O3">
        <v>0</v>
      </c>
      <c r="P3">
        <v>0</v>
      </c>
      <c r="Q3">
        <v>0</v>
      </c>
      <c r="R3">
        <v>0</v>
      </c>
      <c r="S3">
        <v>2.8999999999999998E-3</v>
      </c>
    </row>
    <row r="4" spans="1:20">
      <c r="A4" t="s">
        <v>336</v>
      </c>
      <c r="B4" s="5" t="s">
        <v>426</v>
      </c>
      <c r="C4">
        <v>0.99399999999999999</v>
      </c>
      <c r="D4">
        <v>0.97950000000000004</v>
      </c>
      <c r="E4">
        <v>0.77839999999999998</v>
      </c>
      <c r="F4">
        <v>0.3906</v>
      </c>
      <c r="G4">
        <v>0</v>
      </c>
      <c r="H4">
        <v>0.62970000000000004</v>
      </c>
      <c r="I4">
        <v>0.65300000000000002</v>
      </c>
      <c r="J4">
        <v>0.98260000000000003</v>
      </c>
      <c r="K4">
        <v>0</v>
      </c>
      <c r="L4">
        <v>0.96499999999999997</v>
      </c>
      <c r="M4">
        <v>0.1166</v>
      </c>
      <c r="N4">
        <v>0.91249999999999998</v>
      </c>
      <c r="O4">
        <v>0.65010000000000001</v>
      </c>
      <c r="P4">
        <v>0.74919999999999998</v>
      </c>
      <c r="Q4">
        <v>0.997</v>
      </c>
      <c r="R4">
        <v>0.98540000000000005</v>
      </c>
      <c r="S4">
        <v>0.96199999999999997</v>
      </c>
    </row>
    <row r="5" spans="1:20">
      <c r="A5" t="s">
        <v>792</v>
      </c>
      <c r="B5" s="5" t="s">
        <v>426</v>
      </c>
      <c r="C5">
        <v>0.99099999999999999</v>
      </c>
      <c r="D5">
        <v>0.87749999999999995</v>
      </c>
      <c r="E5">
        <v>0.14280000000000001</v>
      </c>
      <c r="F5">
        <v>6.9900000000000004E-2</v>
      </c>
      <c r="G5">
        <v>0</v>
      </c>
      <c r="H5">
        <v>0.71130000000000004</v>
      </c>
      <c r="I5">
        <v>0.79590000000000005</v>
      </c>
      <c r="J5">
        <v>1.15E-2</v>
      </c>
      <c r="K5">
        <v>0</v>
      </c>
      <c r="L5">
        <v>8.7400000000000005E-2</v>
      </c>
      <c r="M5">
        <v>0.19819999999999999</v>
      </c>
      <c r="N5">
        <v>0.43440000000000001</v>
      </c>
      <c r="O5">
        <v>0</v>
      </c>
      <c r="P5">
        <v>0</v>
      </c>
      <c r="Q5">
        <v>0</v>
      </c>
      <c r="R5">
        <v>0</v>
      </c>
      <c r="S5">
        <v>2.8999999999999998E-3</v>
      </c>
    </row>
    <row r="6" spans="1:20">
      <c r="A6" t="s">
        <v>409</v>
      </c>
      <c r="B6" s="5" t="s">
        <v>410</v>
      </c>
      <c r="C6">
        <v>0.98799999999999999</v>
      </c>
      <c r="D6">
        <v>0.21859999999999999</v>
      </c>
      <c r="E6">
        <v>0.2069</v>
      </c>
      <c r="F6">
        <v>0.31769999999999998</v>
      </c>
      <c r="G6">
        <v>0</v>
      </c>
      <c r="H6">
        <v>0</v>
      </c>
      <c r="I6">
        <v>0.16320000000000001</v>
      </c>
      <c r="J6">
        <v>0.86950000000000005</v>
      </c>
      <c r="K6">
        <v>0.93910000000000005</v>
      </c>
      <c r="L6">
        <v>0.74050000000000005</v>
      </c>
      <c r="M6">
        <v>0.1661</v>
      </c>
      <c r="N6">
        <v>0.83960000000000001</v>
      </c>
      <c r="O6">
        <v>0</v>
      </c>
      <c r="P6">
        <v>0</v>
      </c>
      <c r="Q6">
        <v>0.97660000000000002</v>
      </c>
      <c r="R6">
        <v>0.98250000000000004</v>
      </c>
      <c r="S6">
        <v>0.98829999999999996</v>
      </c>
    </row>
    <row r="7" spans="1:20">
      <c r="A7" t="s">
        <v>633</v>
      </c>
      <c r="B7" s="5" t="s">
        <v>426</v>
      </c>
      <c r="C7">
        <v>0.98499999999999999</v>
      </c>
      <c r="D7">
        <v>0.96789999999999998</v>
      </c>
      <c r="E7">
        <v>0.36149999999999999</v>
      </c>
      <c r="F7">
        <v>0.12820000000000001</v>
      </c>
      <c r="G7">
        <v>0</v>
      </c>
      <c r="H7">
        <v>0</v>
      </c>
      <c r="I7">
        <v>0.46060000000000001</v>
      </c>
      <c r="J7">
        <v>0.97970000000000002</v>
      </c>
      <c r="K7">
        <v>0</v>
      </c>
      <c r="L7">
        <v>0.93289999999999995</v>
      </c>
      <c r="M7">
        <v>0.13109999999999999</v>
      </c>
      <c r="N7">
        <v>0.88919999999999999</v>
      </c>
      <c r="O7">
        <v>0</v>
      </c>
      <c r="P7">
        <v>0</v>
      </c>
      <c r="Q7">
        <v>0</v>
      </c>
      <c r="R7">
        <v>0</v>
      </c>
      <c r="S7">
        <v>2.8999999999999998E-3</v>
      </c>
    </row>
    <row r="8" spans="1:20">
      <c r="A8" t="s">
        <v>557</v>
      </c>
      <c r="B8" s="5" t="s">
        <v>445</v>
      </c>
      <c r="C8">
        <v>0.98199999999999998</v>
      </c>
      <c r="D8">
        <v>0.61219999999999997</v>
      </c>
      <c r="E8">
        <v>0.1166</v>
      </c>
      <c r="F8">
        <v>7.2800000000000004E-2</v>
      </c>
      <c r="G8">
        <v>0</v>
      </c>
      <c r="H8">
        <v>0</v>
      </c>
      <c r="I8">
        <v>0</v>
      </c>
      <c r="J8">
        <v>0.52749999999999997</v>
      </c>
      <c r="K8">
        <v>0</v>
      </c>
      <c r="L8">
        <v>0.1399</v>
      </c>
      <c r="M8">
        <v>0.91539999999999999</v>
      </c>
      <c r="N8">
        <v>0.10489999999999999</v>
      </c>
      <c r="O8">
        <v>0</v>
      </c>
      <c r="P8">
        <v>0</v>
      </c>
      <c r="Q8">
        <v>0</v>
      </c>
      <c r="R8">
        <v>0</v>
      </c>
      <c r="S8">
        <v>2.8999999999999998E-3</v>
      </c>
    </row>
    <row r="9" spans="1:20">
      <c r="A9" t="s">
        <v>661</v>
      </c>
      <c r="B9" s="5" t="s">
        <v>662</v>
      </c>
      <c r="C9">
        <v>0.97899999999999998</v>
      </c>
      <c r="D9">
        <v>0.77549999999999997</v>
      </c>
      <c r="E9">
        <v>0.30609999999999998</v>
      </c>
      <c r="F9">
        <v>0.19239999999999999</v>
      </c>
      <c r="G9">
        <v>0</v>
      </c>
      <c r="H9">
        <v>0</v>
      </c>
      <c r="I9">
        <v>0.74339999999999995</v>
      </c>
      <c r="J9">
        <v>0.99419999999999997</v>
      </c>
      <c r="K9">
        <v>0</v>
      </c>
      <c r="L9">
        <v>0.99119999999999997</v>
      </c>
      <c r="M9">
        <v>0</v>
      </c>
      <c r="N9">
        <v>1</v>
      </c>
      <c r="O9">
        <v>0.33229999999999998</v>
      </c>
      <c r="P9">
        <v>0.58599999999999997</v>
      </c>
      <c r="Q9">
        <v>0</v>
      </c>
      <c r="R9">
        <v>0</v>
      </c>
      <c r="S9">
        <v>2.8999999999999998E-3</v>
      </c>
    </row>
    <row r="10" spans="1:20">
      <c r="A10" t="s">
        <v>737</v>
      </c>
      <c r="B10" s="5" t="s">
        <v>407</v>
      </c>
      <c r="C10">
        <v>0.97599999999999998</v>
      </c>
      <c r="D10">
        <v>0.87170000000000003</v>
      </c>
      <c r="E10">
        <v>0.69379999999999997</v>
      </c>
      <c r="F10">
        <v>0.49270000000000003</v>
      </c>
      <c r="G10">
        <v>0</v>
      </c>
      <c r="H10">
        <v>0</v>
      </c>
      <c r="I10">
        <v>0.15740000000000001</v>
      </c>
      <c r="J10">
        <v>0.91590000000000005</v>
      </c>
      <c r="K10">
        <v>0</v>
      </c>
      <c r="L10">
        <v>0.8075</v>
      </c>
      <c r="M10">
        <v>0.42270000000000002</v>
      </c>
      <c r="N10">
        <v>0.69969999999999999</v>
      </c>
      <c r="O10">
        <v>0.33229999999999998</v>
      </c>
      <c r="P10">
        <v>0.60050000000000003</v>
      </c>
      <c r="Q10">
        <v>0</v>
      </c>
      <c r="R10">
        <v>0</v>
      </c>
      <c r="S10">
        <v>2.8999999999999998E-3</v>
      </c>
    </row>
    <row r="11" spans="1:20">
      <c r="A11" t="s">
        <v>861</v>
      </c>
      <c r="B11" s="5" t="s">
        <v>405</v>
      </c>
      <c r="C11">
        <v>0.97299999999999998</v>
      </c>
      <c r="D11">
        <v>0.99409999999999998</v>
      </c>
      <c r="E11">
        <v>0.91830000000000001</v>
      </c>
      <c r="F11">
        <v>0.47810000000000002</v>
      </c>
      <c r="G11">
        <v>0</v>
      </c>
      <c r="H11">
        <v>0.63260000000000005</v>
      </c>
      <c r="I11">
        <v>0.86580000000000001</v>
      </c>
      <c r="J11">
        <v>0.9768</v>
      </c>
      <c r="K11">
        <v>0</v>
      </c>
      <c r="L11">
        <v>0.78129999999999999</v>
      </c>
      <c r="M11">
        <v>0.20399999999999999</v>
      </c>
      <c r="N11">
        <v>0.80169999999999997</v>
      </c>
      <c r="O11">
        <v>0.33229999999999998</v>
      </c>
      <c r="P11">
        <v>0.38769999999999999</v>
      </c>
      <c r="Q11">
        <v>0.99409999999999998</v>
      </c>
      <c r="R11">
        <v>0.99409999999999998</v>
      </c>
      <c r="S11">
        <v>0.98540000000000005</v>
      </c>
    </row>
    <row r="12" spans="1:20">
      <c r="A12" t="s">
        <v>536</v>
      </c>
      <c r="B12" s="5" t="s">
        <v>423</v>
      </c>
      <c r="C12">
        <v>0.97099999999999997</v>
      </c>
      <c r="D12">
        <v>0.98829999999999996</v>
      </c>
      <c r="E12">
        <v>0.63260000000000005</v>
      </c>
      <c r="F12">
        <v>0.28270000000000001</v>
      </c>
      <c r="G12">
        <v>0.94159999999999999</v>
      </c>
      <c r="H12">
        <v>0.88919999999999999</v>
      </c>
      <c r="I12">
        <v>0.60929999999999995</v>
      </c>
      <c r="J12">
        <v>0.95940000000000003</v>
      </c>
      <c r="K12">
        <v>0</v>
      </c>
      <c r="L12">
        <v>0.93869999999999998</v>
      </c>
      <c r="M12">
        <v>4.9500000000000002E-2</v>
      </c>
      <c r="N12">
        <v>0.95330000000000004</v>
      </c>
      <c r="O12">
        <v>0.65010000000000001</v>
      </c>
      <c r="P12">
        <v>0.4052</v>
      </c>
      <c r="Q12">
        <v>0</v>
      </c>
      <c r="R12">
        <v>0</v>
      </c>
      <c r="S12">
        <v>2.8999999999999998E-3</v>
      </c>
    </row>
    <row r="13" spans="1:20">
      <c r="A13" t="s">
        <v>484</v>
      </c>
      <c r="B13" s="5" t="s">
        <v>426</v>
      </c>
      <c r="C13">
        <v>0.96799999999999997</v>
      </c>
      <c r="D13">
        <v>0.73170000000000002</v>
      </c>
      <c r="E13">
        <v>0.44890000000000002</v>
      </c>
      <c r="F13">
        <v>0.34689999999999999</v>
      </c>
      <c r="G13">
        <v>0</v>
      </c>
      <c r="H13">
        <v>0</v>
      </c>
      <c r="I13">
        <v>0.18360000000000001</v>
      </c>
      <c r="J13">
        <v>0.84340000000000004</v>
      </c>
      <c r="K13">
        <v>0</v>
      </c>
      <c r="L13">
        <v>0.92410000000000003</v>
      </c>
      <c r="M13">
        <v>0.26819999999999999</v>
      </c>
      <c r="N13">
        <v>0.80459999999999998</v>
      </c>
      <c r="O13">
        <v>0.65010000000000001</v>
      </c>
      <c r="P13">
        <v>0.61799999999999999</v>
      </c>
      <c r="Q13">
        <v>0</v>
      </c>
      <c r="R13">
        <v>0</v>
      </c>
      <c r="S13">
        <v>2.8999999999999998E-3</v>
      </c>
    </row>
    <row r="14" spans="1:20">
      <c r="A14" t="s">
        <v>775</v>
      </c>
      <c r="B14" s="5" t="s">
        <v>426</v>
      </c>
      <c r="C14">
        <v>0.96499999999999997</v>
      </c>
      <c r="D14">
        <v>0.97370000000000001</v>
      </c>
      <c r="E14">
        <v>0.58299999999999996</v>
      </c>
      <c r="F14">
        <v>0.25940000000000002</v>
      </c>
      <c r="G14">
        <v>0.77839999999999998</v>
      </c>
      <c r="H14">
        <v>0.77839999999999998</v>
      </c>
      <c r="I14">
        <v>0.77549999999999997</v>
      </c>
      <c r="J14">
        <v>0.97389999999999999</v>
      </c>
      <c r="K14">
        <v>0</v>
      </c>
      <c r="L14">
        <v>0.74629999999999996</v>
      </c>
      <c r="M14">
        <v>0.17199999999999999</v>
      </c>
      <c r="N14">
        <v>0.81040000000000001</v>
      </c>
      <c r="O14">
        <v>0.33229999999999998</v>
      </c>
      <c r="P14">
        <v>0.50719999999999998</v>
      </c>
      <c r="Q14">
        <v>0.98250000000000004</v>
      </c>
      <c r="R14">
        <v>0.97370000000000001</v>
      </c>
      <c r="S14">
        <v>0.95909999999999995</v>
      </c>
    </row>
    <row r="15" spans="1:20">
      <c r="A15" t="s">
        <v>628</v>
      </c>
      <c r="B15" s="5" t="s">
        <v>445</v>
      </c>
      <c r="C15">
        <v>0.96199999999999997</v>
      </c>
      <c r="D15">
        <v>0.42559999999999998</v>
      </c>
      <c r="E15">
        <v>0.11070000000000001</v>
      </c>
      <c r="F15">
        <v>7.8700000000000006E-2</v>
      </c>
      <c r="G15">
        <v>0</v>
      </c>
      <c r="H15">
        <v>0</v>
      </c>
      <c r="I15">
        <v>0.3644</v>
      </c>
      <c r="J15">
        <v>0.46079999999999999</v>
      </c>
      <c r="K15">
        <v>0</v>
      </c>
      <c r="L15">
        <v>0.3644</v>
      </c>
      <c r="M15">
        <v>0.62970000000000004</v>
      </c>
      <c r="N15">
        <v>0.34399999999999997</v>
      </c>
      <c r="O15">
        <v>0</v>
      </c>
      <c r="P15">
        <v>0</v>
      </c>
      <c r="Q15">
        <v>0</v>
      </c>
      <c r="R15">
        <v>0</v>
      </c>
      <c r="S15">
        <v>2.8999999999999998E-3</v>
      </c>
    </row>
    <row r="16" spans="1:20">
      <c r="A16" t="s">
        <v>748</v>
      </c>
      <c r="B16" s="5" t="s">
        <v>440</v>
      </c>
      <c r="C16">
        <v>0.95899999999999996</v>
      </c>
      <c r="D16">
        <v>0.3644</v>
      </c>
      <c r="E16">
        <v>0.19819999999999999</v>
      </c>
      <c r="F16">
        <v>0.22439999999999999</v>
      </c>
      <c r="G16">
        <v>0</v>
      </c>
      <c r="H16">
        <v>0.87749999999999995</v>
      </c>
      <c r="I16">
        <v>0.69969999999999999</v>
      </c>
      <c r="J16">
        <v>0.95069999999999999</v>
      </c>
      <c r="K16">
        <v>0.7681</v>
      </c>
      <c r="L16">
        <v>0.85709999999999997</v>
      </c>
      <c r="M16">
        <v>6.4100000000000004E-2</v>
      </c>
      <c r="N16">
        <v>0.94159999999999999</v>
      </c>
      <c r="O16">
        <v>0</v>
      </c>
      <c r="P16">
        <v>0</v>
      </c>
      <c r="Q16">
        <v>0</v>
      </c>
      <c r="R16">
        <v>0</v>
      </c>
      <c r="S16">
        <v>2.8999999999999998E-3</v>
      </c>
    </row>
    <row r="17" spans="1:19">
      <c r="A17" t="s">
        <v>614</v>
      </c>
      <c r="B17" s="5" t="s">
        <v>615</v>
      </c>
      <c r="C17">
        <v>0.95599999999999996</v>
      </c>
      <c r="D17">
        <v>0.93869999999999998</v>
      </c>
      <c r="E17">
        <v>0.3498</v>
      </c>
      <c r="F17">
        <v>0.1457</v>
      </c>
      <c r="G17">
        <v>0</v>
      </c>
      <c r="H17">
        <v>0</v>
      </c>
      <c r="I17">
        <v>0.68510000000000004</v>
      </c>
      <c r="J17">
        <v>0.58260000000000001</v>
      </c>
      <c r="K17">
        <v>0.93910000000000005</v>
      </c>
      <c r="L17">
        <v>0.67630000000000001</v>
      </c>
      <c r="M17">
        <v>0.31190000000000001</v>
      </c>
      <c r="N17">
        <v>0.70840000000000003</v>
      </c>
      <c r="O17">
        <v>0.33229999999999998</v>
      </c>
      <c r="P17">
        <v>0.34689999999999999</v>
      </c>
      <c r="Q17">
        <v>0</v>
      </c>
      <c r="R17">
        <v>0</v>
      </c>
      <c r="S17">
        <v>2.8999999999999998E-3</v>
      </c>
    </row>
    <row r="18" spans="1:19">
      <c r="A18" t="s">
        <v>627</v>
      </c>
      <c r="B18" s="5" t="s">
        <v>440</v>
      </c>
      <c r="C18">
        <v>0.95299999999999996</v>
      </c>
      <c r="D18">
        <v>0.8921</v>
      </c>
      <c r="E18">
        <v>0.39939999999999998</v>
      </c>
      <c r="F18">
        <v>0.22739999999999999</v>
      </c>
      <c r="G18">
        <v>0.83089999999999997</v>
      </c>
      <c r="H18">
        <v>0.73170000000000002</v>
      </c>
      <c r="I18">
        <v>0.72009999999999996</v>
      </c>
      <c r="J18">
        <v>0.88690000000000002</v>
      </c>
      <c r="K18">
        <v>0</v>
      </c>
      <c r="L18">
        <v>0.7288</v>
      </c>
      <c r="M18">
        <v>0.55100000000000005</v>
      </c>
      <c r="N18">
        <v>0.55100000000000005</v>
      </c>
      <c r="O18">
        <v>0</v>
      </c>
      <c r="P18">
        <v>0</v>
      </c>
      <c r="Q18">
        <v>0.97950000000000004</v>
      </c>
      <c r="R18">
        <v>0.97950000000000004</v>
      </c>
      <c r="S18">
        <v>0.97950000000000004</v>
      </c>
    </row>
    <row r="19" spans="1:19">
      <c r="A19" t="s">
        <v>843</v>
      </c>
      <c r="B19" s="5" t="s">
        <v>440</v>
      </c>
      <c r="C19">
        <v>0.95</v>
      </c>
      <c r="D19">
        <v>0.76670000000000005</v>
      </c>
      <c r="E19">
        <v>0.2099</v>
      </c>
      <c r="F19">
        <v>0.1341</v>
      </c>
      <c r="G19">
        <v>0</v>
      </c>
      <c r="H19">
        <v>0</v>
      </c>
      <c r="I19">
        <v>0.17199999999999999</v>
      </c>
      <c r="J19">
        <v>0.47820000000000001</v>
      </c>
      <c r="K19">
        <v>0</v>
      </c>
      <c r="L19">
        <v>0.75509999999999999</v>
      </c>
      <c r="M19">
        <v>0.2011</v>
      </c>
      <c r="N19">
        <v>0.79879999999999995</v>
      </c>
      <c r="O19">
        <v>0.33229999999999998</v>
      </c>
      <c r="P19">
        <v>0.46350000000000002</v>
      </c>
      <c r="Q19">
        <v>0</v>
      </c>
      <c r="R19">
        <v>0</v>
      </c>
      <c r="S19">
        <v>2.8999999999999998E-3</v>
      </c>
    </row>
    <row r="20" spans="1:19">
      <c r="A20" t="s">
        <v>783</v>
      </c>
      <c r="B20" s="5" t="s">
        <v>440</v>
      </c>
      <c r="C20">
        <v>0.94699999999999995</v>
      </c>
      <c r="D20">
        <v>0.8075</v>
      </c>
      <c r="E20">
        <v>0.57720000000000005</v>
      </c>
      <c r="F20">
        <v>0.41980000000000001</v>
      </c>
      <c r="G20">
        <v>0</v>
      </c>
      <c r="H20">
        <v>0</v>
      </c>
      <c r="I20">
        <v>0.35270000000000001</v>
      </c>
      <c r="J20">
        <v>0.76229999999999998</v>
      </c>
      <c r="K20">
        <v>0</v>
      </c>
      <c r="L20">
        <v>0.89500000000000002</v>
      </c>
      <c r="M20">
        <v>0.2099</v>
      </c>
      <c r="N20">
        <v>0.84250000000000003</v>
      </c>
      <c r="O20">
        <v>0.33229999999999998</v>
      </c>
      <c r="P20">
        <v>0.49559999999999998</v>
      </c>
      <c r="Q20">
        <v>0</v>
      </c>
      <c r="R20">
        <v>0</v>
      </c>
      <c r="S20">
        <v>2.8999999999999998E-3</v>
      </c>
    </row>
    <row r="21" spans="1:19" ht="15.75" customHeight="1">
      <c r="A21" t="s">
        <v>844</v>
      </c>
      <c r="B21" s="5" t="s">
        <v>440</v>
      </c>
      <c r="C21">
        <v>0.94399999999999995</v>
      </c>
      <c r="D21">
        <v>0.73760000000000003</v>
      </c>
      <c r="E21">
        <v>0.28270000000000001</v>
      </c>
      <c r="F21">
        <v>0.1749</v>
      </c>
      <c r="G21">
        <v>0.78420000000000001</v>
      </c>
      <c r="H21">
        <v>0.6734</v>
      </c>
      <c r="I21">
        <v>0.38190000000000002</v>
      </c>
      <c r="J21">
        <v>0.7913</v>
      </c>
      <c r="K21">
        <v>0.7681</v>
      </c>
      <c r="L21">
        <v>0.60640000000000005</v>
      </c>
      <c r="M21">
        <v>0.54220000000000002</v>
      </c>
      <c r="N21">
        <v>0.51600000000000001</v>
      </c>
      <c r="O21">
        <v>0.33229999999999998</v>
      </c>
      <c r="P21">
        <v>0.5131</v>
      </c>
      <c r="Q21">
        <v>0</v>
      </c>
      <c r="R21">
        <v>0</v>
      </c>
      <c r="S21">
        <v>2.8999999999999998E-3</v>
      </c>
    </row>
    <row r="22" spans="1:19" ht="15.75" customHeight="1">
      <c r="A22" t="s">
        <v>765</v>
      </c>
      <c r="B22" s="5" t="s">
        <v>440</v>
      </c>
      <c r="C22">
        <v>0.94199999999999995</v>
      </c>
      <c r="D22">
        <v>0.71719999999999995</v>
      </c>
      <c r="E22">
        <v>0.30020000000000002</v>
      </c>
      <c r="F22">
        <v>0.2069</v>
      </c>
      <c r="G22">
        <v>0</v>
      </c>
      <c r="H22">
        <v>0</v>
      </c>
      <c r="I22">
        <v>0.4839</v>
      </c>
      <c r="J22">
        <v>0.93910000000000005</v>
      </c>
      <c r="K22">
        <v>0</v>
      </c>
      <c r="L22">
        <v>0.88619999999999999</v>
      </c>
      <c r="M22">
        <v>0.2157</v>
      </c>
      <c r="N22">
        <v>0.83089999999999997</v>
      </c>
      <c r="O22">
        <v>0.33229999999999998</v>
      </c>
      <c r="P22">
        <v>0.42270000000000002</v>
      </c>
      <c r="Q22">
        <v>0</v>
      </c>
      <c r="R22">
        <v>0</v>
      </c>
      <c r="S22">
        <v>2.8999999999999998E-3</v>
      </c>
    </row>
    <row r="23" spans="1:19" ht="15.75" customHeight="1">
      <c r="A23" t="s">
        <v>462</v>
      </c>
      <c r="B23" s="5" t="s">
        <v>440</v>
      </c>
      <c r="C23">
        <v>0.93899999999999995</v>
      </c>
      <c r="D23">
        <v>0.98250000000000004</v>
      </c>
      <c r="E23">
        <v>0.43140000000000001</v>
      </c>
      <c r="F23">
        <v>0.14280000000000001</v>
      </c>
      <c r="G23">
        <v>0.84540000000000004</v>
      </c>
      <c r="H23">
        <v>0.75800000000000001</v>
      </c>
      <c r="I23">
        <v>0.5393</v>
      </c>
      <c r="J23">
        <v>0.99129999999999996</v>
      </c>
      <c r="K23">
        <v>0.7681</v>
      </c>
      <c r="L23">
        <v>0.85129999999999995</v>
      </c>
      <c r="M23">
        <v>1.1599999999999999E-2</v>
      </c>
      <c r="N23">
        <v>0.97950000000000004</v>
      </c>
      <c r="O23">
        <v>0.65010000000000001</v>
      </c>
      <c r="P23">
        <v>0.40810000000000002</v>
      </c>
      <c r="Q23">
        <v>1</v>
      </c>
      <c r="R23">
        <v>1</v>
      </c>
      <c r="S23">
        <v>1</v>
      </c>
    </row>
    <row r="24" spans="1:19" ht="15.75" customHeight="1">
      <c r="A24" t="s">
        <v>460</v>
      </c>
      <c r="B24" s="5" t="s">
        <v>440</v>
      </c>
      <c r="C24">
        <v>0.93600000000000005</v>
      </c>
      <c r="D24">
        <v>0.73460000000000003</v>
      </c>
      <c r="E24">
        <v>0.39350000000000002</v>
      </c>
      <c r="F24">
        <v>0.27689999999999998</v>
      </c>
      <c r="G24">
        <v>0</v>
      </c>
      <c r="H24">
        <v>0</v>
      </c>
      <c r="I24">
        <v>0.1749</v>
      </c>
      <c r="J24">
        <v>0.63470000000000004</v>
      </c>
      <c r="K24">
        <v>0</v>
      </c>
      <c r="L24">
        <v>0.91249999999999998</v>
      </c>
      <c r="M24">
        <v>5.5300000000000002E-2</v>
      </c>
      <c r="N24">
        <v>0.95040000000000002</v>
      </c>
      <c r="O24">
        <v>0.33229999999999998</v>
      </c>
      <c r="P24">
        <v>0.63260000000000005</v>
      </c>
      <c r="Q24">
        <v>0</v>
      </c>
      <c r="R24">
        <v>0</v>
      </c>
      <c r="S24">
        <v>2.8999999999999998E-3</v>
      </c>
    </row>
    <row r="25" spans="1:19" ht="15.75" customHeight="1">
      <c r="A25" t="s">
        <v>599</v>
      </c>
      <c r="B25" s="5" t="s">
        <v>407</v>
      </c>
      <c r="C25">
        <v>0.93300000000000005</v>
      </c>
      <c r="D25">
        <v>0.76959999999999995</v>
      </c>
      <c r="E25">
        <v>0.1399</v>
      </c>
      <c r="F25">
        <v>8.1600000000000006E-2</v>
      </c>
      <c r="G25">
        <v>0</v>
      </c>
      <c r="H25">
        <v>0</v>
      </c>
      <c r="I25">
        <v>0.29730000000000001</v>
      </c>
      <c r="J25">
        <v>0.37969999999999998</v>
      </c>
      <c r="K25">
        <v>0</v>
      </c>
      <c r="L25">
        <v>0.59179999999999999</v>
      </c>
      <c r="M25">
        <v>0.32940000000000003</v>
      </c>
      <c r="N25">
        <v>0.66180000000000005</v>
      </c>
      <c r="O25">
        <v>0.33229999999999998</v>
      </c>
      <c r="P25">
        <v>0.69089999999999996</v>
      </c>
      <c r="Q25">
        <v>0</v>
      </c>
      <c r="R25">
        <v>0</v>
      </c>
      <c r="S25">
        <v>2.8999999999999998E-3</v>
      </c>
    </row>
    <row r="26" spans="1:19" ht="15.75" customHeight="1">
      <c r="A26" t="s">
        <v>416</v>
      </c>
      <c r="B26" s="5" t="s">
        <v>417</v>
      </c>
      <c r="C26">
        <v>0.93</v>
      </c>
      <c r="D26">
        <v>0.79590000000000005</v>
      </c>
      <c r="E26">
        <v>0.52180000000000004</v>
      </c>
      <c r="F26">
        <v>0.379</v>
      </c>
      <c r="G26">
        <v>0</v>
      </c>
      <c r="H26">
        <v>0</v>
      </c>
      <c r="I26">
        <v>0.58599999999999997</v>
      </c>
      <c r="J26">
        <v>0.66369999999999996</v>
      </c>
      <c r="K26">
        <v>0</v>
      </c>
      <c r="L26">
        <v>0.71719999999999995</v>
      </c>
      <c r="M26">
        <v>0.56259999999999999</v>
      </c>
      <c r="N26">
        <v>0.5393</v>
      </c>
      <c r="O26">
        <v>0</v>
      </c>
      <c r="P26">
        <v>0</v>
      </c>
      <c r="Q26">
        <v>0</v>
      </c>
      <c r="R26">
        <v>0</v>
      </c>
      <c r="S26">
        <v>2.8999999999999998E-3</v>
      </c>
    </row>
    <row r="27" spans="1:19" ht="15.75" customHeight="1">
      <c r="A27" t="s">
        <v>570</v>
      </c>
      <c r="B27" s="5" t="s">
        <v>407</v>
      </c>
      <c r="C27">
        <v>0.92700000000000005</v>
      </c>
      <c r="D27">
        <v>0.46350000000000002</v>
      </c>
      <c r="E27">
        <v>5.8299999999999998E-2</v>
      </c>
      <c r="F27">
        <v>3.2000000000000001E-2</v>
      </c>
      <c r="G27">
        <v>0.76380000000000003</v>
      </c>
      <c r="H27">
        <v>0.66180000000000005</v>
      </c>
      <c r="I27">
        <v>0.30020000000000002</v>
      </c>
      <c r="J27">
        <v>0.40570000000000001</v>
      </c>
      <c r="K27">
        <v>0</v>
      </c>
      <c r="L27">
        <v>4.9500000000000002E-2</v>
      </c>
      <c r="M27">
        <v>0.98829999999999996</v>
      </c>
      <c r="N27">
        <v>3.2000000000000001E-2</v>
      </c>
      <c r="O27">
        <v>0.65010000000000001</v>
      </c>
      <c r="P27">
        <v>0.88329999999999997</v>
      </c>
      <c r="Q27">
        <v>0</v>
      </c>
      <c r="R27">
        <v>0</v>
      </c>
      <c r="S27">
        <v>2.8999999999999998E-3</v>
      </c>
    </row>
    <row r="28" spans="1:19" ht="15.75" customHeight="1">
      <c r="A28" t="s">
        <v>747</v>
      </c>
      <c r="B28" s="5" t="s">
        <v>440</v>
      </c>
      <c r="C28">
        <v>0.92400000000000004</v>
      </c>
      <c r="D28">
        <v>0.96499999999999997</v>
      </c>
      <c r="E28">
        <v>0.48970000000000002</v>
      </c>
      <c r="F28">
        <v>0.2157</v>
      </c>
      <c r="G28">
        <v>0.8367</v>
      </c>
      <c r="H28">
        <v>0.73760000000000003</v>
      </c>
      <c r="I28">
        <v>0.53349999999999997</v>
      </c>
      <c r="J28">
        <v>0.91010000000000002</v>
      </c>
      <c r="K28">
        <v>0</v>
      </c>
      <c r="L28">
        <v>0.77549999999999997</v>
      </c>
      <c r="M28">
        <v>9.3200000000000005E-2</v>
      </c>
      <c r="N28">
        <v>0.88329999999999997</v>
      </c>
      <c r="O28">
        <v>0</v>
      </c>
      <c r="P28">
        <v>0</v>
      </c>
      <c r="Q28">
        <v>0</v>
      </c>
      <c r="R28">
        <v>0</v>
      </c>
      <c r="S28">
        <v>2.8999999999999998E-3</v>
      </c>
    </row>
    <row r="29" spans="1:19" ht="15.75" customHeight="1">
      <c r="A29" t="s">
        <v>515</v>
      </c>
      <c r="B29" s="5" t="s">
        <v>445</v>
      </c>
      <c r="C29">
        <v>0.92100000000000004</v>
      </c>
      <c r="D29">
        <v>0.41099999999999998</v>
      </c>
      <c r="E29">
        <v>2.0400000000000001E-2</v>
      </c>
      <c r="F29">
        <v>2.3300000000000001E-2</v>
      </c>
      <c r="G29">
        <v>0</v>
      </c>
      <c r="H29">
        <v>0</v>
      </c>
      <c r="I29">
        <v>0</v>
      </c>
      <c r="J29">
        <v>0.1623</v>
      </c>
      <c r="K29">
        <v>0</v>
      </c>
      <c r="L29">
        <v>0.43440000000000001</v>
      </c>
      <c r="M29">
        <v>0.61799999999999999</v>
      </c>
      <c r="N29">
        <v>0.38479999999999998</v>
      </c>
      <c r="O29">
        <v>0</v>
      </c>
      <c r="P29">
        <v>0</v>
      </c>
      <c r="Q29">
        <v>0</v>
      </c>
      <c r="R29">
        <v>0</v>
      </c>
      <c r="S29">
        <v>2.8999999999999998E-3</v>
      </c>
    </row>
    <row r="30" spans="1:19" ht="15.75" customHeight="1">
      <c r="A30" t="s">
        <v>680</v>
      </c>
      <c r="B30" s="5" t="s">
        <v>440</v>
      </c>
      <c r="C30">
        <v>0.91800000000000004</v>
      </c>
      <c r="D30">
        <v>0.90959999999999996</v>
      </c>
      <c r="E30">
        <v>0.92410000000000003</v>
      </c>
      <c r="F30">
        <v>0.7288</v>
      </c>
      <c r="G30">
        <v>0.87170000000000003</v>
      </c>
      <c r="H30">
        <v>0.79879999999999995</v>
      </c>
      <c r="I30">
        <v>0.96789999999999998</v>
      </c>
      <c r="J30">
        <v>0.82889999999999997</v>
      </c>
      <c r="K30">
        <v>0</v>
      </c>
      <c r="L30">
        <v>0.95909999999999995</v>
      </c>
      <c r="M30">
        <v>0.1865</v>
      </c>
      <c r="N30">
        <v>0.87460000000000004</v>
      </c>
      <c r="O30">
        <v>0.33229999999999998</v>
      </c>
      <c r="P30">
        <v>0.60640000000000005</v>
      </c>
      <c r="Q30">
        <v>0</v>
      </c>
      <c r="R30">
        <v>0</v>
      </c>
      <c r="S30">
        <v>2.8999999999999998E-3</v>
      </c>
    </row>
    <row r="31" spans="1:19" ht="15.75" customHeight="1">
      <c r="A31" t="s">
        <v>587</v>
      </c>
      <c r="B31" s="5" t="s">
        <v>407</v>
      </c>
      <c r="C31">
        <v>0.91500000000000004</v>
      </c>
      <c r="D31">
        <v>0.67930000000000001</v>
      </c>
      <c r="E31">
        <v>0.27979999999999999</v>
      </c>
      <c r="F31">
        <v>0.19819999999999999</v>
      </c>
      <c r="G31">
        <v>0</v>
      </c>
      <c r="H31">
        <v>0</v>
      </c>
      <c r="I31">
        <v>0</v>
      </c>
      <c r="J31">
        <v>0.22020000000000001</v>
      </c>
      <c r="K31">
        <v>0.7681</v>
      </c>
      <c r="L31">
        <v>0.27979999999999999</v>
      </c>
      <c r="M31">
        <v>0.73460000000000003</v>
      </c>
      <c r="N31">
        <v>0.25940000000000002</v>
      </c>
      <c r="O31">
        <v>0.33229999999999998</v>
      </c>
      <c r="P31">
        <v>0.99409999999999998</v>
      </c>
      <c r="Q31">
        <v>0</v>
      </c>
      <c r="R31">
        <v>0</v>
      </c>
      <c r="S31">
        <v>2.8999999999999998E-3</v>
      </c>
    </row>
    <row r="32" spans="1:19" ht="15.75" customHeight="1">
      <c r="A32" t="s">
        <v>833</v>
      </c>
      <c r="B32" s="5" t="s">
        <v>407</v>
      </c>
      <c r="C32">
        <v>0.91300000000000003</v>
      </c>
      <c r="D32">
        <v>0.81340000000000001</v>
      </c>
      <c r="E32">
        <v>0.90669999999999995</v>
      </c>
      <c r="F32">
        <v>0.8367</v>
      </c>
      <c r="G32">
        <v>0</v>
      </c>
      <c r="H32">
        <v>0</v>
      </c>
      <c r="I32">
        <v>0.75800000000000001</v>
      </c>
      <c r="J32">
        <v>0.83179999999999998</v>
      </c>
      <c r="K32">
        <v>0</v>
      </c>
      <c r="L32">
        <v>0.376</v>
      </c>
      <c r="M32">
        <v>0.54510000000000003</v>
      </c>
      <c r="N32">
        <v>0.41389999999999999</v>
      </c>
      <c r="O32">
        <v>0</v>
      </c>
      <c r="P32">
        <v>0</v>
      </c>
      <c r="Q32">
        <v>0</v>
      </c>
      <c r="R32">
        <v>0</v>
      </c>
      <c r="S32">
        <v>2.8999999999999998E-3</v>
      </c>
    </row>
    <row r="33" spans="1:19" ht="15.75" customHeight="1">
      <c r="A33" t="s">
        <v>655</v>
      </c>
      <c r="B33" s="5" t="s">
        <v>426</v>
      </c>
      <c r="C33">
        <v>0.91</v>
      </c>
      <c r="D33">
        <v>0.86880000000000002</v>
      </c>
      <c r="E33">
        <v>0.86580000000000001</v>
      </c>
      <c r="F33">
        <v>0.72009999999999996</v>
      </c>
      <c r="G33">
        <v>0.97950000000000004</v>
      </c>
      <c r="H33">
        <v>0.997</v>
      </c>
      <c r="I33">
        <v>0.997</v>
      </c>
      <c r="J33">
        <v>0.85499999999999998</v>
      </c>
      <c r="K33">
        <v>0</v>
      </c>
      <c r="L33">
        <v>0.57430000000000003</v>
      </c>
      <c r="M33">
        <v>0.66759999999999997</v>
      </c>
      <c r="N33">
        <v>0.40810000000000002</v>
      </c>
      <c r="O33">
        <v>1</v>
      </c>
      <c r="P33">
        <v>0.92710000000000004</v>
      </c>
      <c r="Q33">
        <v>0</v>
      </c>
      <c r="R33">
        <v>0</v>
      </c>
      <c r="S33">
        <v>2.8999999999999998E-3</v>
      </c>
    </row>
    <row r="34" spans="1:19" ht="15.75" customHeight="1">
      <c r="A34" t="s">
        <v>508</v>
      </c>
      <c r="B34" s="5" t="s">
        <v>509</v>
      </c>
      <c r="C34">
        <v>0.90700000000000003</v>
      </c>
      <c r="D34">
        <v>0.68799999999999994</v>
      </c>
      <c r="E34">
        <v>0.44600000000000001</v>
      </c>
      <c r="F34">
        <v>0.35859999999999997</v>
      </c>
      <c r="G34">
        <v>0</v>
      </c>
      <c r="H34">
        <v>0.87170000000000003</v>
      </c>
      <c r="I34">
        <v>0.64129999999999998</v>
      </c>
      <c r="J34">
        <v>0.82310000000000005</v>
      </c>
      <c r="K34">
        <v>0</v>
      </c>
      <c r="L34">
        <v>0.95330000000000004</v>
      </c>
      <c r="M34">
        <v>0.14280000000000001</v>
      </c>
      <c r="N34">
        <v>0.89500000000000002</v>
      </c>
      <c r="O34">
        <v>0.65010000000000001</v>
      </c>
      <c r="P34">
        <v>0.82789999999999997</v>
      </c>
      <c r="Q34">
        <v>0</v>
      </c>
      <c r="R34">
        <v>0</v>
      </c>
      <c r="S34">
        <v>2.8999999999999998E-3</v>
      </c>
    </row>
    <row r="35" spans="1:19" ht="15.75" customHeight="1">
      <c r="A35" t="s">
        <v>850</v>
      </c>
      <c r="B35" s="5" t="s">
        <v>426</v>
      </c>
      <c r="C35">
        <v>0.90400000000000003</v>
      </c>
      <c r="D35">
        <v>0.32940000000000003</v>
      </c>
      <c r="E35">
        <v>0.72009999999999996</v>
      </c>
      <c r="F35">
        <v>0.86580000000000001</v>
      </c>
      <c r="G35">
        <v>0</v>
      </c>
      <c r="H35">
        <v>0</v>
      </c>
      <c r="I35">
        <v>0.91830000000000001</v>
      </c>
      <c r="J35">
        <v>0.9536</v>
      </c>
      <c r="K35">
        <v>0</v>
      </c>
      <c r="L35">
        <v>0.93</v>
      </c>
      <c r="M35">
        <v>0.37309999999999999</v>
      </c>
      <c r="N35">
        <v>0.76090000000000002</v>
      </c>
      <c r="O35">
        <v>0.33229999999999998</v>
      </c>
      <c r="P35">
        <v>0.43440000000000001</v>
      </c>
      <c r="Q35">
        <v>0</v>
      </c>
      <c r="R35">
        <v>0</v>
      </c>
      <c r="S35">
        <v>2.8999999999999998E-3</v>
      </c>
    </row>
    <row r="36" spans="1:19" ht="15.75" customHeight="1">
      <c r="A36" t="s">
        <v>755</v>
      </c>
      <c r="B36" s="5" t="s">
        <v>407</v>
      </c>
      <c r="C36">
        <v>0.90100000000000002</v>
      </c>
      <c r="D36">
        <v>0.78420000000000001</v>
      </c>
      <c r="E36">
        <v>0.73170000000000002</v>
      </c>
      <c r="F36">
        <v>0.58889999999999998</v>
      </c>
      <c r="G36">
        <v>0</v>
      </c>
      <c r="H36">
        <v>0</v>
      </c>
      <c r="I36">
        <v>0.65010000000000001</v>
      </c>
      <c r="J36">
        <v>0.98839999999999995</v>
      </c>
      <c r="K36">
        <v>0</v>
      </c>
      <c r="L36">
        <v>0.65010000000000001</v>
      </c>
      <c r="M36">
        <v>0.59760000000000002</v>
      </c>
      <c r="N36">
        <v>0.50139999999999996</v>
      </c>
      <c r="O36">
        <v>0.33229999999999998</v>
      </c>
      <c r="P36">
        <v>0.85129999999999995</v>
      </c>
      <c r="Q36">
        <v>0</v>
      </c>
      <c r="R36">
        <v>0</v>
      </c>
      <c r="S36">
        <v>2.8999999999999998E-3</v>
      </c>
    </row>
    <row r="37" spans="1:19" ht="15.75" customHeight="1">
      <c r="A37" t="s">
        <v>825</v>
      </c>
      <c r="B37" s="5" t="s">
        <v>432</v>
      </c>
      <c r="C37">
        <v>0.89800000000000002</v>
      </c>
      <c r="D37">
        <v>0.70550000000000002</v>
      </c>
      <c r="E37">
        <v>0.91539999999999999</v>
      </c>
      <c r="F37">
        <v>0.93869999999999998</v>
      </c>
      <c r="G37">
        <v>0.91539999999999999</v>
      </c>
      <c r="H37">
        <v>0.98829999999999996</v>
      </c>
      <c r="I37">
        <v>0.99409999999999998</v>
      </c>
      <c r="J37">
        <v>0.50139999999999996</v>
      </c>
      <c r="K37">
        <v>0</v>
      </c>
      <c r="L37">
        <v>0.62970000000000004</v>
      </c>
      <c r="M37">
        <v>0.17780000000000001</v>
      </c>
      <c r="N37">
        <v>0.78420000000000001</v>
      </c>
      <c r="O37">
        <v>0.65010000000000001</v>
      </c>
      <c r="P37">
        <v>0.46060000000000001</v>
      </c>
      <c r="Q37">
        <v>0</v>
      </c>
      <c r="R37">
        <v>0</v>
      </c>
      <c r="S37">
        <v>2.8999999999999998E-3</v>
      </c>
    </row>
    <row r="38" spans="1:19" ht="15.75" customHeight="1">
      <c r="A38" t="s">
        <v>804</v>
      </c>
      <c r="B38" s="5" t="s">
        <v>432</v>
      </c>
      <c r="C38">
        <v>0.89500000000000002</v>
      </c>
      <c r="D38">
        <v>0.1661</v>
      </c>
      <c r="E38">
        <v>0.50139999999999996</v>
      </c>
      <c r="F38">
        <v>0.73460000000000003</v>
      </c>
      <c r="G38">
        <v>0</v>
      </c>
      <c r="H38">
        <v>0</v>
      </c>
      <c r="I38">
        <v>0.73760000000000003</v>
      </c>
      <c r="J38">
        <v>0.67530000000000001</v>
      </c>
      <c r="K38">
        <v>0</v>
      </c>
      <c r="L38">
        <v>0.92120000000000002</v>
      </c>
      <c r="M38">
        <v>0.48970000000000002</v>
      </c>
      <c r="N38">
        <v>0.72299999999999998</v>
      </c>
      <c r="O38">
        <v>0.33229999999999998</v>
      </c>
      <c r="P38">
        <v>0.66180000000000005</v>
      </c>
      <c r="Q38">
        <v>0</v>
      </c>
      <c r="R38">
        <v>0</v>
      </c>
      <c r="S38">
        <v>2.8999999999999998E-3</v>
      </c>
    </row>
    <row r="39" spans="1:19" ht="15.75" customHeight="1">
      <c r="A39" t="s">
        <v>778</v>
      </c>
      <c r="B39" s="5" t="s">
        <v>779</v>
      </c>
      <c r="C39">
        <v>0.89200000000000002</v>
      </c>
      <c r="D39">
        <v>0.3906</v>
      </c>
      <c r="E39">
        <v>0.68220000000000003</v>
      </c>
      <c r="F39">
        <v>0.74629999999999996</v>
      </c>
      <c r="G39">
        <v>0</v>
      </c>
      <c r="H39">
        <v>0</v>
      </c>
      <c r="I39">
        <v>0.26529999999999998</v>
      </c>
      <c r="J39">
        <v>0.35360000000000003</v>
      </c>
      <c r="K39">
        <v>0</v>
      </c>
      <c r="L39">
        <v>0.86880000000000002</v>
      </c>
      <c r="M39">
        <v>0.30609999999999998</v>
      </c>
      <c r="N39">
        <v>0.76959999999999995</v>
      </c>
      <c r="O39">
        <v>0</v>
      </c>
      <c r="P39">
        <v>0</v>
      </c>
      <c r="Q39">
        <v>0</v>
      </c>
      <c r="R39">
        <v>0</v>
      </c>
      <c r="S39">
        <v>2.8999999999999998E-3</v>
      </c>
    </row>
    <row r="40" spans="1:19" ht="15.75" customHeight="1">
      <c r="A40" t="s">
        <v>540</v>
      </c>
      <c r="B40" s="5" t="s">
        <v>407</v>
      </c>
      <c r="C40">
        <v>0.88900000000000001</v>
      </c>
      <c r="D40">
        <v>0.27979999999999999</v>
      </c>
      <c r="E40">
        <v>0.69969999999999999</v>
      </c>
      <c r="F40">
        <v>0.91830000000000001</v>
      </c>
      <c r="G40">
        <v>0</v>
      </c>
      <c r="H40">
        <v>0</v>
      </c>
      <c r="I40">
        <v>0.92410000000000003</v>
      </c>
      <c r="J40">
        <v>0.42020000000000002</v>
      </c>
      <c r="K40">
        <v>0</v>
      </c>
      <c r="L40">
        <v>0.77249999999999996</v>
      </c>
      <c r="M40">
        <v>0.48680000000000001</v>
      </c>
      <c r="N40">
        <v>0.64129999999999998</v>
      </c>
      <c r="O40">
        <v>0</v>
      </c>
      <c r="P40">
        <v>0</v>
      </c>
      <c r="Q40">
        <v>0</v>
      </c>
      <c r="R40">
        <v>0</v>
      </c>
      <c r="S40">
        <v>2.8999999999999998E-3</v>
      </c>
    </row>
    <row r="41" spans="1:19" ht="15.75" customHeight="1">
      <c r="A41" t="s">
        <v>805</v>
      </c>
      <c r="B41" s="5" t="s">
        <v>407</v>
      </c>
      <c r="C41">
        <v>0.88600000000000001</v>
      </c>
      <c r="D41">
        <v>0.35859999999999997</v>
      </c>
      <c r="E41">
        <v>0.51890000000000003</v>
      </c>
      <c r="F41">
        <v>0.53059999999999996</v>
      </c>
      <c r="G41">
        <v>0.90959999999999996</v>
      </c>
      <c r="H41">
        <v>0.84540000000000004</v>
      </c>
      <c r="I41">
        <v>0.92710000000000004</v>
      </c>
      <c r="J41">
        <v>0.6028</v>
      </c>
      <c r="K41">
        <v>0</v>
      </c>
      <c r="L41">
        <v>0.76090000000000002</v>
      </c>
      <c r="M41">
        <v>0.65590000000000004</v>
      </c>
      <c r="N41">
        <v>0.51019999999999999</v>
      </c>
      <c r="O41">
        <v>0.65010000000000001</v>
      </c>
      <c r="P41">
        <v>0.44600000000000001</v>
      </c>
      <c r="Q41">
        <v>0</v>
      </c>
      <c r="R41">
        <v>0</v>
      </c>
      <c r="S41">
        <v>2.8999999999999998E-3</v>
      </c>
    </row>
    <row r="42" spans="1:19" ht="15.75" customHeight="1">
      <c r="A42" t="s">
        <v>830</v>
      </c>
      <c r="B42" s="5" t="s">
        <v>426</v>
      </c>
      <c r="C42">
        <v>0.88400000000000001</v>
      </c>
      <c r="D42">
        <v>0.42270000000000002</v>
      </c>
      <c r="E42">
        <v>0.2944</v>
      </c>
      <c r="F42">
        <v>0.27979999999999999</v>
      </c>
      <c r="G42">
        <v>0.79879999999999995</v>
      </c>
      <c r="H42">
        <v>0.69089999999999996</v>
      </c>
      <c r="I42">
        <v>0.96199999999999997</v>
      </c>
      <c r="J42">
        <v>0.14199999999999999</v>
      </c>
      <c r="K42">
        <v>0</v>
      </c>
      <c r="L42">
        <v>0.72009999999999996</v>
      </c>
      <c r="M42">
        <v>0.37019999999999997</v>
      </c>
      <c r="N42">
        <v>0.69379999999999997</v>
      </c>
      <c r="O42">
        <v>0.89500000000000002</v>
      </c>
      <c r="P42">
        <v>0.87460000000000004</v>
      </c>
      <c r="Q42">
        <v>0</v>
      </c>
      <c r="R42">
        <v>0</v>
      </c>
      <c r="S42">
        <v>2.8999999999999998E-3</v>
      </c>
    </row>
    <row r="43" spans="1:19" ht="15.75" customHeight="1">
      <c r="A43" t="s">
        <v>799</v>
      </c>
      <c r="B43" s="5" t="s">
        <v>407</v>
      </c>
      <c r="C43">
        <v>0.88100000000000001</v>
      </c>
      <c r="D43">
        <v>0.81630000000000003</v>
      </c>
      <c r="E43">
        <v>0.13700000000000001</v>
      </c>
      <c r="F43">
        <v>7.5800000000000006E-2</v>
      </c>
      <c r="G43">
        <v>0</v>
      </c>
      <c r="H43">
        <v>0.67930000000000001</v>
      </c>
      <c r="I43">
        <v>0.67049999999999998</v>
      </c>
      <c r="J43">
        <v>0.93910000000000005</v>
      </c>
      <c r="K43">
        <v>0</v>
      </c>
      <c r="L43">
        <v>0.85419999999999996</v>
      </c>
      <c r="M43">
        <v>0.1807</v>
      </c>
      <c r="N43">
        <v>0.84540000000000004</v>
      </c>
      <c r="O43">
        <v>0.33229999999999998</v>
      </c>
      <c r="P43">
        <v>0.82210000000000005</v>
      </c>
      <c r="Q43">
        <v>0</v>
      </c>
      <c r="R43">
        <v>0</v>
      </c>
      <c r="S43">
        <v>2.8999999999999998E-3</v>
      </c>
    </row>
    <row r="44" spans="1:19" ht="15.75" customHeight="1">
      <c r="A44" t="s">
        <v>596</v>
      </c>
      <c r="B44" s="5"/>
      <c r="C44">
        <v>0.878</v>
      </c>
      <c r="D44">
        <v>1</v>
      </c>
      <c r="E44">
        <v>0.997</v>
      </c>
      <c r="F44">
        <v>0.59760000000000002</v>
      </c>
      <c r="G44">
        <v>0</v>
      </c>
      <c r="H44">
        <v>0.92410000000000003</v>
      </c>
      <c r="I44">
        <v>0.98829999999999996</v>
      </c>
      <c r="J44">
        <v>0.99709999999999999</v>
      </c>
      <c r="K44">
        <v>0</v>
      </c>
      <c r="L44">
        <v>0.9446</v>
      </c>
      <c r="M44">
        <v>0.10489999999999999</v>
      </c>
      <c r="N44">
        <v>0.90959999999999996</v>
      </c>
      <c r="O44">
        <v>0.89500000000000002</v>
      </c>
      <c r="P44">
        <v>0.57720000000000005</v>
      </c>
      <c r="Q44">
        <v>0.97370000000000001</v>
      </c>
      <c r="R44">
        <v>0.97660000000000002</v>
      </c>
      <c r="S44">
        <v>0.97370000000000001</v>
      </c>
    </row>
    <row r="45" spans="1:19" ht="15.75" customHeight="1">
      <c r="A45" t="s">
        <v>485</v>
      </c>
      <c r="B45" s="5" t="s">
        <v>426</v>
      </c>
      <c r="C45">
        <v>0.875</v>
      </c>
      <c r="D45">
        <v>0.72589999999999999</v>
      </c>
      <c r="E45">
        <v>0.5655</v>
      </c>
      <c r="F45">
        <v>0.42849999999999999</v>
      </c>
      <c r="G45">
        <v>0</v>
      </c>
      <c r="H45">
        <v>0.81630000000000003</v>
      </c>
      <c r="I45">
        <v>0.97370000000000001</v>
      </c>
      <c r="J45">
        <v>0.58260000000000001</v>
      </c>
      <c r="K45">
        <v>0.7681</v>
      </c>
      <c r="L45">
        <v>0.2069</v>
      </c>
      <c r="M45">
        <v>0.77839999999999998</v>
      </c>
      <c r="N45">
        <v>0.19239999999999999</v>
      </c>
      <c r="O45">
        <v>0.33229999999999998</v>
      </c>
      <c r="P45">
        <v>0.96499999999999997</v>
      </c>
      <c r="Q45">
        <v>0</v>
      </c>
      <c r="R45">
        <v>0</v>
      </c>
      <c r="S45">
        <v>2.8999999999999998E-3</v>
      </c>
    </row>
    <row r="46" spans="1:19" ht="15.75" customHeight="1">
      <c r="A46" t="s">
        <v>854</v>
      </c>
      <c r="B46" s="5" t="s">
        <v>426</v>
      </c>
      <c r="C46">
        <v>0.872</v>
      </c>
      <c r="D46">
        <v>0.63260000000000005</v>
      </c>
      <c r="E46">
        <v>0.27110000000000001</v>
      </c>
      <c r="F46">
        <v>0.20399999999999999</v>
      </c>
      <c r="G46">
        <v>0.77249999999999996</v>
      </c>
      <c r="H46">
        <v>0.66759999999999997</v>
      </c>
      <c r="I46">
        <v>0.67630000000000001</v>
      </c>
      <c r="J46">
        <v>0.71009999999999995</v>
      </c>
      <c r="K46">
        <v>0.7681</v>
      </c>
      <c r="L46">
        <v>0.40810000000000002</v>
      </c>
      <c r="M46">
        <v>0.4723</v>
      </c>
      <c r="N46">
        <v>0.46639999999999998</v>
      </c>
      <c r="O46">
        <v>0.33229999999999998</v>
      </c>
      <c r="P46">
        <v>0.91249999999999998</v>
      </c>
      <c r="Q46">
        <v>0</v>
      </c>
      <c r="R46">
        <v>0</v>
      </c>
      <c r="S46">
        <v>2.8999999999999998E-3</v>
      </c>
    </row>
    <row r="47" spans="1:19" ht="15.75" customHeight="1">
      <c r="A47" t="s">
        <v>859</v>
      </c>
      <c r="B47" s="5" t="s">
        <v>457</v>
      </c>
      <c r="C47">
        <v>0.86899999999999999</v>
      </c>
      <c r="D47">
        <v>0.89500000000000002</v>
      </c>
      <c r="E47">
        <v>0.82499999999999996</v>
      </c>
      <c r="F47">
        <v>0.61509999999999998</v>
      </c>
      <c r="G47">
        <v>0</v>
      </c>
      <c r="H47">
        <v>0.78420000000000001</v>
      </c>
      <c r="I47">
        <v>0.9446</v>
      </c>
      <c r="J47">
        <v>0.86660000000000004</v>
      </c>
      <c r="K47">
        <v>0</v>
      </c>
      <c r="L47">
        <v>0.997</v>
      </c>
      <c r="M47">
        <v>8.6999999999999994E-3</v>
      </c>
      <c r="N47">
        <v>0.99119999999999997</v>
      </c>
      <c r="O47">
        <v>0.89500000000000002</v>
      </c>
      <c r="P47">
        <v>0.3498</v>
      </c>
      <c r="Q47">
        <v>0.96499999999999997</v>
      </c>
      <c r="R47">
        <v>0.95040000000000002</v>
      </c>
      <c r="S47">
        <v>0</v>
      </c>
    </row>
    <row r="48" spans="1:19" ht="15.75" customHeight="1">
      <c r="A48" t="s">
        <v>693</v>
      </c>
      <c r="B48" s="5" t="s">
        <v>426</v>
      </c>
      <c r="C48">
        <v>0.86599999999999999</v>
      </c>
      <c r="D48">
        <v>0.95330000000000004</v>
      </c>
      <c r="E48">
        <v>0.43730000000000002</v>
      </c>
      <c r="F48">
        <v>0.1661</v>
      </c>
      <c r="G48">
        <v>0</v>
      </c>
      <c r="H48">
        <v>0.71419999999999995</v>
      </c>
      <c r="I48">
        <v>0.43140000000000001</v>
      </c>
      <c r="J48">
        <v>0.94489999999999996</v>
      </c>
      <c r="K48">
        <v>0</v>
      </c>
      <c r="L48">
        <v>0.84540000000000004</v>
      </c>
      <c r="M48">
        <v>0.1399</v>
      </c>
      <c r="N48">
        <v>0.87170000000000003</v>
      </c>
      <c r="O48">
        <v>0.33229999999999998</v>
      </c>
      <c r="P48">
        <v>0.67049999999999998</v>
      </c>
      <c r="Q48">
        <v>0</v>
      </c>
      <c r="R48">
        <v>0</v>
      </c>
      <c r="S48">
        <v>2.8999999999999998E-3</v>
      </c>
    </row>
    <row r="49" spans="1:19" ht="15.75" customHeight="1">
      <c r="A49" t="s">
        <v>763</v>
      </c>
      <c r="B49" s="5" t="s">
        <v>440</v>
      </c>
      <c r="C49">
        <v>0.86299999999999999</v>
      </c>
      <c r="D49">
        <v>6.4100000000000004E-2</v>
      </c>
      <c r="E49">
        <v>0.45479999999999998</v>
      </c>
      <c r="F49">
        <v>0.92710000000000004</v>
      </c>
      <c r="G49">
        <v>0</v>
      </c>
      <c r="H49">
        <v>0</v>
      </c>
      <c r="I49">
        <v>0.79300000000000004</v>
      </c>
      <c r="J49">
        <v>0.96230000000000004</v>
      </c>
      <c r="K49">
        <v>0</v>
      </c>
      <c r="L49">
        <v>0.98829999999999996</v>
      </c>
      <c r="M49">
        <v>3.2000000000000001E-2</v>
      </c>
      <c r="N49">
        <v>0.9708</v>
      </c>
      <c r="O49">
        <v>0.65010000000000001</v>
      </c>
      <c r="P49">
        <v>0.91830000000000001</v>
      </c>
      <c r="Q49">
        <v>0</v>
      </c>
      <c r="R49">
        <v>0</v>
      </c>
      <c r="S49">
        <v>2.8999999999999998E-3</v>
      </c>
    </row>
    <row r="50" spans="1:19" ht="15.75" customHeight="1">
      <c r="A50" t="s">
        <v>511</v>
      </c>
      <c r="B50" s="5" t="s">
        <v>426</v>
      </c>
      <c r="C50">
        <v>0.86</v>
      </c>
      <c r="D50">
        <v>0.26229999999999998</v>
      </c>
      <c r="E50">
        <v>0.49559999999999998</v>
      </c>
      <c r="F50">
        <v>0.59179999999999999</v>
      </c>
      <c r="G50">
        <v>0.78710000000000002</v>
      </c>
      <c r="H50">
        <v>0.67630000000000001</v>
      </c>
      <c r="I50">
        <v>0.51890000000000003</v>
      </c>
      <c r="J50">
        <v>0.2782</v>
      </c>
      <c r="K50">
        <v>0</v>
      </c>
      <c r="L50">
        <v>0.88039999999999996</v>
      </c>
      <c r="M50">
        <v>0.38769999999999999</v>
      </c>
      <c r="N50">
        <v>0.74050000000000005</v>
      </c>
      <c r="O50">
        <v>0.65010000000000001</v>
      </c>
      <c r="P50">
        <v>0.96789999999999998</v>
      </c>
      <c r="Q50">
        <v>0</v>
      </c>
      <c r="R50">
        <v>0</v>
      </c>
      <c r="S50">
        <v>2.8999999999999998E-3</v>
      </c>
    </row>
    <row r="51" spans="1:19" ht="15.75" customHeight="1">
      <c r="A51" t="s">
        <v>759</v>
      </c>
      <c r="B51" s="5" t="s">
        <v>454</v>
      </c>
      <c r="C51">
        <v>0.85699999999999998</v>
      </c>
      <c r="D51">
        <v>0.66469999999999996</v>
      </c>
      <c r="E51">
        <v>0.8367</v>
      </c>
      <c r="F51">
        <v>0.81340000000000001</v>
      </c>
      <c r="G51">
        <v>0.81920000000000004</v>
      </c>
      <c r="H51">
        <v>0.72009999999999996</v>
      </c>
      <c r="I51">
        <v>0.46639999999999998</v>
      </c>
      <c r="J51">
        <v>0.58260000000000001</v>
      </c>
      <c r="K51">
        <v>0</v>
      </c>
      <c r="L51">
        <v>0.17199999999999999</v>
      </c>
      <c r="M51">
        <v>0.9446</v>
      </c>
      <c r="N51">
        <v>0.10199999999999999</v>
      </c>
      <c r="O51">
        <v>0.89500000000000002</v>
      </c>
      <c r="P51">
        <v>0.76959999999999995</v>
      </c>
      <c r="Q51">
        <v>0</v>
      </c>
      <c r="R51">
        <v>0</v>
      </c>
      <c r="S51">
        <v>2.8999999999999998E-3</v>
      </c>
    </row>
    <row r="52" spans="1:19" ht="15.75" customHeight="1">
      <c r="A52" t="s">
        <v>840</v>
      </c>
      <c r="B52" s="5" t="s">
        <v>457</v>
      </c>
      <c r="C52">
        <v>0.85499999999999998</v>
      </c>
      <c r="D52">
        <v>0.82210000000000005</v>
      </c>
      <c r="E52">
        <v>0.95040000000000002</v>
      </c>
      <c r="F52">
        <v>0.92410000000000003</v>
      </c>
      <c r="G52">
        <v>0</v>
      </c>
      <c r="H52">
        <v>0</v>
      </c>
      <c r="I52">
        <v>0.95909999999999995</v>
      </c>
      <c r="J52">
        <v>0.68979999999999997</v>
      </c>
      <c r="K52">
        <v>0</v>
      </c>
      <c r="L52">
        <v>0.82789999999999997</v>
      </c>
      <c r="M52">
        <v>0.25359999999999999</v>
      </c>
      <c r="N52">
        <v>0.78710000000000002</v>
      </c>
      <c r="O52">
        <v>0.65010000000000001</v>
      </c>
      <c r="P52">
        <v>0.51019999999999999</v>
      </c>
      <c r="Q52">
        <v>0</v>
      </c>
      <c r="R52">
        <v>0</v>
      </c>
      <c r="S52">
        <v>2.8999999999999998E-3</v>
      </c>
    </row>
    <row r="53" spans="1:19" ht="15.75" customHeight="1">
      <c r="A53" t="s">
        <v>664</v>
      </c>
      <c r="B53" s="5" t="s">
        <v>407</v>
      </c>
      <c r="C53">
        <v>0.85199999999999998</v>
      </c>
      <c r="D53">
        <v>0.60050000000000003</v>
      </c>
      <c r="E53">
        <v>0.90959999999999996</v>
      </c>
      <c r="F53">
        <v>0.97660000000000002</v>
      </c>
      <c r="G53">
        <v>0</v>
      </c>
      <c r="H53">
        <v>0</v>
      </c>
      <c r="I53">
        <v>0.95330000000000004</v>
      </c>
      <c r="J53">
        <v>0.79710000000000003</v>
      </c>
      <c r="K53">
        <v>0</v>
      </c>
      <c r="L53">
        <v>0.8629</v>
      </c>
      <c r="M53">
        <v>0.29730000000000001</v>
      </c>
      <c r="N53">
        <v>0.76670000000000005</v>
      </c>
      <c r="O53">
        <v>0</v>
      </c>
      <c r="P53">
        <v>0</v>
      </c>
      <c r="Q53">
        <v>0</v>
      </c>
      <c r="R53">
        <v>0</v>
      </c>
      <c r="S53">
        <v>2.8999999999999998E-3</v>
      </c>
    </row>
    <row r="54" spans="1:19" ht="15.75" customHeight="1">
      <c r="A54" t="s">
        <v>648</v>
      </c>
      <c r="B54" s="5" t="s">
        <v>426</v>
      </c>
      <c r="C54">
        <v>0.84899999999999998</v>
      </c>
      <c r="D54">
        <v>0.68220000000000003</v>
      </c>
      <c r="E54">
        <v>0.75800000000000001</v>
      </c>
      <c r="F54">
        <v>0.69089999999999996</v>
      </c>
      <c r="G54">
        <v>0.88619999999999999</v>
      </c>
      <c r="H54">
        <v>1</v>
      </c>
      <c r="I54">
        <v>0.93869999999999998</v>
      </c>
      <c r="J54">
        <v>0.75939999999999996</v>
      </c>
      <c r="K54">
        <v>0</v>
      </c>
      <c r="L54">
        <v>0.77839999999999998</v>
      </c>
      <c r="M54">
        <v>0.45179999999999998</v>
      </c>
      <c r="N54">
        <v>0.66759999999999997</v>
      </c>
      <c r="O54">
        <v>0.33229999999999998</v>
      </c>
      <c r="P54">
        <v>0.35859999999999997</v>
      </c>
      <c r="Q54">
        <v>0</v>
      </c>
      <c r="R54">
        <v>0</v>
      </c>
      <c r="S54">
        <v>2.8999999999999998E-3</v>
      </c>
    </row>
    <row r="55" spans="1:19" ht="15.75" customHeight="1">
      <c r="A55" t="s">
        <v>575</v>
      </c>
      <c r="B55" s="5" t="s">
        <v>445</v>
      </c>
      <c r="C55">
        <v>0.84599999999999997</v>
      </c>
      <c r="D55">
        <v>0.30609999999999998</v>
      </c>
      <c r="E55">
        <v>0.64429999999999998</v>
      </c>
      <c r="F55">
        <v>0.75509999999999999</v>
      </c>
      <c r="G55">
        <v>0</v>
      </c>
      <c r="H55">
        <v>0</v>
      </c>
      <c r="I55">
        <v>0.13700000000000001</v>
      </c>
      <c r="J55">
        <v>0.15359999999999999</v>
      </c>
      <c r="K55">
        <v>0.7681</v>
      </c>
      <c r="L55">
        <v>8.1600000000000006E-2</v>
      </c>
      <c r="M55">
        <v>0.95330000000000004</v>
      </c>
      <c r="N55">
        <v>5.8299999999999998E-2</v>
      </c>
      <c r="O55">
        <v>0.33229999999999998</v>
      </c>
      <c r="P55">
        <v>0.87749999999999995</v>
      </c>
      <c r="Q55">
        <v>0</v>
      </c>
      <c r="R55">
        <v>0</v>
      </c>
      <c r="S55">
        <v>2.8999999999999998E-3</v>
      </c>
    </row>
    <row r="56" spans="1:19" ht="15.75" customHeight="1">
      <c r="A56" t="s">
        <v>526</v>
      </c>
      <c r="B56" s="5" t="s">
        <v>426</v>
      </c>
      <c r="C56">
        <v>0.84299999999999997</v>
      </c>
      <c r="D56">
        <v>0.34399999999999997</v>
      </c>
      <c r="E56">
        <v>0.7288</v>
      </c>
      <c r="F56">
        <v>0.86880000000000002</v>
      </c>
      <c r="G56">
        <v>0</v>
      </c>
      <c r="H56">
        <v>0.81920000000000004</v>
      </c>
      <c r="I56">
        <v>0.1953</v>
      </c>
      <c r="J56">
        <v>0.1159</v>
      </c>
      <c r="K56">
        <v>0</v>
      </c>
      <c r="L56">
        <v>0.1457</v>
      </c>
      <c r="M56">
        <v>0.90080000000000005</v>
      </c>
      <c r="N56">
        <v>0.1137</v>
      </c>
      <c r="O56">
        <v>0</v>
      </c>
      <c r="P56">
        <v>0</v>
      </c>
      <c r="Q56">
        <v>0</v>
      </c>
      <c r="R56">
        <v>0</v>
      </c>
      <c r="S56">
        <v>2.8999999999999998E-3</v>
      </c>
    </row>
    <row r="57" spans="1:19" ht="15.75" customHeight="1">
      <c r="A57" t="s">
        <v>856</v>
      </c>
      <c r="B57" s="5" t="s">
        <v>426</v>
      </c>
      <c r="C57">
        <v>0.84</v>
      </c>
      <c r="D57">
        <v>0.83379999999999999</v>
      </c>
      <c r="E57">
        <v>0.84540000000000004</v>
      </c>
      <c r="F57">
        <v>0.71719999999999995</v>
      </c>
      <c r="G57">
        <v>0.83379999999999999</v>
      </c>
      <c r="H57">
        <v>0.73460000000000003</v>
      </c>
      <c r="I57">
        <v>0.75509999999999999</v>
      </c>
      <c r="J57">
        <v>0.88109999999999999</v>
      </c>
      <c r="K57">
        <v>0.7681</v>
      </c>
      <c r="L57">
        <v>0.90669999999999995</v>
      </c>
      <c r="M57">
        <v>6.7000000000000004E-2</v>
      </c>
      <c r="N57">
        <v>0.93869999999999998</v>
      </c>
      <c r="O57">
        <v>0</v>
      </c>
      <c r="P57">
        <v>0</v>
      </c>
      <c r="Q57">
        <v>0</v>
      </c>
      <c r="R57">
        <v>0</v>
      </c>
      <c r="S57">
        <v>2.8999999999999998E-3</v>
      </c>
    </row>
    <row r="58" spans="1:19" ht="15.75" customHeight="1">
      <c r="A58" t="s">
        <v>453</v>
      </c>
      <c r="B58" s="5" t="s">
        <v>454</v>
      </c>
      <c r="C58">
        <v>0.83699999999999997</v>
      </c>
      <c r="D58">
        <v>0.48099999999999998</v>
      </c>
      <c r="E58">
        <v>0.83379999999999999</v>
      </c>
      <c r="F58">
        <v>0.9446</v>
      </c>
      <c r="G58">
        <v>0</v>
      </c>
      <c r="H58">
        <v>0</v>
      </c>
      <c r="I58">
        <v>0.52180000000000004</v>
      </c>
      <c r="J58">
        <v>0.2782</v>
      </c>
      <c r="K58">
        <v>0</v>
      </c>
      <c r="L58">
        <v>0.66469999999999996</v>
      </c>
      <c r="M58">
        <v>0.74339999999999995</v>
      </c>
      <c r="N58">
        <v>0.39350000000000002</v>
      </c>
      <c r="O58">
        <v>0</v>
      </c>
      <c r="P58">
        <v>0</v>
      </c>
      <c r="Q58">
        <v>0</v>
      </c>
      <c r="R58">
        <v>0</v>
      </c>
      <c r="S58">
        <v>2.8999999999999998E-3</v>
      </c>
    </row>
    <row r="59" spans="1:19" ht="15.75" customHeight="1">
      <c r="A59" t="s">
        <v>789</v>
      </c>
      <c r="B59" s="5" t="s">
        <v>445</v>
      </c>
      <c r="C59">
        <v>0.83399999999999996</v>
      </c>
      <c r="D59">
        <v>8.4500000000000006E-2</v>
      </c>
      <c r="E59">
        <v>0.41689999999999999</v>
      </c>
      <c r="F59">
        <v>0.76380000000000003</v>
      </c>
      <c r="G59">
        <v>0.95620000000000005</v>
      </c>
      <c r="H59">
        <v>0.91830000000000001</v>
      </c>
      <c r="I59">
        <v>0.76959999999999995</v>
      </c>
      <c r="J59">
        <v>8.9800000000000005E-2</v>
      </c>
      <c r="K59">
        <v>0.7681</v>
      </c>
      <c r="L59">
        <v>0.53059999999999996</v>
      </c>
      <c r="M59">
        <v>0.81040000000000001</v>
      </c>
      <c r="N59">
        <v>0.30320000000000003</v>
      </c>
      <c r="O59">
        <v>0.65010000000000001</v>
      </c>
      <c r="P59">
        <v>0.79300000000000004</v>
      </c>
      <c r="Q59">
        <v>0</v>
      </c>
      <c r="R59">
        <v>0</v>
      </c>
      <c r="S59">
        <v>2.8999999999999998E-3</v>
      </c>
    </row>
    <row r="60" spans="1:19" ht="15.75" customHeight="1">
      <c r="A60" t="s">
        <v>588</v>
      </c>
      <c r="B60" s="5" t="s">
        <v>407</v>
      </c>
      <c r="C60">
        <v>0.83099999999999996</v>
      </c>
      <c r="D60">
        <v>0.76090000000000002</v>
      </c>
      <c r="E60">
        <v>0.88329999999999997</v>
      </c>
      <c r="F60">
        <v>0.85129999999999995</v>
      </c>
      <c r="G60">
        <v>0.81340000000000001</v>
      </c>
      <c r="H60">
        <v>0.70550000000000002</v>
      </c>
      <c r="I60">
        <v>0.88619999999999999</v>
      </c>
      <c r="J60">
        <v>0.6492</v>
      </c>
      <c r="K60">
        <v>0</v>
      </c>
      <c r="L60">
        <v>0.56259999999999999</v>
      </c>
      <c r="M60">
        <v>0.71719999999999995</v>
      </c>
      <c r="N60">
        <v>0.36149999999999999</v>
      </c>
      <c r="O60">
        <v>0.89500000000000002</v>
      </c>
      <c r="P60">
        <v>0.74050000000000005</v>
      </c>
      <c r="Q60">
        <v>0</v>
      </c>
      <c r="R60">
        <v>0</v>
      </c>
      <c r="S60">
        <v>2.8999999999999998E-3</v>
      </c>
    </row>
    <row r="61" spans="1:19" ht="15.75" customHeight="1">
      <c r="A61" t="s">
        <v>831</v>
      </c>
      <c r="B61" s="5" t="s">
        <v>426</v>
      </c>
      <c r="C61">
        <v>0.82799999999999996</v>
      </c>
      <c r="D61">
        <v>0.95040000000000002</v>
      </c>
      <c r="E61">
        <v>0.53639999999999999</v>
      </c>
      <c r="F61">
        <v>0.25359999999999999</v>
      </c>
      <c r="G61">
        <v>0</v>
      </c>
      <c r="H61">
        <v>0</v>
      </c>
      <c r="I61">
        <v>0.85129999999999995</v>
      </c>
      <c r="J61">
        <v>0.94489999999999996</v>
      </c>
      <c r="K61">
        <v>0</v>
      </c>
      <c r="L61">
        <v>0.37309999999999999</v>
      </c>
      <c r="M61">
        <v>0.5393</v>
      </c>
      <c r="N61">
        <v>0.41689999999999999</v>
      </c>
      <c r="O61">
        <v>0.33229999999999998</v>
      </c>
      <c r="P61">
        <v>0.41389999999999999</v>
      </c>
      <c r="Q61">
        <v>0</v>
      </c>
      <c r="R61">
        <v>0</v>
      </c>
      <c r="S61">
        <v>2.8999999999999998E-3</v>
      </c>
    </row>
    <row r="62" spans="1:19" ht="15.75" customHeight="1">
      <c r="A62" t="s">
        <v>483</v>
      </c>
      <c r="B62" s="5" t="s">
        <v>426</v>
      </c>
      <c r="C62">
        <v>0.82599999999999996</v>
      </c>
      <c r="D62">
        <v>0.59760000000000002</v>
      </c>
      <c r="E62">
        <v>0.2011</v>
      </c>
      <c r="F62">
        <v>0.1545</v>
      </c>
      <c r="G62">
        <v>0</v>
      </c>
      <c r="H62">
        <v>0</v>
      </c>
      <c r="I62">
        <v>0.60050000000000003</v>
      </c>
      <c r="J62">
        <v>0.47820000000000001</v>
      </c>
      <c r="K62">
        <v>0</v>
      </c>
      <c r="L62">
        <v>2.0400000000000001E-2</v>
      </c>
      <c r="M62">
        <v>0.99119999999999997</v>
      </c>
      <c r="N62">
        <v>1.1599999999999999E-2</v>
      </c>
      <c r="O62">
        <v>0</v>
      </c>
      <c r="P62">
        <v>0</v>
      </c>
      <c r="Q62">
        <v>0</v>
      </c>
      <c r="R62">
        <v>0</v>
      </c>
      <c r="S62">
        <v>2.8999999999999998E-3</v>
      </c>
    </row>
    <row r="63" spans="1:19" ht="15.75" customHeight="1">
      <c r="A63" t="s">
        <v>520</v>
      </c>
      <c r="B63" s="5" t="s">
        <v>426</v>
      </c>
      <c r="C63">
        <v>0.82299999999999995</v>
      </c>
      <c r="D63">
        <v>0.27689999999999998</v>
      </c>
      <c r="E63">
        <v>0.13109999999999999</v>
      </c>
      <c r="F63">
        <v>0.13700000000000001</v>
      </c>
      <c r="G63">
        <v>0</v>
      </c>
      <c r="H63">
        <v>0</v>
      </c>
      <c r="I63">
        <v>0.50429999999999997</v>
      </c>
      <c r="J63">
        <v>0.17100000000000001</v>
      </c>
      <c r="K63">
        <v>0</v>
      </c>
      <c r="L63">
        <v>1.7399999999999999E-2</v>
      </c>
      <c r="M63">
        <v>0.98540000000000005</v>
      </c>
      <c r="N63">
        <v>1.7399999999999999E-2</v>
      </c>
      <c r="O63">
        <v>0.65010000000000001</v>
      </c>
      <c r="P63">
        <v>0.93579999999999997</v>
      </c>
      <c r="Q63">
        <v>0</v>
      </c>
      <c r="R63">
        <v>0</v>
      </c>
      <c r="S63">
        <v>2.8999999999999998E-3</v>
      </c>
    </row>
    <row r="64" spans="1:19" ht="15.75" customHeight="1">
      <c r="A64" t="s">
        <v>741</v>
      </c>
      <c r="B64" s="5" t="s">
        <v>407</v>
      </c>
      <c r="C64">
        <v>0.82</v>
      </c>
      <c r="D64">
        <v>0.16320000000000001</v>
      </c>
      <c r="E64">
        <v>0.44019999999999998</v>
      </c>
      <c r="F64">
        <v>0.63260000000000005</v>
      </c>
      <c r="G64">
        <v>0.99119999999999997</v>
      </c>
      <c r="H64">
        <v>0.99409999999999998</v>
      </c>
      <c r="I64">
        <v>0.85709999999999997</v>
      </c>
      <c r="J64">
        <v>0.60860000000000003</v>
      </c>
      <c r="K64">
        <v>0</v>
      </c>
      <c r="L64">
        <v>0.10199999999999999</v>
      </c>
      <c r="M64">
        <v>0.93579999999999997</v>
      </c>
      <c r="N64">
        <v>8.4500000000000006E-2</v>
      </c>
      <c r="O64">
        <v>0</v>
      </c>
      <c r="P64">
        <v>0</v>
      </c>
      <c r="Q64">
        <v>0</v>
      </c>
      <c r="R64">
        <v>0</v>
      </c>
      <c r="S64">
        <v>2.8999999999999998E-3</v>
      </c>
    </row>
    <row r="65" spans="1:19" ht="15.75" customHeight="1">
      <c r="A65" t="s">
        <v>677</v>
      </c>
      <c r="B65" s="5" t="s">
        <v>426</v>
      </c>
      <c r="C65">
        <v>0.81699999999999995</v>
      </c>
      <c r="D65">
        <v>0.56259999999999999</v>
      </c>
      <c r="E65">
        <v>0.84250000000000003</v>
      </c>
      <c r="F65">
        <v>0.90959999999999996</v>
      </c>
      <c r="G65">
        <v>0</v>
      </c>
      <c r="H65">
        <v>0</v>
      </c>
      <c r="I65">
        <v>0.81040000000000001</v>
      </c>
      <c r="J65">
        <v>0.60860000000000003</v>
      </c>
      <c r="K65">
        <v>0</v>
      </c>
      <c r="L65">
        <v>0.38479999999999998</v>
      </c>
      <c r="M65">
        <v>0.54810000000000003</v>
      </c>
      <c r="N65">
        <v>0.42270000000000002</v>
      </c>
      <c r="O65">
        <v>0.65010000000000001</v>
      </c>
      <c r="P65">
        <v>0.80169999999999997</v>
      </c>
      <c r="Q65">
        <v>0</v>
      </c>
      <c r="R65">
        <v>0</v>
      </c>
      <c r="S65">
        <v>2.8999999999999998E-3</v>
      </c>
    </row>
    <row r="66" spans="1:19" ht="15.75" customHeight="1">
      <c r="A66" t="s">
        <v>646</v>
      </c>
      <c r="B66" s="5" t="s">
        <v>440</v>
      </c>
      <c r="C66">
        <v>0.81399999999999995</v>
      </c>
      <c r="D66">
        <v>0.997</v>
      </c>
      <c r="E66">
        <v>1</v>
      </c>
      <c r="F66">
        <v>0.96499999999999997</v>
      </c>
      <c r="G66">
        <v>0</v>
      </c>
      <c r="H66">
        <v>0</v>
      </c>
      <c r="I66">
        <v>0.99119999999999997</v>
      </c>
      <c r="J66">
        <v>0.88690000000000002</v>
      </c>
      <c r="K66">
        <v>0.7681</v>
      </c>
      <c r="L66">
        <v>0.39350000000000002</v>
      </c>
      <c r="M66">
        <v>0.7026</v>
      </c>
      <c r="N66">
        <v>0.31769999999999998</v>
      </c>
      <c r="O66">
        <v>0.96789999999999998</v>
      </c>
      <c r="P66">
        <v>0.98829999999999996</v>
      </c>
      <c r="Q66">
        <v>0</v>
      </c>
      <c r="R66">
        <v>0</v>
      </c>
      <c r="S66">
        <v>2.8999999999999998E-3</v>
      </c>
    </row>
    <row r="67" spans="1:19" ht="15.75" customHeight="1">
      <c r="A67" t="s">
        <v>564</v>
      </c>
      <c r="B67" s="5" t="s">
        <v>426</v>
      </c>
      <c r="C67">
        <v>0.81100000000000005</v>
      </c>
      <c r="D67">
        <v>0.76380000000000003</v>
      </c>
      <c r="E67">
        <v>0.87170000000000003</v>
      </c>
      <c r="F67">
        <v>0.83379999999999999</v>
      </c>
      <c r="G67">
        <v>0.82210000000000005</v>
      </c>
      <c r="H67">
        <v>0.74919999999999998</v>
      </c>
      <c r="I67">
        <v>0.97660000000000002</v>
      </c>
      <c r="J67">
        <v>0.67820000000000003</v>
      </c>
      <c r="K67">
        <v>0.7681</v>
      </c>
      <c r="L67">
        <v>1</v>
      </c>
      <c r="M67">
        <v>5.7999999999999996E-3</v>
      </c>
      <c r="N67">
        <v>0.997</v>
      </c>
      <c r="O67">
        <v>0</v>
      </c>
      <c r="P67">
        <v>0</v>
      </c>
      <c r="Q67">
        <v>0</v>
      </c>
      <c r="R67">
        <v>0</v>
      </c>
      <c r="S67">
        <v>2.8999999999999998E-3</v>
      </c>
    </row>
    <row r="68" spans="1:19" ht="15.75" customHeight="1">
      <c r="A68" t="s">
        <v>448</v>
      </c>
      <c r="B68" s="5" t="s">
        <v>426</v>
      </c>
      <c r="C68">
        <v>0.80800000000000005</v>
      </c>
      <c r="D68">
        <v>1.1599999999999999E-2</v>
      </c>
      <c r="E68">
        <v>7.2800000000000004E-2</v>
      </c>
      <c r="F68">
        <v>0.2419</v>
      </c>
      <c r="G68">
        <v>0</v>
      </c>
      <c r="H68">
        <v>0</v>
      </c>
      <c r="I68">
        <v>0</v>
      </c>
      <c r="J68">
        <v>8.6900000000000005E-2</v>
      </c>
      <c r="K68">
        <v>0</v>
      </c>
      <c r="L68">
        <v>0.1341</v>
      </c>
      <c r="M68">
        <v>0.96199999999999997</v>
      </c>
      <c r="N68">
        <v>9.3200000000000005E-2</v>
      </c>
      <c r="O68">
        <v>0</v>
      </c>
      <c r="P68">
        <v>0</v>
      </c>
      <c r="Q68">
        <v>0</v>
      </c>
      <c r="R68">
        <v>0</v>
      </c>
      <c r="S68">
        <v>2.8999999999999998E-3</v>
      </c>
    </row>
    <row r="69" spans="1:19" ht="15.75" customHeight="1">
      <c r="A69" t="s">
        <v>723</v>
      </c>
      <c r="B69" s="5" t="s">
        <v>407</v>
      </c>
      <c r="C69">
        <v>0.80500000000000005</v>
      </c>
      <c r="D69">
        <v>0.7026</v>
      </c>
      <c r="E69">
        <v>0.40810000000000002</v>
      </c>
      <c r="F69">
        <v>0.309</v>
      </c>
      <c r="G69">
        <v>0</v>
      </c>
      <c r="H69">
        <v>0</v>
      </c>
      <c r="I69">
        <v>0.66180000000000005</v>
      </c>
      <c r="J69">
        <v>0.71009999999999995</v>
      </c>
      <c r="K69">
        <v>0</v>
      </c>
      <c r="L69">
        <v>0.69669999999999999</v>
      </c>
      <c r="M69">
        <v>0.19239999999999999</v>
      </c>
      <c r="N69">
        <v>0.79590000000000005</v>
      </c>
      <c r="O69">
        <v>0.33229999999999998</v>
      </c>
      <c r="P69">
        <v>0.83379999999999999</v>
      </c>
      <c r="Q69">
        <v>0</v>
      </c>
      <c r="R69">
        <v>0</v>
      </c>
      <c r="S69">
        <v>2.8999999999999998E-3</v>
      </c>
    </row>
    <row r="70" spans="1:19" ht="15.75" customHeight="1">
      <c r="A70" t="s">
        <v>502</v>
      </c>
      <c r="B70" s="5" t="s">
        <v>440</v>
      </c>
      <c r="C70">
        <v>0.80200000000000005</v>
      </c>
      <c r="D70">
        <v>0.45179999999999998</v>
      </c>
      <c r="E70">
        <v>0.54810000000000003</v>
      </c>
      <c r="F70">
        <v>0.5131</v>
      </c>
      <c r="G70">
        <v>0</v>
      </c>
      <c r="H70">
        <v>0</v>
      </c>
      <c r="I70">
        <v>0.60640000000000005</v>
      </c>
      <c r="J70">
        <v>0.92749999999999999</v>
      </c>
      <c r="K70">
        <v>0</v>
      </c>
      <c r="L70">
        <v>0.4723</v>
      </c>
      <c r="M70">
        <v>0.67930000000000001</v>
      </c>
      <c r="N70">
        <v>0.34110000000000001</v>
      </c>
      <c r="O70">
        <v>0</v>
      </c>
      <c r="P70">
        <v>0</v>
      </c>
      <c r="Q70">
        <v>0</v>
      </c>
      <c r="R70">
        <v>0</v>
      </c>
      <c r="S70">
        <v>2.8999999999999998E-3</v>
      </c>
    </row>
    <row r="71" spans="1:19" ht="15.75" customHeight="1">
      <c r="A71" t="s">
        <v>829</v>
      </c>
      <c r="B71" s="5" t="s">
        <v>440</v>
      </c>
      <c r="C71">
        <v>0.8</v>
      </c>
      <c r="D71">
        <v>0.1399</v>
      </c>
      <c r="E71">
        <v>0.62680000000000002</v>
      </c>
      <c r="F71">
        <v>0.95909999999999995</v>
      </c>
      <c r="G71">
        <v>0</v>
      </c>
      <c r="H71">
        <v>0</v>
      </c>
      <c r="I71">
        <v>0.50139999999999996</v>
      </c>
      <c r="J71">
        <v>0.91010000000000002</v>
      </c>
      <c r="K71">
        <v>0</v>
      </c>
      <c r="L71">
        <v>0.34689999999999999</v>
      </c>
      <c r="M71">
        <v>0.76380000000000003</v>
      </c>
      <c r="N71">
        <v>0.26819999999999999</v>
      </c>
      <c r="O71">
        <v>0.33229999999999998</v>
      </c>
      <c r="P71">
        <v>0.85129999999999995</v>
      </c>
      <c r="Q71">
        <v>0</v>
      </c>
      <c r="R71">
        <v>0</v>
      </c>
      <c r="S71">
        <v>2.8999999999999998E-3</v>
      </c>
    </row>
    <row r="72" spans="1:19" ht="15.75" customHeight="1">
      <c r="A72" t="s">
        <v>785</v>
      </c>
      <c r="B72" s="5" t="s">
        <v>407</v>
      </c>
      <c r="C72">
        <v>0.79700000000000004</v>
      </c>
      <c r="D72">
        <v>0.55679999999999996</v>
      </c>
      <c r="E72">
        <v>0.80459999999999998</v>
      </c>
      <c r="F72">
        <v>0.8075</v>
      </c>
      <c r="G72">
        <v>0</v>
      </c>
      <c r="H72">
        <v>0</v>
      </c>
      <c r="I72">
        <v>0</v>
      </c>
      <c r="J72">
        <v>0.1739</v>
      </c>
      <c r="K72">
        <v>0</v>
      </c>
      <c r="L72">
        <v>5.5300000000000002E-2</v>
      </c>
      <c r="M72">
        <v>0.95620000000000005</v>
      </c>
      <c r="N72">
        <v>4.9500000000000002E-2</v>
      </c>
      <c r="O72">
        <v>0</v>
      </c>
      <c r="P72">
        <v>0</v>
      </c>
      <c r="Q72">
        <v>0</v>
      </c>
      <c r="R72">
        <v>0</v>
      </c>
      <c r="S72">
        <v>2.8999999999999998E-3</v>
      </c>
    </row>
    <row r="73" spans="1:19" ht="15.75" customHeight="1">
      <c r="A73" t="s">
        <v>549</v>
      </c>
      <c r="B73" s="5" t="s">
        <v>407</v>
      </c>
      <c r="C73">
        <v>0.79400000000000004</v>
      </c>
      <c r="D73">
        <v>0.3236</v>
      </c>
      <c r="E73">
        <v>0.7026</v>
      </c>
      <c r="F73">
        <v>0.83960000000000001</v>
      </c>
      <c r="G73">
        <v>0.99409999999999998</v>
      </c>
      <c r="H73">
        <v>0.97950000000000004</v>
      </c>
      <c r="I73">
        <v>0.86880000000000002</v>
      </c>
      <c r="J73">
        <v>0.91590000000000005</v>
      </c>
      <c r="K73">
        <v>0</v>
      </c>
      <c r="L73">
        <v>0.56850000000000001</v>
      </c>
      <c r="M73">
        <v>0.43730000000000002</v>
      </c>
      <c r="N73">
        <v>0.55679999999999996</v>
      </c>
      <c r="O73">
        <v>0.65010000000000001</v>
      </c>
      <c r="P73">
        <v>0.96789999999999998</v>
      </c>
      <c r="Q73">
        <v>0</v>
      </c>
      <c r="R73">
        <v>0</v>
      </c>
      <c r="S73">
        <v>2.8999999999999998E-3</v>
      </c>
    </row>
    <row r="74" spans="1:19" ht="15.75" customHeight="1">
      <c r="A74" t="s">
        <v>638</v>
      </c>
      <c r="B74" s="5" t="s">
        <v>553</v>
      </c>
      <c r="C74">
        <v>0.79100000000000004</v>
      </c>
      <c r="D74">
        <v>6.9900000000000004E-2</v>
      </c>
      <c r="E74">
        <v>8.1600000000000006E-2</v>
      </c>
      <c r="F74">
        <v>0.1166</v>
      </c>
      <c r="G74">
        <v>0</v>
      </c>
      <c r="H74">
        <v>0</v>
      </c>
      <c r="I74">
        <v>0.1399</v>
      </c>
      <c r="J74">
        <v>0.1101</v>
      </c>
      <c r="K74">
        <v>0</v>
      </c>
      <c r="L74">
        <v>0.47520000000000001</v>
      </c>
      <c r="M74">
        <v>0.64129999999999998</v>
      </c>
      <c r="N74">
        <v>0.38769999999999999</v>
      </c>
      <c r="O74">
        <v>0</v>
      </c>
      <c r="P74">
        <v>0</v>
      </c>
      <c r="Q74">
        <v>0</v>
      </c>
      <c r="R74">
        <v>0</v>
      </c>
      <c r="S74">
        <v>2.8999999999999998E-3</v>
      </c>
    </row>
    <row r="75" spans="1:19" ht="15.75" customHeight="1">
      <c r="A75" t="s">
        <v>838</v>
      </c>
      <c r="B75" s="5" t="s">
        <v>426</v>
      </c>
      <c r="C75">
        <v>0.78800000000000003</v>
      </c>
      <c r="D75">
        <v>0.44309999999999999</v>
      </c>
      <c r="E75">
        <v>0.78129999999999999</v>
      </c>
      <c r="F75">
        <v>0.85709999999999997</v>
      </c>
      <c r="G75">
        <v>0.88039999999999996</v>
      </c>
      <c r="H75">
        <v>0.93579999999999997</v>
      </c>
      <c r="I75">
        <v>0.98540000000000005</v>
      </c>
      <c r="J75">
        <v>0.89849999999999997</v>
      </c>
      <c r="K75">
        <v>0.7681</v>
      </c>
      <c r="L75">
        <v>0.80169999999999997</v>
      </c>
      <c r="M75">
        <v>0.13700000000000001</v>
      </c>
      <c r="N75">
        <v>0.8629</v>
      </c>
      <c r="O75">
        <v>0.89500000000000002</v>
      </c>
      <c r="P75">
        <v>0.98540000000000005</v>
      </c>
      <c r="Q75">
        <v>0</v>
      </c>
      <c r="R75">
        <v>0</v>
      </c>
      <c r="S75">
        <v>2.8999999999999998E-3</v>
      </c>
    </row>
    <row r="76" spans="1:19" ht="15.75" customHeight="1">
      <c r="A76" t="s">
        <v>604</v>
      </c>
      <c r="B76" s="5" t="s">
        <v>445</v>
      </c>
      <c r="C76">
        <v>0.78500000000000003</v>
      </c>
      <c r="D76">
        <v>0.1166</v>
      </c>
      <c r="E76">
        <v>3.2000000000000001E-2</v>
      </c>
      <c r="F76">
        <v>2.9100000000000001E-2</v>
      </c>
      <c r="G76">
        <v>0</v>
      </c>
      <c r="H76">
        <v>0</v>
      </c>
      <c r="I76">
        <v>0</v>
      </c>
      <c r="J76">
        <v>0.39129999999999998</v>
      </c>
      <c r="K76">
        <v>0</v>
      </c>
      <c r="L76">
        <v>0.62090000000000001</v>
      </c>
      <c r="M76">
        <v>0.51600000000000001</v>
      </c>
      <c r="N76">
        <v>0.53059999999999996</v>
      </c>
      <c r="O76">
        <v>0</v>
      </c>
      <c r="P76">
        <v>0</v>
      </c>
      <c r="Q76">
        <v>0</v>
      </c>
      <c r="R76">
        <v>0</v>
      </c>
      <c r="S76">
        <v>2.8999999999999998E-3</v>
      </c>
    </row>
    <row r="77" spans="1:19" ht="15.75" customHeight="1">
      <c r="A77" t="s">
        <v>500</v>
      </c>
      <c r="B77" s="5" t="s">
        <v>440</v>
      </c>
      <c r="C77">
        <v>0.78200000000000003</v>
      </c>
      <c r="D77">
        <v>0.15740000000000001</v>
      </c>
      <c r="E77">
        <v>0.3498</v>
      </c>
      <c r="F77">
        <v>0.51019999999999999</v>
      </c>
      <c r="G77">
        <v>0</v>
      </c>
      <c r="H77">
        <v>0</v>
      </c>
      <c r="I77">
        <v>0.5131</v>
      </c>
      <c r="J77">
        <v>0.626</v>
      </c>
      <c r="K77">
        <v>0</v>
      </c>
      <c r="L77">
        <v>0.97660000000000002</v>
      </c>
      <c r="M77">
        <v>0.10199999999999999</v>
      </c>
      <c r="N77">
        <v>0.92710000000000004</v>
      </c>
      <c r="O77">
        <v>0.33229999999999998</v>
      </c>
      <c r="P77">
        <v>0.3352</v>
      </c>
      <c r="Q77">
        <v>0</v>
      </c>
      <c r="R77">
        <v>0</v>
      </c>
      <c r="S77">
        <v>2.8999999999999998E-3</v>
      </c>
    </row>
    <row r="78" spans="1:19" ht="15.75" customHeight="1">
      <c r="A78" t="s">
        <v>738</v>
      </c>
      <c r="B78" s="5" t="s">
        <v>440</v>
      </c>
      <c r="C78">
        <v>0.77900000000000003</v>
      </c>
      <c r="D78">
        <v>0.75209999999999999</v>
      </c>
      <c r="E78">
        <v>0.53059999999999996</v>
      </c>
      <c r="F78">
        <v>0.38769999999999999</v>
      </c>
      <c r="G78">
        <v>0</v>
      </c>
      <c r="H78">
        <v>0</v>
      </c>
      <c r="I78">
        <v>0.83960000000000001</v>
      </c>
      <c r="J78">
        <v>0.84630000000000005</v>
      </c>
      <c r="K78">
        <v>0</v>
      </c>
      <c r="L78">
        <v>0.93579999999999997</v>
      </c>
      <c r="M78">
        <v>8.4500000000000006E-2</v>
      </c>
      <c r="N78">
        <v>0.93</v>
      </c>
      <c r="O78">
        <v>0.65010000000000001</v>
      </c>
      <c r="P78">
        <v>0.82499999999999996</v>
      </c>
      <c r="Q78">
        <v>0</v>
      </c>
      <c r="R78">
        <v>0</v>
      </c>
      <c r="S78">
        <v>2.8999999999999998E-3</v>
      </c>
    </row>
    <row r="79" spans="1:19" ht="15.75" customHeight="1">
      <c r="A79" t="s">
        <v>566</v>
      </c>
      <c r="B79" s="5" t="s">
        <v>399</v>
      </c>
      <c r="C79">
        <v>0.77600000000000002</v>
      </c>
      <c r="D79">
        <v>7.2800000000000004E-2</v>
      </c>
      <c r="E79">
        <v>5.2400000000000002E-2</v>
      </c>
      <c r="F79">
        <v>5.5300000000000002E-2</v>
      </c>
      <c r="G79">
        <v>0</v>
      </c>
      <c r="H79">
        <v>0</v>
      </c>
      <c r="I79">
        <v>0.27400000000000002</v>
      </c>
      <c r="J79">
        <v>0.14199999999999999</v>
      </c>
      <c r="K79">
        <v>0</v>
      </c>
      <c r="L79">
        <v>0.46060000000000001</v>
      </c>
      <c r="M79">
        <v>0.3206</v>
      </c>
      <c r="N79">
        <v>0.60340000000000005</v>
      </c>
      <c r="O79">
        <v>0</v>
      </c>
      <c r="P79">
        <v>0</v>
      </c>
      <c r="Q79">
        <v>0</v>
      </c>
      <c r="R79">
        <v>0</v>
      </c>
      <c r="S79">
        <v>2.8999999999999998E-3</v>
      </c>
    </row>
    <row r="80" spans="1:19" ht="15.75" customHeight="1">
      <c r="A80" t="s">
        <v>581</v>
      </c>
      <c r="B80" s="5" t="s">
        <v>457</v>
      </c>
      <c r="C80">
        <v>0.77300000000000002</v>
      </c>
      <c r="D80">
        <v>0.99119999999999997</v>
      </c>
      <c r="E80">
        <v>0.99409999999999998</v>
      </c>
      <c r="F80">
        <v>0.75209999999999999</v>
      </c>
      <c r="G80">
        <v>0</v>
      </c>
      <c r="H80">
        <v>0.7026</v>
      </c>
      <c r="I80">
        <v>1</v>
      </c>
      <c r="J80">
        <v>0.96519999999999995</v>
      </c>
      <c r="K80">
        <v>0.7681</v>
      </c>
      <c r="L80">
        <v>0.87170000000000003</v>
      </c>
      <c r="M80">
        <v>9.9099999999999994E-2</v>
      </c>
      <c r="N80">
        <v>0.89790000000000003</v>
      </c>
      <c r="O80">
        <v>0.65010000000000001</v>
      </c>
      <c r="P80">
        <v>0.38479999999999998</v>
      </c>
      <c r="Q80">
        <v>0</v>
      </c>
      <c r="R80">
        <v>0</v>
      </c>
      <c r="S80">
        <v>2.8999999999999998E-3</v>
      </c>
    </row>
    <row r="81" spans="1:19" ht="15.75" customHeight="1">
      <c r="A81" t="s">
        <v>479</v>
      </c>
      <c r="B81" s="5" t="s">
        <v>440</v>
      </c>
      <c r="C81">
        <v>0.77100000000000002</v>
      </c>
      <c r="D81">
        <v>0.17199999999999999</v>
      </c>
      <c r="E81">
        <v>0.3644</v>
      </c>
      <c r="F81">
        <v>0.50139999999999996</v>
      </c>
      <c r="G81">
        <v>0</v>
      </c>
      <c r="H81">
        <v>0.85419999999999996</v>
      </c>
      <c r="I81">
        <v>0.80169999999999997</v>
      </c>
      <c r="J81">
        <v>0.73619999999999997</v>
      </c>
      <c r="K81">
        <v>0</v>
      </c>
      <c r="L81">
        <v>0.62390000000000001</v>
      </c>
      <c r="M81">
        <v>0.23899999999999999</v>
      </c>
      <c r="N81">
        <v>0.74339999999999995</v>
      </c>
      <c r="O81">
        <v>0.65010000000000001</v>
      </c>
      <c r="P81">
        <v>0.99119999999999997</v>
      </c>
      <c r="Q81">
        <v>0</v>
      </c>
      <c r="R81">
        <v>0</v>
      </c>
      <c r="S81">
        <v>2.8999999999999998E-3</v>
      </c>
    </row>
    <row r="82" spans="1:19" ht="15.75" customHeight="1">
      <c r="A82" t="s">
        <v>602</v>
      </c>
      <c r="B82" s="5" t="s">
        <v>407</v>
      </c>
      <c r="C82">
        <v>0.76800000000000002</v>
      </c>
      <c r="D82">
        <v>0.19819999999999999</v>
      </c>
      <c r="E82">
        <v>0.2157</v>
      </c>
      <c r="F82">
        <v>0.34399999999999997</v>
      </c>
      <c r="G82">
        <v>0</v>
      </c>
      <c r="H82">
        <v>0</v>
      </c>
      <c r="I82">
        <v>0.76090000000000002</v>
      </c>
      <c r="J82">
        <v>0.50139999999999996</v>
      </c>
      <c r="K82">
        <v>0</v>
      </c>
      <c r="L82">
        <v>0.21279999999999999</v>
      </c>
      <c r="M82">
        <v>0.89500000000000002</v>
      </c>
      <c r="N82">
        <v>0.1457</v>
      </c>
      <c r="O82">
        <v>0</v>
      </c>
      <c r="P82">
        <v>0</v>
      </c>
      <c r="Q82">
        <v>0</v>
      </c>
      <c r="R82">
        <v>0</v>
      </c>
      <c r="S82">
        <v>2.8999999999999998E-3</v>
      </c>
    </row>
    <row r="83" spans="1:19" ht="15.75" customHeight="1">
      <c r="A83" t="s">
        <v>795</v>
      </c>
      <c r="B83" s="5" t="s">
        <v>445</v>
      </c>
      <c r="C83">
        <v>0.76500000000000001</v>
      </c>
      <c r="D83">
        <v>5.7999999999999996E-3</v>
      </c>
      <c r="E83">
        <v>6.7000000000000004E-2</v>
      </c>
      <c r="F83">
        <v>0.29730000000000001</v>
      </c>
      <c r="G83">
        <v>0</v>
      </c>
      <c r="H83">
        <v>0</v>
      </c>
      <c r="I83">
        <v>0</v>
      </c>
      <c r="J83">
        <v>3.1800000000000002E-2</v>
      </c>
      <c r="K83">
        <v>0</v>
      </c>
      <c r="L83">
        <v>4.6600000000000003E-2</v>
      </c>
      <c r="M83">
        <v>0.93289999999999995</v>
      </c>
      <c r="N83">
        <v>4.6600000000000003E-2</v>
      </c>
      <c r="O83">
        <v>0</v>
      </c>
      <c r="P83">
        <v>0</v>
      </c>
      <c r="Q83">
        <v>0</v>
      </c>
      <c r="R83">
        <v>0</v>
      </c>
      <c r="S83">
        <v>2.8999999999999998E-3</v>
      </c>
    </row>
    <row r="84" spans="1:19" ht="15.75" customHeight="1">
      <c r="A84" t="s">
        <v>773</v>
      </c>
      <c r="B84" s="5" t="s">
        <v>440</v>
      </c>
      <c r="C84">
        <v>0.76200000000000001</v>
      </c>
      <c r="D84">
        <v>0.84540000000000004</v>
      </c>
      <c r="E84">
        <v>0.89500000000000002</v>
      </c>
      <c r="F84">
        <v>0.79590000000000005</v>
      </c>
      <c r="G84">
        <v>0.79300000000000004</v>
      </c>
      <c r="H84">
        <v>0.68510000000000004</v>
      </c>
      <c r="I84">
        <v>0.67930000000000001</v>
      </c>
      <c r="J84">
        <v>0.58260000000000001</v>
      </c>
      <c r="K84">
        <v>0</v>
      </c>
      <c r="L84">
        <v>0.2361</v>
      </c>
      <c r="M84">
        <v>0.75800000000000001</v>
      </c>
      <c r="N84">
        <v>0.2157</v>
      </c>
      <c r="O84">
        <v>0.33229999999999998</v>
      </c>
      <c r="P84">
        <v>0.54810000000000003</v>
      </c>
      <c r="Q84">
        <v>0</v>
      </c>
      <c r="R84">
        <v>0</v>
      </c>
      <c r="S84">
        <v>2.8999999999999998E-3</v>
      </c>
    </row>
    <row r="85" spans="1:19" ht="15.75" customHeight="1">
      <c r="A85" t="s">
        <v>554</v>
      </c>
      <c r="B85" s="5" t="s">
        <v>407</v>
      </c>
      <c r="C85">
        <v>0.75900000000000001</v>
      </c>
      <c r="D85">
        <v>0.2419</v>
      </c>
      <c r="E85">
        <v>0.1865</v>
      </c>
      <c r="F85">
        <v>0.25650000000000001</v>
      </c>
      <c r="G85">
        <v>0.98829999999999996</v>
      </c>
      <c r="H85">
        <v>0.97660000000000002</v>
      </c>
      <c r="I85">
        <v>0.93</v>
      </c>
      <c r="J85">
        <v>0.1217</v>
      </c>
      <c r="K85">
        <v>0</v>
      </c>
      <c r="L85">
        <v>9.9099999999999994E-2</v>
      </c>
      <c r="M85">
        <v>0.92120000000000002</v>
      </c>
      <c r="N85">
        <v>9.0300000000000005E-2</v>
      </c>
      <c r="O85">
        <v>0.33229999999999998</v>
      </c>
      <c r="P85">
        <v>0.3644</v>
      </c>
      <c r="Q85">
        <v>0</v>
      </c>
      <c r="R85">
        <v>0</v>
      </c>
      <c r="S85">
        <v>2.8999999999999998E-3</v>
      </c>
    </row>
    <row r="86" spans="1:19" ht="15.75" customHeight="1">
      <c r="A86" t="s">
        <v>782</v>
      </c>
      <c r="B86" s="5" t="s">
        <v>426</v>
      </c>
      <c r="C86">
        <v>0.75600000000000001</v>
      </c>
      <c r="D86">
        <v>0.59470000000000001</v>
      </c>
      <c r="E86">
        <v>0.69669999999999999</v>
      </c>
      <c r="F86">
        <v>0.66180000000000005</v>
      </c>
      <c r="G86">
        <v>0</v>
      </c>
      <c r="H86">
        <v>0</v>
      </c>
      <c r="I86">
        <v>0.53639999999999999</v>
      </c>
      <c r="J86">
        <v>0.87239999999999995</v>
      </c>
      <c r="K86">
        <v>0</v>
      </c>
      <c r="L86">
        <v>0.62680000000000002</v>
      </c>
      <c r="M86">
        <v>0.66180000000000005</v>
      </c>
      <c r="N86">
        <v>0.43730000000000002</v>
      </c>
      <c r="O86">
        <v>0.65010000000000001</v>
      </c>
      <c r="P86">
        <v>0.74339999999999995</v>
      </c>
      <c r="Q86">
        <v>0</v>
      </c>
      <c r="R86">
        <v>0</v>
      </c>
      <c r="S86">
        <v>2.8999999999999998E-3</v>
      </c>
    </row>
    <row r="87" spans="1:19" ht="15.75" customHeight="1">
      <c r="A87" t="s">
        <v>611</v>
      </c>
      <c r="B87" s="5" t="s">
        <v>407</v>
      </c>
      <c r="C87">
        <v>0.753</v>
      </c>
      <c r="D87">
        <v>0.87460000000000004</v>
      </c>
      <c r="E87">
        <v>0.95909999999999995</v>
      </c>
      <c r="F87">
        <v>0.8921</v>
      </c>
      <c r="G87">
        <v>0.90959999999999996</v>
      </c>
      <c r="H87">
        <v>0.84540000000000004</v>
      </c>
      <c r="I87">
        <v>0.57430000000000003</v>
      </c>
      <c r="J87">
        <v>0.77969999999999995</v>
      </c>
      <c r="K87">
        <v>0</v>
      </c>
      <c r="L87">
        <v>0.39650000000000002</v>
      </c>
      <c r="M87">
        <v>0.79</v>
      </c>
      <c r="N87">
        <v>0.27689999999999998</v>
      </c>
      <c r="O87">
        <v>0.65010000000000001</v>
      </c>
      <c r="P87">
        <v>0.61509999999999998</v>
      </c>
      <c r="Q87">
        <v>0</v>
      </c>
      <c r="R87">
        <v>0</v>
      </c>
      <c r="S87">
        <v>2.8999999999999998E-3</v>
      </c>
    </row>
    <row r="88" spans="1:19" ht="15.75" customHeight="1">
      <c r="A88" t="s">
        <v>464</v>
      </c>
      <c r="B88" s="5" t="s">
        <v>440</v>
      </c>
      <c r="C88">
        <v>0.75</v>
      </c>
      <c r="D88">
        <v>0.62390000000000001</v>
      </c>
      <c r="E88">
        <v>0.35560000000000003</v>
      </c>
      <c r="F88">
        <v>0.28570000000000001</v>
      </c>
      <c r="G88">
        <v>0</v>
      </c>
      <c r="H88">
        <v>0</v>
      </c>
      <c r="I88">
        <v>0.55100000000000005</v>
      </c>
      <c r="J88">
        <v>0.49559999999999998</v>
      </c>
      <c r="K88">
        <v>0.7681</v>
      </c>
      <c r="L88">
        <v>0.4985</v>
      </c>
      <c r="M88">
        <v>0.3236</v>
      </c>
      <c r="N88">
        <v>0.62090000000000001</v>
      </c>
      <c r="O88">
        <v>0.33229999999999998</v>
      </c>
      <c r="P88">
        <v>0.63839999999999997</v>
      </c>
      <c r="Q88">
        <v>0</v>
      </c>
      <c r="R88">
        <v>0</v>
      </c>
      <c r="S88">
        <v>2.8999999999999998E-3</v>
      </c>
    </row>
    <row r="89" spans="1:19" ht="15.75" customHeight="1">
      <c r="A89" t="s">
        <v>589</v>
      </c>
      <c r="B89" s="5" t="s">
        <v>426</v>
      </c>
      <c r="C89">
        <v>0.747</v>
      </c>
      <c r="D89">
        <v>0.33229999999999998</v>
      </c>
      <c r="E89">
        <v>0.25069999999999998</v>
      </c>
      <c r="F89">
        <v>0.27110000000000001</v>
      </c>
      <c r="G89">
        <v>0</v>
      </c>
      <c r="H89">
        <v>0</v>
      </c>
      <c r="I89">
        <v>0.44019999999999998</v>
      </c>
      <c r="J89">
        <v>9.8500000000000004E-2</v>
      </c>
      <c r="K89">
        <v>0</v>
      </c>
      <c r="L89">
        <v>0.60929999999999995</v>
      </c>
      <c r="M89">
        <v>0.5655</v>
      </c>
      <c r="N89">
        <v>0.50429999999999997</v>
      </c>
      <c r="O89">
        <v>0.33229999999999998</v>
      </c>
      <c r="P89">
        <v>0.34399999999999997</v>
      </c>
      <c r="Q89">
        <v>0</v>
      </c>
      <c r="R89">
        <v>0</v>
      </c>
      <c r="S89">
        <v>2.8999999999999998E-3</v>
      </c>
    </row>
    <row r="90" spans="1:19" ht="15.75" customHeight="1">
      <c r="A90" t="s">
        <v>790</v>
      </c>
      <c r="B90" s="5" t="s">
        <v>791</v>
      </c>
      <c r="C90">
        <v>0.74399999999999999</v>
      </c>
      <c r="D90">
        <v>0.18360000000000001</v>
      </c>
      <c r="E90">
        <v>0.53349999999999997</v>
      </c>
      <c r="F90">
        <v>0.74919999999999998</v>
      </c>
      <c r="G90">
        <v>0</v>
      </c>
      <c r="H90">
        <v>0.74050000000000005</v>
      </c>
      <c r="I90">
        <v>0.68799999999999994</v>
      </c>
      <c r="J90">
        <v>0.85499999999999998</v>
      </c>
      <c r="K90">
        <v>0</v>
      </c>
      <c r="L90">
        <v>0.94750000000000001</v>
      </c>
      <c r="M90">
        <v>0.36730000000000002</v>
      </c>
      <c r="N90">
        <v>0.77549999999999997</v>
      </c>
      <c r="O90">
        <v>0</v>
      </c>
      <c r="P90">
        <v>0</v>
      </c>
      <c r="Q90">
        <v>0</v>
      </c>
      <c r="R90">
        <v>0</v>
      </c>
      <c r="S90">
        <v>2.8999999999999998E-3</v>
      </c>
    </row>
    <row r="91" spans="1:19" ht="15.75" customHeight="1">
      <c r="A91" t="s">
        <v>551</v>
      </c>
      <c r="B91" s="5" t="s">
        <v>407</v>
      </c>
      <c r="C91">
        <v>0.74199999999999999</v>
      </c>
      <c r="D91">
        <v>0.39650000000000002</v>
      </c>
      <c r="E91">
        <v>0.3352</v>
      </c>
      <c r="F91">
        <v>0.3498</v>
      </c>
      <c r="G91">
        <v>0</v>
      </c>
      <c r="H91">
        <v>0</v>
      </c>
      <c r="I91">
        <v>0.52759999999999996</v>
      </c>
      <c r="J91">
        <v>0.23469999999999999</v>
      </c>
      <c r="K91">
        <v>0</v>
      </c>
      <c r="L91">
        <v>0.26529999999999998</v>
      </c>
      <c r="M91">
        <v>0.79590000000000005</v>
      </c>
      <c r="N91">
        <v>0.2069</v>
      </c>
      <c r="O91">
        <v>0.33229999999999998</v>
      </c>
      <c r="P91">
        <v>0.6734</v>
      </c>
      <c r="Q91">
        <v>0</v>
      </c>
      <c r="R91">
        <v>0</v>
      </c>
      <c r="S91">
        <v>2.8999999999999998E-3</v>
      </c>
    </row>
    <row r="92" spans="1:19" ht="15.75" customHeight="1">
      <c r="A92" t="s">
        <v>808</v>
      </c>
      <c r="B92" s="5" t="s">
        <v>809</v>
      </c>
      <c r="C92">
        <v>0.73899999999999999</v>
      </c>
      <c r="D92">
        <v>5.8299999999999998E-2</v>
      </c>
      <c r="E92">
        <v>0.30320000000000003</v>
      </c>
      <c r="F92">
        <v>0.62970000000000004</v>
      </c>
      <c r="G92">
        <v>0.97370000000000001</v>
      </c>
      <c r="H92">
        <v>0.97370000000000001</v>
      </c>
      <c r="I92">
        <v>0.89790000000000003</v>
      </c>
      <c r="J92">
        <v>0.97099999999999997</v>
      </c>
      <c r="K92">
        <v>0</v>
      </c>
      <c r="L92">
        <v>0.88329999999999997</v>
      </c>
      <c r="M92">
        <v>0.21859999999999999</v>
      </c>
      <c r="N92">
        <v>0.82789999999999997</v>
      </c>
      <c r="O92">
        <v>0</v>
      </c>
      <c r="P92">
        <v>0</v>
      </c>
      <c r="Q92">
        <v>0</v>
      </c>
      <c r="R92">
        <v>0</v>
      </c>
      <c r="S92">
        <v>2.8999999999999998E-3</v>
      </c>
    </row>
    <row r="93" spans="1:19" ht="15.75" customHeight="1">
      <c r="A93" t="s">
        <v>773</v>
      </c>
      <c r="B93" s="5" t="s">
        <v>426</v>
      </c>
      <c r="C93">
        <v>0.73599999999999999</v>
      </c>
      <c r="D93">
        <v>0.84540000000000004</v>
      </c>
      <c r="E93">
        <v>0.89500000000000002</v>
      </c>
      <c r="F93">
        <v>0.79590000000000005</v>
      </c>
      <c r="G93">
        <v>0.79300000000000004</v>
      </c>
      <c r="H93">
        <v>0.68510000000000004</v>
      </c>
      <c r="I93">
        <v>0.67930000000000001</v>
      </c>
      <c r="J93">
        <v>0.58260000000000001</v>
      </c>
      <c r="K93">
        <v>0</v>
      </c>
      <c r="L93">
        <v>0.2361</v>
      </c>
      <c r="M93">
        <v>0.75800000000000001</v>
      </c>
      <c r="N93">
        <v>0.2157</v>
      </c>
      <c r="O93">
        <v>0.33229999999999998</v>
      </c>
      <c r="P93">
        <v>0.54810000000000003</v>
      </c>
      <c r="Q93">
        <v>0</v>
      </c>
      <c r="R93">
        <v>0</v>
      </c>
      <c r="S93">
        <v>2.8999999999999998E-3</v>
      </c>
    </row>
    <row r="94" spans="1:19" ht="15.75" customHeight="1">
      <c r="A94" t="s">
        <v>577</v>
      </c>
      <c r="B94" s="5" t="s">
        <v>445</v>
      </c>
      <c r="C94">
        <v>0.73299999999999998</v>
      </c>
      <c r="D94">
        <v>4.3700000000000003E-2</v>
      </c>
      <c r="E94">
        <v>0.16320000000000001</v>
      </c>
      <c r="F94">
        <v>0.42559999999999998</v>
      </c>
      <c r="G94">
        <v>0</v>
      </c>
      <c r="H94">
        <v>0</v>
      </c>
      <c r="I94">
        <v>0</v>
      </c>
      <c r="J94">
        <v>6.9500000000000006E-2</v>
      </c>
      <c r="K94">
        <v>0</v>
      </c>
      <c r="L94">
        <v>0.17780000000000001</v>
      </c>
      <c r="M94">
        <v>0.8075</v>
      </c>
      <c r="N94">
        <v>0.1807</v>
      </c>
      <c r="O94">
        <v>0</v>
      </c>
      <c r="P94">
        <v>0</v>
      </c>
      <c r="Q94">
        <v>0</v>
      </c>
      <c r="R94">
        <v>0</v>
      </c>
      <c r="S94">
        <v>2.8999999999999998E-3</v>
      </c>
    </row>
    <row r="95" spans="1:19" ht="15.75" customHeight="1">
      <c r="A95" t="s">
        <v>474</v>
      </c>
      <c r="B95" s="5" t="s">
        <v>457</v>
      </c>
      <c r="C95">
        <v>0.73</v>
      </c>
      <c r="D95">
        <v>0.79</v>
      </c>
      <c r="E95">
        <v>0.93869999999999998</v>
      </c>
      <c r="F95">
        <v>0.89790000000000003</v>
      </c>
      <c r="G95">
        <v>0</v>
      </c>
      <c r="H95">
        <v>0.71719999999999995</v>
      </c>
      <c r="I95">
        <v>0.98250000000000004</v>
      </c>
      <c r="J95">
        <v>0.89270000000000005</v>
      </c>
      <c r="K95">
        <v>0</v>
      </c>
      <c r="L95">
        <v>0.90369999999999995</v>
      </c>
      <c r="M95">
        <v>0.12239999999999999</v>
      </c>
      <c r="N95">
        <v>0.8921</v>
      </c>
      <c r="O95">
        <v>0.65010000000000001</v>
      </c>
      <c r="P95">
        <v>0.71419999999999995</v>
      </c>
      <c r="Q95">
        <v>0</v>
      </c>
      <c r="R95">
        <v>0</v>
      </c>
      <c r="S95">
        <v>2.8999999999999998E-3</v>
      </c>
    </row>
    <row r="96" spans="1:19" ht="15.75" customHeight="1">
      <c r="A96" t="s">
        <v>821</v>
      </c>
      <c r="B96" s="5" t="s">
        <v>440</v>
      </c>
      <c r="C96">
        <v>0.72699999999999998</v>
      </c>
      <c r="D96">
        <v>0.22739999999999999</v>
      </c>
      <c r="E96">
        <v>0.4577</v>
      </c>
      <c r="F96">
        <v>0.60050000000000003</v>
      </c>
      <c r="G96">
        <v>0</v>
      </c>
      <c r="H96">
        <v>0</v>
      </c>
      <c r="I96">
        <v>0.34399999999999997</v>
      </c>
      <c r="J96">
        <v>0.75649999999999995</v>
      </c>
      <c r="K96">
        <v>0.93910000000000005</v>
      </c>
      <c r="L96">
        <v>0.46350000000000002</v>
      </c>
      <c r="M96">
        <v>0.53639999999999999</v>
      </c>
      <c r="N96">
        <v>0.44890000000000002</v>
      </c>
      <c r="O96">
        <v>0.89500000000000002</v>
      </c>
      <c r="P96">
        <v>0.95620000000000005</v>
      </c>
      <c r="Q96">
        <v>0</v>
      </c>
      <c r="R96">
        <v>0</v>
      </c>
      <c r="S96">
        <v>2.8999999999999998E-3</v>
      </c>
    </row>
    <row r="97" spans="1:19" ht="15.75" customHeight="1">
      <c r="A97" t="s">
        <v>499</v>
      </c>
      <c r="B97" s="5" t="s">
        <v>407</v>
      </c>
      <c r="C97">
        <v>0.72399999999999998</v>
      </c>
      <c r="D97">
        <v>0.83960000000000001</v>
      </c>
      <c r="E97">
        <v>0.79879999999999995</v>
      </c>
      <c r="F97">
        <v>0.62090000000000001</v>
      </c>
      <c r="G97">
        <v>0.73460000000000003</v>
      </c>
      <c r="H97">
        <v>0.91539999999999999</v>
      </c>
      <c r="I97">
        <v>0.8075</v>
      </c>
      <c r="J97">
        <v>0.62019999999999997</v>
      </c>
      <c r="K97">
        <v>0.7681</v>
      </c>
      <c r="L97">
        <v>0.70550000000000002</v>
      </c>
      <c r="M97">
        <v>0.3352</v>
      </c>
      <c r="N97">
        <v>0.71130000000000004</v>
      </c>
      <c r="O97">
        <v>0.33229999999999998</v>
      </c>
      <c r="P97">
        <v>0.46639999999999998</v>
      </c>
      <c r="Q97">
        <v>0</v>
      </c>
      <c r="R97">
        <v>0</v>
      </c>
      <c r="S97">
        <v>2.8999999999999998E-3</v>
      </c>
    </row>
    <row r="98" spans="1:19" ht="15.75" customHeight="1">
      <c r="A98" t="s">
        <v>967</v>
      </c>
      <c r="B98" s="5" t="s">
        <v>426</v>
      </c>
      <c r="C98">
        <v>0.72099999999999997</v>
      </c>
      <c r="D98" t="e">
        <v>#N/A</v>
      </c>
      <c r="E98">
        <v>0</v>
      </c>
      <c r="F98">
        <v>0</v>
      </c>
      <c r="G98">
        <v>0</v>
      </c>
      <c r="H98">
        <v>0</v>
      </c>
      <c r="I98">
        <v>0</v>
      </c>
      <c r="J98" t="e">
        <v>#N/A</v>
      </c>
      <c r="K98" t="e">
        <v>#N/A</v>
      </c>
      <c r="L98" t="e">
        <v>#N/A</v>
      </c>
      <c r="M98" t="e">
        <v>#N/A</v>
      </c>
      <c r="N98" t="e">
        <v>#N/A</v>
      </c>
      <c r="O98" t="e">
        <v>#N/A</v>
      </c>
      <c r="P98" t="e">
        <v>#N/A</v>
      </c>
      <c r="Q98" t="e">
        <v>#N/A</v>
      </c>
      <c r="R98" t="e">
        <v>#N/A</v>
      </c>
      <c r="S98" t="e">
        <v>#N/A</v>
      </c>
    </row>
    <row r="99" spans="1:19" ht="15.75" customHeight="1">
      <c r="A99" t="s">
        <v>644</v>
      </c>
      <c r="B99" s="5" t="s">
        <v>544</v>
      </c>
      <c r="C99">
        <v>0.71799999999999997</v>
      </c>
      <c r="D99">
        <v>0.46060000000000001</v>
      </c>
      <c r="E99">
        <v>0.76090000000000002</v>
      </c>
      <c r="F99">
        <v>0.82789999999999997</v>
      </c>
      <c r="G99">
        <v>0</v>
      </c>
      <c r="H99">
        <v>0</v>
      </c>
      <c r="I99">
        <v>0.40810000000000002</v>
      </c>
      <c r="J99">
        <v>0.63470000000000004</v>
      </c>
      <c r="K99">
        <v>0</v>
      </c>
      <c r="L99">
        <v>0.6472</v>
      </c>
      <c r="M99">
        <v>0.2215</v>
      </c>
      <c r="N99">
        <v>0.75509999999999999</v>
      </c>
      <c r="O99">
        <v>0.33229999999999998</v>
      </c>
      <c r="P99">
        <v>0.50139999999999996</v>
      </c>
      <c r="Q99">
        <v>0</v>
      </c>
      <c r="R99">
        <v>0</v>
      </c>
      <c r="S99">
        <v>2.8999999999999998E-3</v>
      </c>
    </row>
    <row r="100" spans="1:19" ht="15.75" customHeight="1">
      <c r="A100" t="s">
        <v>768</v>
      </c>
      <c r="B100" s="5" t="s">
        <v>445</v>
      </c>
      <c r="C100">
        <v>0.71499999999999997</v>
      </c>
      <c r="D100">
        <v>0.309</v>
      </c>
      <c r="E100">
        <v>0.1341</v>
      </c>
      <c r="F100">
        <v>0.12529999999999999</v>
      </c>
      <c r="G100">
        <v>0</v>
      </c>
      <c r="H100">
        <v>0</v>
      </c>
      <c r="I100">
        <v>0</v>
      </c>
      <c r="J100">
        <v>0.43469999999999998</v>
      </c>
      <c r="K100">
        <v>0</v>
      </c>
      <c r="L100">
        <v>0.16900000000000001</v>
      </c>
      <c r="M100">
        <v>0.85709999999999997</v>
      </c>
      <c r="N100">
        <v>0.14860000000000001</v>
      </c>
      <c r="O100">
        <v>0.33229999999999998</v>
      </c>
      <c r="P100">
        <v>0.40229999999999999</v>
      </c>
      <c r="Q100">
        <v>0</v>
      </c>
      <c r="R100">
        <v>0</v>
      </c>
      <c r="S100">
        <v>2.8999999999999998E-3</v>
      </c>
    </row>
    <row r="101" spans="1:19" ht="15.75" customHeight="1">
      <c r="A101" t="s">
        <v>852</v>
      </c>
      <c r="B101" s="5" t="s">
        <v>457</v>
      </c>
      <c r="C101">
        <v>0.71299999999999997</v>
      </c>
      <c r="D101">
        <v>0.26819999999999999</v>
      </c>
      <c r="E101">
        <v>0.3906</v>
      </c>
      <c r="F101">
        <v>0.4577</v>
      </c>
      <c r="G101">
        <v>0.86</v>
      </c>
      <c r="H101">
        <v>0.93</v>
      </c>
      <c r="I101">
        <v>0.46929999999999999</v>
      </c>
      <c r="J101">
        <v>0.26079999999999998</v>
      </c>
      <c r="K101">
        <v>0</v>
      </c>
      <c r="L101">
        <v>0.31769999999999998</v>
      </c>
      <c r="M101">
        <v>0.28270000000000001</v>
      </c>
      <c r="N101">
        <v>0.55389999999999995</v>
      </c>
      <c r="O101">
        <v>0.65010000000000001</v>
      </c>
      <c r="P101">
        <v>0.4577</v>
      </c>
      <c r="Q101">
        <v>0</v>
      </c>
      <c r="R101">
        <v>0</v>
      </c>
      <c r="S101">
        <v>2.8999999999999998E-3</v>
      </c>
    </row>
    <row r="102" spans="1:19" ht="15.75" customHeight="1">
      <c r="A102" t="s">
        <v>780</v>
      </c>
      <c r="B102" s="5" t="s">
        <v>454</v>
      </c>
      <c r="C102">
        <v>0.71</v>
      </c>
      <c r="D102">
        <v>0.69969999999999999</v>
      </c>
      <c r="E102">
        <v>0.1953</v>
      </c>
      <c r="F102">
        <v>0.13109999999999999</v>
      </c>
      <c r="G102">
        <v>0</v>
      </c>
      <c r="H102">
        <v>0</v>
      </c>
      <c r="I102">
        <v>0.28860000000000002</v>
      </c>
      <c r="J102">
        <v>0.37969999999999998</v>
      </c>
      <c r="K102">
        <v>0</v>
      </c>
      <c r="L102">
        <v>0.12820000000000001</v>
      </c>
      <c r="M102">
        <v>0.62090000000000001</v>
      </c>
      <c r="N102">
        <v>0.2215</v>
      </c>
      <c r="O102">
        <v>0.65010000000000001</v>
      </c>
      <c r="P102">
        <v>0.77249999999999996</v>
      </c>
      <c r="Q102">
        <v>0</v>
      </c>
      <c r="R102">
        <v>0</v>
      </c>
      <c r="S102">
        <v>2.8999999999999998E-3</v>
      </c>
    </row>
    <row r="103" spans="1:19" ht="15.75" customHeight="1">
      <c r="A103" t="s">
        <v>720</v>
      </c>
      <c r="B103" s="5" t="s">
        <v>445</v>
      </c>
      <c r="C103">
        <v>0.70699999999999996</v>
      </c>
      <c r="D103">
        <v>0.31769999999999998</v>
      </c>
      <c r="E103">
        <v>0.14860000000000001</v>
      </c>
      <c r="F103">
        <v>0.1399</v>
      </c>
      <c r="G103">
        <v>0</v>
      </c>
      <c r="H103">
        <v>0</v>
      </c>
      <c r="I103">
        <v>0</v>
      </c>
      <c r="J103">
        <v>0.1043</v>
      </c>
      <c r="K103">
        <v>0.7681</v>
      </c>
      <c r="L103">
        <v>0.49270000000000003</v>
      </c>
      <c r="M103">
        <v>0.2419</v>
      </c>
      <c r="N103">
        <v>0.7026</v>
      </c>
      <c r="O103">
        <v>0</v>
      </c>
      <c r="P103">
        <v>0</v>
      </c>
      <c r="Q103">
        <v>0</v>
      </c>
      <c r="R103">
        <v>0</v>
      </c>
      <c r="S103">
        <v>2.8999999999999998E-3</v>
      </c>
    </row>
    <row r="104" spans="1:19" ht="15.75" customHeight="1">
      <c r="A104" t="s">
        <v>858</v>
      </c>
      <c r="B104" s="5" t="s">
        <v>544</v>
      </c>
      <c r="C104">
        <v>0.70399999999999996</v>
      </c>
      <c r="D104">
        <v>2.3300000000000001E-2</v>
      </c>
      <c r="E104">
        <v>0.17199999999999999</v>
      </c>
      <c r="F104">
        <v>0.60929999999999995</v>
      </c>
      <c r="G104">
        <v>0.8629</v>
      </c>
      <c r="H104">
        <v>0.79</v>
      </c>
      <c r="I104">
        <v>0.26819999999999999</v>
      </c>
      <c r="J104">
        <v>0.66949999999999998</v>
      </c>
      <c r="K104">
        <v>0</v>
      </c>
      <c r="L104">
        <v>0.4052</v>
      </c>
      <c r="M104">
        <v>0.82789999999999997</v>
      </c>
      <c r="N104">
        <v>0.25650000000000001</v>
      </c>
      <c r="O104">
        <v>0.65010000000000001</v>
      </c>
      <c r="P104">
        <v>0.88039999999999996</v>
      </c>
      <c r="Q104">
        <v>0</v>
      </c>
      <c r="R104">
        <v>0</v>
      </c>
      <c r="S104">
        <v>2.8999999999999998E-3</v>
      </c>
    </row>
    <row r="105" spans="1:19" ht="15.75" customHeight="1">
      <c r="A105" t="s">
        <v>647</v>
      </c>
      <c r="B105" s="5" t="s">
        <v>445</v>
      </c>
      <c r="C105">
        <v>0.70099999999999996</v>
      </c>
      <c r="D105">
        <v>0.1865</v>
      </c>
      <c r="E105">
        <v>0.52470000000000006</v>
      </c>
      <c r="F105">
        <v>0.72589999999999999</v>
      </c>
      <c r="G105">
        <v>0</v>
      </c>
      <c r="H105">
        <v>0</v>
      </c>
      <c r="I105">
        <v>0</v>
      </c>
      <c r="J105">
        <v>6.08E-2</v>
      </c>
      <c r="K105">
        <v>0</v>
      </c>
      <c r="L105">
        <v>0.75209999999999999</v>
      </c>
      <c r="M105">
        <v>0.44309999999999999</v>
      </c>
      <c r="N105">
        <v>0.6734</v>
      </c>
      <c r="O105">
        <v>0</v>
      </c>
      <c r="P105">
        <v>0</v>
      </c>
      <c r="Q105">
        <v>0</v>
      </c>
      <c r="R105">
        <v>0</v>
      </c>
      <c r="S105">
        <v>2.8999999999999998E-3</v>
      </c>
    </row>
    <row r="106" spans="1:19" ht="15.75" customHeight="1">
      <c r="A106" t="s">
        <v>635</v>
      </c>
      <c r="B106" s="5" t="s">
        <v>440</v>
      </c>
      <c r="C106">
        <v>0.69799999999999995</v>
      </c>
      <c r="D106">
        <v>0.59179999999999999</v>
      </c>
      <c r="E106">
        <v>0.39650000000000002</v>
      </c>
      <c r="F106">
        <v>0.33810000000000001</v>
      </c>
      <c r="G106">
        <v>0</v>
      </c>
      <c r="H106">
        <v>0</v>
      </c>
      <c r="I106">
        <v>0.54810000000000003</v>
      </c>
      <c r="J106">
        <v>0.67820000000000003</v>
      </c>
      <c r="K106">
        <v>0</v>
      </c>
      <c r="L106">
        <v>0.50719999999999998</v>
      </c>
      <c r="M106">
        <v>0.55679999999999996</v>
      </c>
      <c r="N106">
        <v>0.4577</v>
      </c>
      <c r="O106">
        <v>0.33229999999999998</v>
      </c>
      <c r="P106">
        <v>0.36730000000000002</v>
      </c>
      <c r="Q106">
        <v>0</v>
      </c>
      <c r="R106">
        <v>0</v>
      </c>
      <c r="S106">
        <v>2.8999999999999998E-3</v>
      </c>
    </row>
    <row r="107" spans="1:19" ht="15.75" customHeight="1">
      <c r="A107" t="s">
        <v>757</v>
      </c>
      <c r="B107" s="5" t="s">
        <v>432</v>
      </c>
      <c r="C107">
        <v>0.69499999999999995</v>
      </c>
      <c r="D107">
        <v>0.2157</v>
      </c>
      <c r="E107">
        <v>0.47520000000000001</v>
      </c>
      <c r="F107">
        <v>0.64429999999999998</v>
      </c>
      <c r="G107">
        <v>0.98250000000000004</v>
      </c>
      <c r="H107">
        <v>0.96789999999999998</v>
      </c>
      <c r="I107">
        <v>0.91249999999999998</v>
      </c>
      <c r="J107">
        <v>0.90720000000000001</v>
      </c>
      <c r="K107">
        <v>0</v>
      </c>
      <c r="L107">
        <v>0.84250000000000003</v>
      </c>
      <c r="M107">
        <v>0.41389999999999999</v>
      </c>
      <c r="N107">
        <v>0.72009999999999996</v>
      </c>
      <c r="O107">
        <v>0.65010000000000001</v>
      </c>
      <c r="P107">
        <v>0.96789999999999998</v>
      </c>
      <c r="Q107">
        <v>0</v>
      </c>
      <c r="R107">
        <v>0</v>
      </c>
      <c r="S107">
        <v>2.8999999999999998E-3</v>
      </c>
    </row>
    <row r="108" spans="1:19" ht="15.75" customHeight="1">
      <c r="A108" t="s">
        <v>818</v>
      </c>
      <c r="B108" s="5" t="s">
        <v>819</v>
      </c>
      <c r="C108">
        <v>0.69199999999999995</v>
      </c>
      <c r="D108">
        <v>0.96199999999999997</v>
      </c>
      <c r="E108">
        <v>0.98829999999999996</v>
      </c>
      <c r="F108">
        <v>0.76670000000000005</v>
      </c>
      <c r="G108">
        <v>1</v>
      </c>
      <c r="H108">
        <v>0.99119999999999997</v>
      </c>
      <c r="I108">
        <v>0.96499999999999997</v>
      </c>
      <c r="J108">
        <v>0.8115</v>
      </c>
      <c r="K108">
        <v>0.7681</v>
      </c>
      <c r="L108">
        <v>0.76959999999999995</v>
      </c>
      <c r="M108">
        <v>0.1749</v>
      </c>
      <c r="N108">
        <v>0.81340000000000001</v>
      </c>
      <c r="O108">
        <v>0.65010000000000001</v>
      </c>
      <c r="P108">
        <v>0.77549999999999997</v>
      </c>
      <c r="Q108">
        <v>0</v>
      </c>
      <c r="R108">
        <v>0</v>
      </c>
      <c r="S108">
        <v>2.8999999999999998E-3</v>
      </c>
    </row>
    <row r="109" spans="1:19" ht="15.75" customHeight="1">
      <c r="A109" t="s">
        <v>561</v>
      </c>
      <c r="B109" s="5" t="s">
        <v>426</v>
      </c>
      <c r="C109">
        <v>0.68899999999999995</v>
      </c>
      <c r="D109">
        <v>0.54510000000000003</v>
      </c>
      <c r="E109">
        <v>0.12820000000000001</v>
      </c>
      <c r="F109">
        <v>9.6199999999999994E-2</v>
      </c>
      <c r="G109">
        <v>0.80459999999999998</v>
      </c>
      <c r="H109">
        <v>0.69669999999999999</v>
      </c>
      <c r="I109">
        <v>0.1603</v>
      </c>
      <c r="J109">
        <v>0.21149999999999999</v>
      </c>
      <c r="K109">
        <v>0.7681</v>
      </c>
      <c r="L109">
        <v>0.3236</v>
      </c>
      <c r="M109">
        <v>0.58009999999999995</v>
      </c>
      <c r="N109">
        <v>0.3644</v>
      </c>
      <c r="O109">
        <v>0.65010000000000001</v>
      </c>
      <c r="P109">
        <v>0.94750000000000001</v>
      </c>
      <c r="Q109">
        <v>0</v>
      </c>
      <c r="R109">
        <v>0</v>
      </c>
      <c r="S109">
        <v>2.8999999999999998E-3</v>
      </c>
    </row>
    <row r="110" spans="1:19" ht="15.75" customHeight="1">
      <c r="A110" t="s">
        <v>673</v>
      </c>
      <c r="B110" s="5" t="s">
        <v>410</v>
      </c>
      <c r="C110">
        <v>0.68600000000000005</v>
      </c>
      <c r="D110">
        <v>0.15160000000000001</v>
      </c>
      <c r="E110">
        <v>7.8700000000000006E-2</v>
      </c>
      <c r="F110">
        <v>8.7400000000000005E-2</v>
      </c>
      <c r="G110">
        <v>0</v>
      </c>
      <c r="H110">
        <v>0</v>
      </c>
      <c r="I110">
        <v>0</v>
      </c>
      <c r="J110">
        <v>3.7600000000000001E-2</v>
      </c>
      <c r="K110">
        <v>0</v>
      </c>
      <c r="L110">
        <v>0.52470000000000006</v>
      </c>
      <c r="M110">
        <v>0.3906</v>
      </c>
      <c r="N110">
        <v>0.58599999999999997</v>
      </c>
      <c r="O110">
        <v>0</v>
      </c>
      <c r="P110">
        <v>0</v>
      </c>
      <c r="Q110">
        <v>0</v>
      </c>
      <c r="R110">
        <v>0</v>
      </c>
      <c r="S110">
        <v>2.8999999999999998E-3</v>
      </c>
    </row>
    <row r="111" spans="1:19" ht="15.75" customHeight="1">
      <c r="A111" t="s">
        <v>538</v>
      </c>
      <c r="B111" s="5" t="s">
        <v>445</v>
      </c>
      <c r="C111">
        <v>0.68400000000000005</v>
      </c>
      <c r="D111">
        <v>0.1807</v>
      </c>
      <c r="E111">
        <v>0.12239999999999999</v>
      </c>
      <c r="F111">
        <v>0.15740000000000001</v>
      </c>
      <c r="G111">
        <v>0</v>
      </c>
      <c r="H111">
        <v>0</v>
      </c>
      <c r="I111">
        <v>0</v>
      </c>
      <c r="J111">
        <v>7.8200000000000006E-2</v>
      </c>
      <c r="K111">
        <v>0</v>
      </c>
      <c r="L111">
        <v>6.4100000000000004E-2</v>
      </c>
      <c r="M111">
        <v>0.9708</v>
      </c>
      <c r="N111">
        <v>4.3700000000000003E-2</v>
      </c>
      <c r="O111">
        <v>0.33229999999999998</v>
      </c>
      <c r="P111">
        <v>0.81340000000000001</v>
      </c>
      <c r="Q111">
        <v>0</v>
      </c>
      <c r="R111">
        <v>0</v>
      </c>
      <c r="S111">
        <v>2.8999999999999998E-3</v>
      </c>
    </row>
    <row r="112" spans="1:19" ht="15.75" customHeight="1">
      <c r="A112" t="s">
        <v>733</v>
      </c>
      <c r="B112" s="5" t="s">
        <v>407</v>
      </c>
      <c r="C112">
        <v>0.68100000000000005</v>
      </c>
      <c r="D112">
        <v>0.70840000000000003</v>
      </c>
      <c r="E112">
        <v>0.9446</v>
      </c>
      <c r="F112">
        <v>0.95330000000000004</v>
      </c>
      <c r="G112">
        <v>0</v>
      </c>
      <c r="H112">
        <v>0</v>
      </c>
      <c r="I112">
        <v>0.88039999999999996</v>
      </c>
      <c r="J112">
        <v>0.2782</v>
      </c>
      <c r="K112">
        <v>0.7681</v>
      </c>
      <c r="L112">
        <v>0.83379999999999999</v>
      </c>
      <c r="M112">
        <v>0.49270000000000003</v>
      </c>
      <c r="N112">
        <v>0.68510000000000004</v>
      </c>
      <c r="O112">
        <v>0</v>
      </c>
      <c r="P112">
        <v>0</v>
      </c>
      <c r="Q112">
        <v>0</v>
      </c>
      <c r="R112">
        <v>0</v>
      </c>
      <c r="S112">
        <v>2.8999999999999998E-3</v>
      </c>
    </row>
    <row r="113" spans="1:19" ht="15.75" customHeight="1">
      <c r="A113" t="s">
        <v>786</v>
      </c>
      <c r="B113" s="5" t="s">
        <v>403</v>
      </c>
      <c r="C113">
        <v>0.67800000000000005</v>
      </c>
      <c r="D113">
        <v>0.54220000000000002</v>
      </c>
      <c r="E113">
        <v>0.81920000000000004</v>
      </c>
      <c r="F113">
        <v>0.87749999999999995</v>
      </c>
      <c r="G113">
        <v>0.87460000000000004</v>
      </c>
      <c r="H113">
        <v>0.80169999999999997</v>
      </c>
      <c r="I113">
        <v>0.70840000000000003</v>
      </c>
      <c r="J113">
        <v>0.37969999999999998</v>
      </c>
      <c r="K113">
        <v>0</v>
      </c>
      <c r="L113">
        <v>0.2157</v>
      </c>
      <c r="M113">
        <v>0.84250000000000003</v>
      </c>
      <c r="N113">
        <v>0.1749</v>
      </c>
      <c r="O113">
        <v>0.89500000000000002</v>
      </c>
      <c r="P113">
        <v>0.7026</v>
      </c>
      <c r="Q113">
        <v>0</v>
      </c>
      <c r="R113">
        <v>0</v>
      </c>
      <c r="S113">
        <v>2.8999999999999998E-3</v>
      </c>
    </row>
    <row r="114" spans="1:19" ht="15.75" customHeight="1">
      <c r="A114" t="s">
        <v>471</v>
      </c>
      <c r="B114" s="5" t="s">
        <v>445</v>
      </c>
      <c r="C114">
        <v>0.67500000000000004</v>
      </c>
      <c r="D114">
        <v>0.39350000000000002</v>
      </c>
      <c r="E114">
        <v>0.34110000000000001</v>
      </c>
      <c r="F114">
        <v>0.3644</v>
      </c>
      <c r="G114">
        <v>0</v>
      </c>
      <c r="H114">
        <v>0</v>
      </c>
      <c r="I114">
        <v>0</v>
      </c>
      <c r="J114">
        <v>0.85209999999999997</v>
      </c>
      <c r="K114">
        <v>0.7681</v>
      </c>
      <c r="L114">
        <v>0.86580000000000001</v>
      </c>
      <c r="M114">
        <v>0.27979999999999999</v>
      </c>
      <c r="N114">
        <v>0.77839999999999998</v>
      </c>
      <c r="O114">
        <v>0</v>
      </c>
      <c r="P114">
        <v>0</v>
      </c>
      <c r="Q114">
        <v>0.98540000000000005</v>
      </c>
      <c r="R114">
        <v>0.98829999999999996</v>
      </c>
      <c r="S114">
        <v>0.99409999999999998</v>
      </c>
    </row>
    <row r="115" spans="1:19" ht="15.75" customHeight="1">
      <c r="A115" t="s">
        <v>692</v>
      </c>
      <c r="B115" s="5" t="s">
        <v>426</v>
      </c>
      <c r="C115">
        <v>0.67200000000000004</v>
      </c>
      <c r="D115">
        <v>3.7900000000000003E-2</v>
      </c>
      <c r="E115">
        <v>0.22439999999999999</v>
      </c>
      <c r="F115">
        <v>0.65880000000000005</v>
      </c>
      <c r="G115">
        <v>0</v>
      </c>
      <c r="H115">
        <v>0</v>
      </c>
      <c r="I115">
        <v>0.42849999999999999</v>
      </c>
      <c r="J115">
        <v>0.73619999999999997</v>
      </c>
      <c r="K115">
        <v>0.93910000000000005</v>
      </c>
      <c r="L115">
        <v>0.97370000000000001</v>
      </c>
      <c r="M115">
        <v>3.7900000000000003E-2</v>
      </c>
      <c r="N115">
        <v>0.96499999999999997</v>
      </c>
      <c r="O115">
        <v>0.65010000000000001</v>
      </c>
      <c r="P115">
        <v>0.91830000000000001</v>
      </c>
      <c r="Q115">
        <v>0</v>
      </c>
      <c r="R115">
        <v>0</v>
      </c>
      <c r="S115">
        <v>2.8999999999999998E-3</v>
      </c>
    </row>
    <row r="116" spans="1:19" ht="15.75" customHeight="1">
      <c r="A116" t="s">
        <v>839</v>
      </c>
      <c r="B116" s="5" t="s">
        <v>426</v>
      </c>
      <c r="C116">
        <v>0.66900000000000004</v>
      </c>
      <c r="D116">
        <v>0.72009999999999996</v>
      </c>
      <c r="E116">
        <v>0.46060000000000001</v>
      </c>
      <c r="F116">
        <v>0.36730000000000002</v>
      </c>
      <c r="G116">
        <v>0</v>
      </c>
      <c r="H116">
        <v>0</v>
      </c>
      <c r="I116">
        <v>0.30609999999999998</v>
      </c>
      <c r="J116">
        <v>0.60860000000000003</v>
      </c>
      <c r="K116">
        <v>0</v>
      </c>
      <c r="L116">
        <v>0.71130000000000004</v>
      </c>
      <c r="M116">
        <v>0.44890000000000002</v>
      </c>
      <c r="N116">
        <v>0.63549999999999995</v>
      </c>
      <c r="O116">
        <v>0</v>
      </c>
      <c r="P116">
        <v>0</v>
      </c>
      <c r="Q116">
        <v>0</v>
      </c>
      <c r="R116">
        <v>0</v>
      </c>
      <c r="S116">
        <v>2.8999999999999998E-3</v>
      </c>
    </row>
    <row r="117" spans="1:19" ht="15.75" customHeight="1">
      <c r="A117" t="s">
        <v>593</v>
      </c>
      <c r="B117" s="5" t="s">
        <v>405</v>
      </c>
      <c r="C117">
        <v>0.66600000000000004</v>
      </c>
      <c r="D117">
        <v>0.71419999999999995</v>
      </c>
      <c r="E117">
        <v>0.69089999999999996</v>
      </c>
      <c r="F117">
        <v>0.55969999999999998</v>
      </c>
      <c r="G117">
        <v>0</v>
      </c>
      <c r="H117">
        <v>0.66469999999999996</v>
      </c>
      <c r="I117">
        <v>0.41099999999999998</v>
      </c>
      <c r="J117">
        <v>0.67820000000000003</v>
      </c>
      <c r="K117">
        <v>0</v>
      </c>
      <c r="L117">
        <v>0.44890000000000002</v>
      </c>
      <c r="M117">
        <v>0.2944</v>
      </c>
      <c r="N117">
        <v>0.61509999999999998</v>
      </c>
      <c r="O117">
        <v>0.33229999999999998</v>
      </c>
      <c r="P117">
        <v>0.85709999999999997</v>
      </c>
      <c r="Q117">
        <v>0</v>
      </c>
      <c r="R117">
        <v>0</v>
      </c>
      <c r="S117">
        <v>2.8999999999999998E-3</v>
      </c>
    </row>
    <row r="118" spans="1:19" ht="15.75" customHeight="1">
      <c r="A118" t="s">
        <v>716</v>
      </c>
      <c r="B118" s="5" t="s">
        <v>459</v>
      </c>
      <c r="C118">
        <v>0.66300000000000003</v>
      </c>
      <c r="D118">
        <v>0</v>
      </c>
      <c r="E118">
        <v>7.5800000000000006E-2</v>
      </c>
      <c r="F118">
        <v>0.49559999999999998</v>
      </c>
      <c r="G118">
        <v>0</v>
      </c>
      <c r="H118">
        <v>0</v>
      </c>
      <c r="I118">
        <v>0</v>
      </c>
      <c r="J118">
        <v>2.8E-3</v>
      </c>
      <c r="K118">
        <v>0</v>
      </c>
      <c r="L118">
        <v>0.79</v>
      </c>
      <c r="M118">
        <v>0.15740000000000001</v>
      </c>
      <c r="N118">
        <v>0.85129999999999995</v>
      </c>
      <c r="O118">
        <v>0.33229999999999998</v>
      </c>
      <c r="P118">
        <v>0.49270000000000003</v>
      </c>
      <c r="Q118">
        <v>0</v>
      </c>
      <c r="R118">
        <v>0</v>
      </c>
      <c r="S118">
        <v>2.8999999999999998E-3</v>
      </c>
    </row>
    <row r="119" spans="1:19" ht="15.75" customHeight="1">
      <c r="A119" t="s">
        <v>494</v>
      </c>
      <c r="B119" s="5" t="s">
        <v>440</v>
      </c>
      <c r="C119">
        <v>0.66</v>
      </c>
      <c r="D119">
        <v>0.74629999999999996</v>
      </c>
      <c r="E119">
        <v>0.60929999999999995</v>
      </c>
      <c r="F119">
        <v>0.46350000000000002</v>
      </c>
      <c r="G119">
        <v>0.73170000000000002</v>
      </c>
      <c r="H119">
        <v>0.63549999999999995</v>
      </c>
      <c r="I119">
        <v>0.76670000000000005</v>
      </c>
      <c r="J119">
        <v>0.76229999999999998</v>
      </c>
      <c r="K119">
        <v>0</v>
      </c>
      <c r="L119">
        <v>0.69379999999999997</v>
      </c>
      <c r="M119">
        <v>0.22439999999999999</v>
      </c>
      <c r="N119">
        <v>0.76380000000000003</v>
      </c>
      <c r="O119">
        <v>0.33229999999999998</v>
      </c>
      <c r="P119">
        <v>0.65010000000000001</v>
      </c>
      <c r="Q119">
        <v>0</v>
      </c>
      <c r="R119">
        <v>0</v>
      </c>
      <c r="S119">
        <v>2.8999999999999998E-3</v>
      </c>
    </row>
    <row r="120" spans="1:19" ht="15.75" customHeight="1">
      <c r="A120" t="s">
        <v>535</v>
      </c>
      <c r="B120" s="5" t="s">
        <v>407</v>
      </c>
      <c r="C120">
        <v>0.65700000000000003</v>
      </c>
      <c r="D120">
        <v>0.1895</v>
      </c>
      <c r="E120">
        <v>0.34689999999999999</v>
      </c>
      <c r="F120">
        <v>0.48099999999999998</v>
      </c>
      <c r="G120">
        <v>0</v>
      </c>
      <c r="H120">
        <v>0</v>
      </c>
      <c r="I120">
        <v>0.1865</v>
      </c>
      <c r="J120">
        <v>0.50139999999999996</v>
      </c>
      <c r="K120">
        <v>0</v>
      </c>
      <c r="L120">
        <v>0.92710000000000004</v>
      </c>
      <c r="M120">
        <v>0.4052</v>
      </c>
      <c r="N120">
        <v>0.75209999999999999</v>
      </c>
      <c r="O120">
        <v>0.89500000000000002</v>
      </c>
      <c r="P120">
        <v>0.95040000000000002</v>
      </c>
      <c r="Q120">
        <v>0</v>
      </c>
      <c r="R120">
        <v>0</v>
      </c>
      <c r="S120">
        <v>2.8999999999999998E-3</v>
      </c>
    </row>
    <row r="121" spans="1:19" ht="15.75" customHeight="1">
      <c r="A121" t="s">
        <v>642</v>
      </c>
      <c r="B121" s="5" t="s">
        <v>403</v>
      </c>
      <c r="C121">
        <v>0.65500000000000003</v>
      </c>
      <c r="D121">
        <v>0.9446</v>
      </c>
      <c r="E121">
        <v>0.97950000000000004</v>
      </c>
      <c r="F121">
        <v>0.77549999999999997</v>
      </c>
      <c r="G121">
        <v>0.73760000000000003</v>
      </c>
      <c r="H121">
        <v>0.64429999999999998</v>
      </c>
      <c r="I121">
        <v>0.84540000000000004</v>
      </c>
      <c r="J121">
        <v>0.84630000000000005</v>
      </c>
      <c r="K121">
        <v>0.7681</v>
      </c>
      <c r="L121">
        <v>0.78710000000000002</v>
      </c>
      <c r="M121">
        <v>0.25940000000000002</v>
      </c>
      <c r="N121">
        <v>0.75800000000000001</v>
      </c>
      <c r="O121">
        <v>0.96789999999999998</v>
      </c>
      <c r="P121">
        <v>0.86</v>
      </c>
      <c r="Q121">
        <v>0</v>
      </c>
      <c r="R121">
        <v>0</v>
      </c>
      <c r="S121">
        <v>2.8999999999999998E-3</v>
      </c>
    </row>
    <row r="122" spans="1:19" ht="15.75" customHeight="1">
      <c r="A122" t="s">
        <v>567</v>
      </c>
      <c r="B122" s="5" t="s">
        <v>440</v>
      </c>
      <c r="C122">
        <v>0.65200000000000002</v>
      </c>
      <c r="D122">
        <v>0.29730000000000001</v>
      </c>
      <c r="E122">
        <v>0.31480000000000002</v>
      </c>
      <c r="F122">
        <v>0.37309999999999999</v>
      </c>
      <c r="G122">
        <v>0</v>
      </c>
      <c r="H122">
        <v>0</v>
      </c>
      <c r="I122">
        <v>0.51600000000000001</v>
      </c>
      <c r="J122">
        <v>0.26079999999999998</v>
      </c>
      <c r="K122">
        <v>0</v>
      </c>
      <c r="L122">
        <v>0.41099999999999998</v>
      </c>
      <c r="M122">
        <v>0.46350000000000002</v>
      </c>
      <c r="N122">
        <v>0.47520000000000001</v>
      </c>
      <c r="O122">
        <v>0.33229999999999998</v>
      </c>
      <c r="P122">
        <v>0.59179999999999999</v>
      </c>
      <c r="Q122">
        <v>0</v>
      </c>
      <c r="R122">
        <v>0</v>
      </c>
      <c r="S122">
        <v>2.8999999999999998E-3</v>
      </c>
    </row>
    <row r="123" spans="1:19" ht="15.75" customHeight="1">
      <c r="A123" t="s">
        <v>565</v>
      </c>
      <c r="B123" s="5" t="s">
        <v>440</v>
      </c>
      <c r="C123">
        <v>0.64900000000000002</v>
      </c>
      <c r="D123">
        <v>0.8367</v>
      </c>
      <c r="E123">
        <v>0.79300000000000004</v>
      </c>
      <c r="F123">
        <v>0.62680000000000002</v>
      </c>
      <c r="G123">
        <v>0</v>
      </c>
      <c r="H123">
        <v>0</v>
      </c>
      <c r="I123">
        <v>0.28270000000000001</v>
      </c>
      <c r="J123">
        <v>0.62019999999999997</v>
      </c>
      <c r="K123">
        <v>0</v>
      </c>
      <c r="L123">
        <v>0.87460000000000004</v>
      </c>
      <c r="M123">
        <v>7.2800000000000004E-2</v>
      </c>
      <c r="N123">
        <v>0.92120000000000002</v>
      </c>
      <c r="O123">
        <v>0.65010000000000001</v>
      </c>
      <c r="P123">
        <v>0.93</v>
      </c>
      <c r="Q123">
        <v>0</v>
      </c>
      <c r="R123">
        <v>0</v>
      </c>
      <c r="S123">
        <v>2.8999999999999998E-3</v>
      </c>
    </row>
    <row r="124" spans="1:19" ht="15.75" customHeight="1">
      <c r="A124" t="s">
        <v>682</v>
      </c>
      <c r="B124" s="5" t="s">
        <v>445</v>
      </c>
      <c r="C124">
        <v>0.64600000000000002</v>
      </c>
      <c r="D124">
        <v>0.35270000000000001</v>
      </c>
      <c r="E124">
        <v>0.23319999999999999</v>
      </c>
      <c r="F124">
        <v>0.25069999999999998</v>
      </c>
      <c r="G124">
        <v>0</v>
      </c>
      <c r="H124">
        <v>0</v>
      </c>
      <c r="I124">
        <v>0.72299999999999998</v>
      </c>
      <c r="J124">
        <v>0.71009999999999995</v>
      </c>
      <c r="K124">
        <v>0.7681</v>
      </c>
      <c r="L124">
        <v>0.52180000000000004</v>
      </c>
      <c r="M124">
        <v>0.39939999999999998</v>
      </c>
      <c r="N124">
        <v>0.57430000000000003</v>
      </c>
      <c r="O124">
        <v>0</v>
      </c>
      <c r="P124">
        <v>0</v>
      </c>
      <c r="Q124">
        <v>0</v>
      </c>
      <c r="R124">
        <v>0</v>
      </c>
      <c r="S124">
        <v>2.8999999999999998E-3</v>
      </c>
    </row>
    <row r="125" spans="1:19" ht="15.75" customHeight="1">
      <c r="A125" t="s">
        <v>649</v>
      </c>
      <c r="B125" s="5" t="s">
        <v>407</v>
      </c>
      <c r="C125">
        <v>0.64300000000000002</v>
      </c>
      <c r="D125">
        <v>0.85709999999999997</v>
      </c>
      <c r="E125">
        <v>0.95620000000000005</v>
      </c>
      <c r="F125">
        <v>0.88619999999999999</v>
      </c>
      <c r="G125">
        <v>0.8075</v>
      </c>
      <c r="H125">
        <v>0.91249999999999998</v>
      </c>
      <c r="I125">
        <v>0.90959999999999996</v>
      </c>
      <c r="J125">
        <v>0.70140000000000002</v>
      </c>
      <c r="K125">
        <v>0</v>
      </c>
      <c r="L125">
        <v>0.76380000000000003</v>
      </c>
      <c r="M125">
        <v>0.50429999999999997</v>
      </c>
      <c r="N125">
        <v>0.62680000000000002</v>
      </c>
      <c r="O125">
        <v>0</v>
      </c>
      <c r="P125">
        <v>0</v>
      </c>
      <c r="Q125">
        <v>0</v>
      </c>
      <c r="R125">
        <v>0</v>
      </c>
      <c r="S125">
        <v>2.8999999999999998E-3</v>
      </c>
    </row>
    <row r="126" spans="1:19" ht="15.75" customHeight="1">
      <c r="A126" t="s">
        <v>534</v>
      </c>
      <c r="B126" s="5" t="s">
        <v>454</v>
      </c>
      <c r="C126">
        <v>0.64</v>
      </c>
      <c r="D126">
        <v>0.17780000000000001</v>
      </c>
      <c r="E126">
        <v>0.38190000000000002</v>
      </c>
      <c r="F126">
        <v>0.52180000000000004</v>
      </c>
      <c r="G126">
        <v>0</v>
      </c>
      <c r="H126">
        <v>0</v>
      </c>
      <c r="I126">
        <v>0.2099</v>
      </c>
      <c r="J126">
        <v>0.50139999999999996</v>
      </c>
      <c r="K126">
        <v>0</v>
      </c>
      <c r="L126">
        <v>0.64429999999999998</v>
      </c>
      <c r="M126">
        <v>0.4839</v>
      </c>
      <c r="N126">
        <v>0.58889999999999998</v>
      </c>
      <c r="O126">
        <v>0.89500000000000002</v>
      </c>
      <c r="P126">
        <v>0.95040000000000002</v>
      </c>
      <c r="Q126">
        <v>0</v>
      </c>
      <c r="R126">
        <v>0</v>
      </c>
      <c r="S126">
        <v>2.8999999999999998E-3</v>
      </c>
    </row>
    <row r="127" spans="1:19" ht="15.75" customHeight="1">
      <c r="A127" t="s">
        <v>556</v>
      </c>
      <c r="B127" s="5" t="s">
        <v>440</v>
      </c>
      <c r="C127">
        <v>0.63400000000000001</v>
      </c>
      <c r="D127">
        <v>0.74050000000000005</v>
      </c>
      <c r="E127">
        <v>0.71130000000000004</v>
      </c>
      <c r="F127">
        <v>0.57140000000000002</v>
      </c>
      <c r="G127">
        <v>0</v>
      </c>
      <c r="H127">
        <v>0.86880000000000002</v>
      </c>
      <c r="I127">
        <v>0.88329999999999997</v>
      </c>
      <c r="J127">
        <v>0.6956</v>
      </c>
      <c r="K127">
        <v>0.7681</v>
      </c>
      <c r="L127">
        <v>0.45479999999999998</v>
      </c>
      <c r="M127">
        <v>0.50139999999999996</v>
      </c>
      <c r="N127">
        <v>0.4723</v>
      </c>
      <c r="O127">
        <v>0.33229999999999998</v>
      </c>
      <c r="P127">
        <v>0.46639999999999998</v>
      </c>
      <c r="Q127">
        <v>0</v>
      </c>
      <c r="R127">
        <v>0</v>
      </c>
      <c r="S127">
        <v>2.8999999999999998E-3</v>
      </c>
    </row>
    <row r="128" spans="1:19" ht="15.75" customHeight="1">
      <c r="A128" t="s">
        <v>525</v>
      </c>
      <c r="B128" s="5" t="s">
        <v>407</v>
      </c>
      <c r="C128">
        <v>0.63400000000000001</v>
      </c>
      <c r="D128">
        <v>0.88039999999999996</v>
      </c>
      <c r="E128">
        <v>0.92120000000000002</v>
      </c>
      <c r="F128">
        <v>0.78420000000000001</v>
      </c>
      <c r="G128">
        <v>0</v>
      </c>
      <c r="H128">
        <v>0</v>
      </c>
      <c r="I128">
        <v>0.77249999999999996</v>
      </c>
      <c r="J128">
        <v>0.72750000000000004</v>
      </c>
      <c r="K128">
        <v>0.7681</v>
      </c>
      <c r="L128">
        <v>0.90959999999999996</v>
      </c>
      <c r="M128">
        <v>8.1600000000000006E-2</v>
      </c>
      <c r="N128">
        <v>0.92410000000000003</v>
      </c>
      <c r="O128">
        <v>0.65010000000000001</v>
      </c>
      <c r="P128">
        <v>0.53639999999999999</v>
      </c>
      <c r="Q128">
        <v>0</v>
      </c>
      <c r="R128">
        <v>0</v>
      </c>
      <c r="S128">
        <v>2.8999999999999998E-3</v>
      </c>
    </row>
    <row r="129" spans="1:19" ht="15.75" customHeight="1">
      <c r="A129" t="s">
        <v>562</v>
      </c>
      <c r="B129" s="5"/>
      <c r="C129">
        <v>0.63100000000000001</v>
      </c>
      <c r="D129">
        <v>0.60929999999999995</v>
      </c>
      <c r="E129">
        <v>0.62390000000000001</v>
      </c>
      <c r="F129">
        <v>0.5393</v>
      </c>
      <c r="G129">
        <v>0.90080000000000005</v>
      </c>
      <c r="H129">
        <v>0.8367</v>
      </c>
      <c r="I129">
        <v>0.58299999999999996</v>
      </c>
      <c r="J129">
        <v>0.626</v>
      </c>
      <c r="K129">
        <v>0</v>
      </c>
      <c r="L129">
        <v>0.73170000000000002</v>
      </c>
      <c r="M129">
        <v>0.2069</v>
      </c>
      <c r="N129">
        <v>0.79300000000000004</v>
      </c>
      <c r="O129">
        <v>0.89500000000000002</v>
      </c>
      <c r="P129">
        <v>0.89500000000000002</v>
      </c>
      <c r="Q129">
        <v>0</v>
      </c>
      <c r="R129">
        <v>0</v>
      </c>
      <c r="S129">
        <v>2.8999999999999998E-3</v>
      </c>
    </row>
    <row r="130" spans="1:19" ht="15.75" customHeight="1">
      <c r="A130" t="s">
        <v>513</v>
      </c>
      <c r="B130" s="5" t="s">
        <v>423</v>
      </c>
      <c r="C130">
        <v>0.628</v>
      </c>
      <c r="D130">
        <v>0.79300000000000004</v>
      </c>
      <c r="E130">
        <v>0.3236</v>
      </c>
      <c r="F130">
        <v>0.21859999999999999</v>
      </c>
      <c r="G130">
        <v>0</v>
      </c>
      <c r="H130">
        <v>0.69379999999999997</v>
      </c>
      <c r="I130">
        <v>0.52470000000000006</v>
      </c>
      <c r="J130">
        <v>0.72170000000000001</v>
      </c>
      <c r="K130">
        <v>0</v>
      </c>
      <c r="L130">
        <v>0.61509999999999998</v>
      </c>
      <c r="M130">
        <v>0.26229999999999998</v>
      </c>
      <c r="N130">
        <v>0.71419999999999995</v>
      </c>
      <c r="O130">
        <v>0</v>
      </c>
      <c r="P130">
        <v>0</v>
      </c>
      <c r="Q130">
        <v>0</v>
      </c>
      <c r="R130">
        <v>0</v>
      </c>
      <c r="S130">
        <v>2.8999999999999998E-3</v>
      </c>
    </row>
    <row r="131" spans="1:19" ht="15.75" customHeight="1">
      <c r="A131" t="s">
        <v>771</v>
      </c>
      <c r="B131" s="5" t="s">
        <v>553</v>
      </c>
      <c r="C131">
        <v>0.626</v>
      </c>
      <c r="D131">
        <v>3.49E-2</v>
      </c>
      <c r="E131">
        <v>2.9100000000000001E-2</v>
      </c>
      <c r="F131">
        <v>4.6600000000000003E-2</v>
      </c>
      <c r="G131">
        <v>0</v>
      </c>
      <c r="H131">
        <v>0</v>
      </c>
      <c r="I131">
        <v>0</v>
      </c>
      <c r="J131">
        <v>2.5999999999999999E-2</v>
      </c>
      <c r="K131">
        <v>0</v>
      </c>
      <c r="L131">
        <v>0.58009999999999995</v>
      </c>
      <c r="M131">
        <v>0.43140000000000001</v>
      </c>
      <c r="N131">
        <v>0.5655</v>
      </c>
      <c r="O131">
        <v>0</v>
      </c>
      <c r="P131">
        <v>0</v>
      </c>
      <c r="Q131">
        <v>0</v>
      </c>
      <c r="R131">
        <v>0</v>
      </c>
      <c r="S131">
        <v>2.8999999999999998E-3</v>
      </c>
    </row>
    <row r="132" spans="1:19" ht="15.75" customHeight="1">
      <c r="A132" t="s">
        <v>714</v>
      </c>
      <c r="B132" s="5" t="s">
        <v>426</v>
      </c>
      <c r="C132">
        <v>0.623</v>
      </c>
      <c r="D132">
        <v>0.98540000000000005</v>
      </c>
      <c r="E132">
        <v>0.99119999999999997</v>
      </c>
      <c r="F132">
        <v>0.75800000000000001</v>
      </c>
      <c r="G132">
        <v>0.79</v>
      </c>
      <c r="H132">
        <v>0.67930000000000001</v>
      </c>
      <c r="I132">
        <v>0.85419999999999996</v>
      </c>
      <c r="J132">
        <v>0.93330000000000002</v>
      </c>
      <c r="K132">
        <v>0.7681</v>
      </c>
      <c r="L132">
        <v>0.75800000000000001</v>
      </c>
      <c r="M132">
        <v>0.309</v>
      </c>
      <c r="N132">
        <v>0.73460000000000003</v>
      </c>
      <c r="O132">
        <v>0.96789999999999998</v>
      </c>
      <c r="P132">
        <v>0.86580000000000001</v>
      </c>
      <c r="Q132">
        <v>0</v>
      </c>
      <c r="R132">
        <v>0</v>
      </c>
      <c r="S132">
        <v>2.8999999999999998E-3</v>
      </c>
    </row>
    <row r="133" spans="1:19" ht="15.75" customHeight="1">
      <c r="A133" t="s">
        <v>715</v>
      </c>
      <c r="B133" s="5" t="s">
        <v>454</v>
      </c>
      <c r="C133">
        <v>0.62</v>
      </c>
      <c r="D133">
        <v>0.5393</v>
      </c>
      <c r="E133">
        <v>0.2419</v>
      </c>
      <c r="F133">
        <v>0.2011</v>
      </c>
      <c r="G133">
        <v>0.87749999999999995</v>
      </c>
      <c r="H133">
        <v>0.81040000000000001</v>
      </c>
      <c r="I133">
        <v>0.75209999999999999</v>
      </c>
      <c r="J133">
        <v>0.14199999999999999</v>
      </c>
      <c r="K133">
        <v>0.7681</v>
      </c>
      <c r="L133">
        <v>0.1749</v>
      </c>
      <c r="M133">
        <v>0.84540000000000004</v>
      </c>
      <c r="N133">
        <v>0.1545</v>
      </c>
      <c r="O133">
        <v>0</v>
      </c>
      <c r="P133">
        <v>0</v>
      </c>
      <c r="Q133">
        <v>0</v>
      </c>
      <c r="R133">
        <v>0</v>
      </c>
      <c r="S133">
        <v>2.8999999999999998E-3</v>
      </c>
    </row>
    <row r="134" spans="1:19" ht="15.75" customHeight="1">
      <c r="A134" t="s">
        <v>522</v>
      </c>
      <c r="B134" s="5" t="s">
        <v>426</v>
      </c>
      <c r="C134">
        <v>0.61699999999999999</v>
      </c>
      <c r="D134">
        <v>0.86580000000000001</v>
      </c>
      <c r="E134">
        <v>0.94159999999999999</v>
      </c>
      <c r="F134">
        <v>0.81630000000000003</v>
      </c>
      <c r="G134">
        <v>0</v>
      </c>
      <c r="H134">
        <v>0.78710000000000002</v>
      </c>
      <c r="I134">
        <v>0.95620000000000005</v>
      </c>
      <c r="J134">
        <v>0.88109999999999999</v>
      </c>
      <c r="K134">
        <v>0</v>
      </c>
      <c r="L134">
        <v>0.44600000000000001</v>
      </c>
      <c r="M134">
        <v>0.4577</v>
      </c>
      <c r="N134">
        <v>0.50719999999999998</v>
      </c>
      <c r="O134">
        <v>0.96789999999999998</v>
      </c>
      <c r="P134">
        <v>0.76380000000000003</v>
      </c>
      <c r="Q134">
        <v>0</v>
      </c>
      <c r="R134">
        <v>0</v>
      </c>
      <c r="S134">
        <v>2.8999999999999998E-3</v>
      </c>
    </row>
    <row r="135" spans="1:19" ht="15.75" customHeight="1">
      <c r="A135" t="s">
        <v>524</v>
      </c>
      <c r="B135" s="5" t="s">
        <v>445</v>
      </c>
      <c r="C135">
        <v>0.61399999999999999</v>
      </c>
      <c r="D135">
        <v>3.2000000000000001E-2</v>
      </c>
      <c r="E135">
        <v>4.6600000000000003E-2</v>
      </c>
      <c r="F135">
        <v>6.4100000000000004E-2</v>
      </c>
      <c r="G135">
        <v>0</v>
      </c>
      <c r="H135">
        <v>0</v>
      </c>
      <c r="I135">
        <v>0</v>
      </c>
      <c r="J135">
        <v>4.9200000000000001E-2</v>
      </c>
      <c r="K135">
        <v>0</v>
      </c>
      <c r="L135">
        <v>0.84830000000000005</v>
      </c>
      <c r="M135">
        <v>8.7400000000000005E-2</v>
      </c>
      <c r="N135">
        <v>0.90080000000000005</v>
      </c>
      <c r="O135">
        <v>0</v>
      </c>
      <c r="P135">
        <v>0</v>
      </c>
      <c r="Q135">
        <v>0</v>
      </c>
      <c r="R135">
        <v>0</v>
      </c>
      <c r="S135">
        <v>2.8999999999999998E-3</v>
      </c>
    </row>
    <row r="136" spans="1:19" ht="15.75" customHeight="1">
      <c r="A136" t="s">
        <v>436</v>
      </c>
      <c r="B136" s="5" t="s">
        <v>437</v>
      </c>
      <c r="C136">
        <v>0.61099999999999999</v>
      </c>
      <c r="D136">
        <v>0.19239999999999999</v>
      </c>
      <c r="E136">
        <v>0.1545</v>
      </c>
      <c r="F136">
        <v>0.2099</v>
      </c>
      <c r="G136">
        <v>0</v>
      </c>
      <c r="H136">
        <v>0</v>
      </c>
      <c r="I136">
        <v>0.24479999999999999</v>
      </c>
      <c r="J136">
        <v>0.40570000000000001</v>
      </c>
      <c r="K136">
        <v>0</v>
      </c>
      <c r="L136">
        <v>0.68220000000000003</v>
      </c>
      <c r="M136">
        <v>0.40229999999999999</v>
      </c>
      <c r="N136">
        <v>0.65590000000000004</v>
      </c>
      <c r="O136">
        <v>0</v>
      </c>
      <c r="P136">
        <v>0</v>
      </c>
      <c r="Q136">
        <v>0</v>
      </c>
      <c r="R136">
        <v>0</v>
      </c>
      <c r="S136">
        <v>2.8999999999999998E-3</v>
      </c>
    </row>
    <row r="137" spans="1:19" ht="15.75" customHeight="1">
      <c r="A137" t="s">
        <v>668</v>
      </c>
      <c r="B137" s="5" t="s">
        <v>440</v>
      </c>
      <c r="C137">
        <v>0.60799999999999998</v>
      </c>
      <c r="D137">
        <v>0.74919999999999998</v>
      </c>
      <c r="E137">
        <v>0.78710000000000002</v>
      </c>
      <c r="F137">
        <v>0.68220000000000003</v>
      </c>
      <c r="G137">
        <v>0.89500000000000002</v>
      </c>
      <c r="H137">
        <v>0.83089999999999997</v>
      </c>
      <c r="I137">
        <v>0.95040000000000002</v>
      </c>
      <c r="J137">
        <v>0.64629999999999999</v>
      </c>
      <c r="K137">
        <v>0.7681</v>
      </c>
      <c r="L137">
        <v>0.64129999999999998</v>
      </c>
      <c r="M137">
        <v>0.62390000000000001</v>
      </c>
      <c r="N137">
        <v>0.46350000000000002</v>
      </c>
      <c r="O137">
        <v>0.65010000000000001</v>
      </c>
      <c r="P137">
        <v>0.73170000000000002</v>
      </c>
      <c r="Q137">
        <v>0</v>
      </c>
      <c r="R137">
        <v>0</v>
      </c>
      <c r="S137">
        <v>2.8999999999999998E-3</v>
      </c>
    </row>
    <row r="138" spans="1:19" ht="15.75" customHeight="1">
      <c r="A138" t="s">
        <v>620</v>
      </c>
      <c r="B138" s="5" t="s">
        <v>426</v>
      </c>
      <c r="C138">
        <v>0.60499999999999998</v>
      </c>
      <c r="D138">
        <v>7.8700000000000006E-2</v>
      </c>
      <c r="E138">
        <v>0.46350000000000002</v>
      </c>
      <c r="F138">
        <v>0.87460000000000004</v>
      </c>
      <c r="G138">
        <v>0</v>
      </c>
      <c r="H138">
        <v>0</v>
      </c>
      <c r="I138">
        <v>0.45179999999999998</v>
      </c>
      <c r="J138">
        <v>0.47820000000000001</v>
      </c>
      <c r="K138">
        <v>0.7681</v>
      </c>
      <c r="L138">
        <v>0.81040000000000001</v>
      </c>
      <c r="M138">
        <v>0.1895</v>
      </c>
      <c r="N138">
        <v>0.81920000000000004</v>
      </c>
      <c r="O138">
        <v>0</v>
      </c>
      <c r="P138">
        <v>0</v>
      </c>
      <c r="Q138">
        <v>0</v>
      </c>
      <c r="R138">
        <v>0</v>
      </c>
      <c r="S138">
        <v>2.8999999999999998E-3</v>
      </c>
    </row>
    <row r="139" spans="1:19" ht="15.75" customHeight="1">
      <c r="A139" t="s">
        <v>607</v>
      </c>
      <c r="B139" s="5" t="s">
        <v>440</v>
      </c>
      <c r="C139">
        <v>0.60199999999999998</v>
      </c>
      <c r="D139">
        <v>0.13109999999999999</v>
      </c>
      <c r="E139">
        <v>0.61219999999999997</v>
      </c>
      <c r="F139">
        <v>0.95620000000000005</v>
      </c>
      <c r="G139">
        <v>0.77549999999999997</v>
      </c>
      <c r="H139">
        <v>0.93869999999999998</v>
      </c>
      <c r="I139">
        <v>0.90669999999999995</v>
      </c>
      <c r="J139">
        <v>0.13039999999999999</v>
      </c>
      <c r="K139">
        <v>0</v>
      </c>
      <c r="L139">
        <v>0.30609999999999998</v>
      </c>
      <c r="M139">
        <v>0.11070000000000001</v>
      </c>
      <c r="N139">
        <v>0.77249999999999996</v>
      </c>
      <c r="O139">
        <v>0.33229999999999998</v>
      </c>
      <c r="P139">
        <v>0.44019999999999998</v>
      </c>
      <c r="Q139">
        <v>0</v>
      </c>
      <c r="R139">
        <v>0</v>
      </c>
      <c r="S139">
        <v>2.8999999999999998E-3</v>
      </c>
    </row>
    <row r="140" spans="1:19" ht="15.75" customHeight="1">
      <c r="A140" t="s">
        <v>402</v>
      </c>
      <c r="B140" s="5" t="s">
        <v>403</v>
      </c>
      <c r="C140">
        <v>0.6</v>
      </c>
      <c r="D140">
        <v>0.53639999999999999</v>
      </c>
      <c r="E140">
        <v>0.82210000000000005</v>
      </c>
      <c r="F140">
        <v>0.90369999999999995</v>
      </c>
      <c r="G140">
        <v>0.93869999999999998</v>
      </c>
      <c r="H140">
        <v>0.88619999999999999</v>
      </c>
      <c r="I140">
        <v>0.49559999999999998</v>
      </c>
      <c r="J140">
        <v>0.35360000000000003</v>
      </c>
      <c r="K140">
        <v>0.93910000000000005</v>
      </c>
      <c r="L140">
        <v>0.37019999999999997</v>
      </c>
      <c r="M140">
        <v>0.41980000000000001</v>
      </c>
      <c r="N140">
        <v>0.48680000000000001</v>
      </c>
      <c r="O140">
        <v>0.33229999999999998</v>
      </c>
      <c r="P140">
        <v>0.69669999999999999</v>
      </c>
      <c r="Q140">
        <v>0</v>
      </c>
      <c r="R140">
        <v>0</v>
      </c>
      <c r="S140">
        <v>2.8999999999999998E-3</v>
      </c>
    </row>
    <row r="141" spans="1:19" ht="15.75" customHeight="1">
      <c r="A141" t="s">
        <v>788</v>
      </c>
      <c r="B141" s="5" t="s">
        <v>440</v>
      </c>
      <c r="C141">
        <v>0.59699999999999998</v>
      </c>
      <c r="D141">
        <v>0.53059999999999996</v>
      </c>
      <c r="E141">
        <v>0.60640000000000005</v>
      </c>
      <c r="F141">
        <v>0.55100000000000005</v>
      </c>
      <c r="G141">
        <v>0.9446</v>
      </c>
      <c r="H141">
        <v>0.8921</v>
      </c>
      <c r="I141">
        <v>0.59760000000000002</v>
      </c>
      <c r="J141">
        <v>0.66659999999999997</v>
      </c>
      <c r="K141">
        <v>0</v>
      </c>
      <c r="L141">
        <v>0.25069999999999998</v>
      </c>
      <c r="M141">
        <v>0.90669999999999995</v>
      </c>
      <c r="N141">
        <v>0.15160000000000001</v>
      </c>
      <c r="O141">
        <v>0.33229999999999998</v>
      </c>
      <c r="P141">
        <v>0.39939999999999998</v>
      </c>
      <c r="Q141">
        <v>0</v>
      </c>
      <c r="R141">
        <v>0</v>
      </c>
      <c r="S141">
        <v>2.8999999999999998E-3</v>
      </c>
    </row>
    <row r="142" spans="1:19" ht="15.75" customHeight="1">
      <c r="A142" t="s">
        <v>429</v>
      </c>
      <c r="B142" s="5" t="s">
        <v>403</v>
      </c>
      <c r="C142">
        <v>0.59399999999999997</v>
      </c>
      <c r="D142">
        <v>0.55100000000000005</v>
      </c>
      <c r="E142">
        <v>0.32650000000000001</v>
      </c>
      <c r="F142">
        <v>0.27400000000000002</v>
      </c>
      <c r="G142">
        <v>0</v>
      </c>
      <c r="H142">
        <v>0</v>
      </c>
      <c r="I142">
        <v>0.53059999999999996</v>
      </c>
      <c r="J142">
        <v>0.46079999999999999</v>
      </c>
      <c r="K142">
        <v>0</v>
      </c>
      <c r="L142">
        <v>0.29730000000000001</v>
      </c>
      <c r="M142">
        <v>0.53059999999999996</v>
      </c>
      <c r="N142">
        <v>0.3906</v>
      </c>
      <c r="O142">
        <v>0.33229999999999998</v>
      </c>
      <c r="P142">
        <v>0.36730000000000002</v>
      </c>
      <c r="Q142">
        <v>0</v>
      </c>
      <c r="R142">
        <v>0</v>
      </c>
      <c r="S142">
        <v>2.8999999999999998E-3</v>
      </c>
    </row>
    <row r="143" spans="1:19" ht="15.75" customHeight="1">
      <c r="A143" t="s">
        <v>414</v>
      </c>
      <c r="B143" s="5" t="s">
        <v>415</v>
      </c>
      <c r="C143">
        <v>0.59099999999999997</v>
      </c>
      <c r="D143">
        <v>0.38190000000000002</v>
      </c>
      <c r="E143">
        <v>0.24779999999999999</v>
      </c>
      <c r="F143">
        <v>0.24779999999999999</v>
      </c>
      <c r="G143">
        <v>0</v>
      </c>
      <c r="H143">
        <v>0</v>
      </c>
      <c r="I143">
        <v>0.70550000000000002</v>
      </c>
      <c r="J143">
        <v>0.40570000000000001</v>
      </c>
      <c r="K143">
        <v>0</v>
      </c>
      <c r="L143">
        <v>5.8299999999999998E-2</v>
      </c>
      <c r="M143">
        <v>0.93869999999999998</v>
      </c>
      <c r="N143">
        <v>5.5300000000000002E-2</v>
      </c>
      <c r="O143">
        <v>0</v>
      </c>
      <c r="P143">
        <v>0</v>
      </c>
      <c r="Q143">
        <v>0</v>
      </c>
      <c r="R143">
        <v>0</v>
      </c>
      <c r="S143">
        <v>2.8999999999999998E-3</v>
      </c>
    </row>
    <row r="144" spans="1:19" ht="15.75" customHeight="1">
      <c r="A144" t="s">
        <v>689</v>
      </c>
      <c r="B144" s="5" t="s">
        <v>407</v>
      </c>
      <c r="C144">
        <v>0.58799999999999997</v>
      </c>
      <c r="D144">
        <v>0.82499999999999996</v>
      </c>
      <c r="E144">
        <v>2.3300000000000001E-2</v>
      </c>
      <c r="F144">
        <v>1.7399999999999999E-2</v>
      </c>
      <c r="G144">
        <v>0</v>
      </c>
      <c r="H144">
        <v>0</v>
      </c>
      <c r="I144">
        <v>0</v>
      </c>
      <c r="J144">
        <v>0.45500000000000002</v>
      </c>
      <c r="K144">
        <v>0</v>
      </c>
      <c r="L144">
        <v>0.10489999999999999</v>
      </c>
      <c r="M144">
        <v>0.81340000000000001</v>
      </c>
      <c r="N144">
        <v>0.1195</v>
      </c>
      <c r="O144">
        <v>0</v>
      </c>
      <c r="P144">
        <v>0</v>
      </c>
      <c r="Q144">
        <v>0</v>
      </c>
      <c r="R144">
        <v>0</v>
      </c>
      <c r="S144">
        <v>2.8999999999999998E-3</v>
      </c>
    </row>
    <row r="145" spans="1:19" ht="15.75" customHeight="1">
      <c r="A145" t="s">
        <v>497</v>
      </c>
      <c r="B145" s="5" t="s">
        <v>440</v>
      </c>
      <c r="C145">
        <v>0.58499999999999996</v>
      </c>
      <c r="D145">
        <v>0.5655</v>
      </c>
      <c r="E145">
        <v>0.55969999999999998</v>
      </c>
      <c r="F145">
        <v>0.4723</v>
      </c>
      <c r="G145">
        <v>0.94750000000000001</v>
      </c>
      <c r="H145">
        <v>0.89500000000000002</v>
      </c>
      <c r="I145">
        <v>0.8367</v>
      </c>
      <c r="J145">
        <v>0.66949999999999998</v>
      </c>
      <c r="K145">
        <v>0.7681</v>
      </c>
      <c r="L145">
        <v>0.9708</v>
      </c>
      <c r="M145">
        <v>1.7399999999999999E-2</v>
      </c>
      <c r="N145">
        <v>0.98540000000000005</v>
      </c>
      <c r="O145">
        <v>0.33229999999999998</v>
      </c>
      <c r="P145">
        <v>0.4985</v>
      </c>
      <c r="Q145">
        <v>0</v>
      </c>
      <c r="R145">
        <v>0</v>
      </c>
      <c r="S145">
        <v>2.8999999999999998E-3</v>
      </c>
    </row>
    <row r="146" spans="1:19" ht="15.75" customHeight="1">
      <c r="A146" t="s">
        <v>452</v>
      </c>
      <c r="B146" s="5" t="s">
        <v>440</v>
      </c>
      <c r="C146">
        <v>0.58199999999999996</v>
      </c>
      <c r="D146">
        <v>0.26529999999999998</v>
      </c>
      <c r="E146">
        <v>0.379</v>
      </c>
      <c r="F146">
        <v>0.45479999999999998</v>
      </c>
      <c r="G146">
        <v>0</v>
      </c>
      <c r="H146">
        <v>0</v>
      </c>
      <c r="I146">
        <v>0.21859999999999999</v>
      </c>
      <c r="J146">
        <v>0.52749999999999997</v>
      </c>
      <c r="K146">
        <v>0</v>
      </c>
      <c r="L146">
        <v>0.54810000000000003</v>
      </c>
      <c r="M146">
        <v>0.80459999999999998</v>
      </c>
      <c r="N146">
        <v>0.3206</v>
      </c>
      <c r="O146">
        <v>0.33229999999999998</v>
      </c>
      <c r="P146">
        <v>0.55679999999999996</v>
      </c>
      <c r="Q146">
        <v>0</v>
      </c>
      <c r="R146">
        <v>0</v>
      </c>
      <c r="S146">
        <v>2.8999999999999998E-3</v>
      </c>
    </row>
    <row r="147" spans="1:19" ht="15.75" customHeight="1">
      <c r="A147" t="s">
        <v>626</v>
      </c>
      <c r="B147" s="5" t="s">
        <v>440</v>
      </c>
      <c r="C147">
        <v>0.57899999999999996</v>
      </c>
      <c r="D147">
        <v>0.47520000000000001</v>
      </c>
      <c r="E147">
        <v>0.48099999999999998</v>
      </c>
      <c r="F147">
        <v>0.45179999999999998</v>
      </c>
      <c r="G147">
        <v>0</v>
      </c>
      <c r="H147">
        <v>0</v>
      </c>
      <c r="I147">
        <v>0.63839999999999997</v>
      </c>
      <c r="J147">
        <v>0.27239999999999998</v>
      </c>
      <c r="K147">
        <v>0</v>
      </c>
      <c r="L147">
        <v>0.32650000000000001</v>
      </c>
      <c r="M147">
        <v>0.46929999999999999</v>
      </c>
      <c r="N147">
        <v>0.44019999999999998</v>
      </c>
      <c r="O147">
        <v>0.33229999999999998</v>
      </c>
      <c r="P147">
        <v>0.52180000000000004</v>
      </c>
      <c r="Q147">
        <v>0</v>
      </c>
      <c r="R147">
        <v>0</v>
      </c>
      <c r="S147">
        <v>2.8999999999999998E-3</v>
      </c>
    </row>
    <row r="148" spans="1:19" ht="15.75" customHeight="1">
      <c r="A148" t="s">
        <v>510</v>
      </c>
      <c r="B148" s="5" t="s">
        <v>440</v>
      </c>
      <c r="C148">
        <v>0.57599999999999996</v>
      </c>
      <c r="D148">
        <v>0.1137</v>
      </c>
      <c r="E148">
        <v>9.9099999999999994E-2</v>
      </c>
      <c r="F148">
        <v>0.10489999999999999</v>
      </c>
      <c r="G148">
        <v>0</v>
      </c>
      <c r="H148">
        <v>0</v>
      </c>
      <c r="I148">
        <v>0.43730000000000002</v>
      </c>
      <c r="J148">
        <v>0.13619999999999999</v>
      </c>
      <c r="K148">
        <v>0</v>
      </c>
      <c r="L148">
        <v>0.46639999999999998</v>
      </c>
      <c r="M148">
        <v>0.61219999999999997</v>
      </c>
      <c r="N148">
        <v>0.4052</v>
      </c>
      <c r="O148">
        <v>0</v>
      </c>
      <c r="P148">
        <v>0</v>
      </c>
      <c r="Q148">
        <v>0</v>
      </c>
      <c r="R148">
        <v>0</v>
      </c>
      <c r="S148">
        <v>2.8999999999999998E-3</v>
      </c>
    </row>
    <row r="149" spans="1:19" ht="15.75" customHeight="1">
      <c r="A149" t="s">
        <v>735</v>
      </c>
      <c r="B149" s="5" t="s">
        <v>457</v>
      </c>
      <c r="C149">
        <v>0.57299999999999995</v>
      </c>
      <c r="D149">
        <v>0.1749</v>
      </c>
      <c r="E149">
        <v>0.57430000000000003</v>
      </c>
      <c r="F149">
        <v>0.83089999999999997</v>
      </c>
      <c r="G149">
        <v>0</v>
      </c>
      <c r="H149">
        <v>0</v>
      </c>
      <c r="I149">
        <v>0.79</v>
      </c>
      <c r="J149">
        <v>0.95650000000000002</v>
      </c>
      <c r="K149">
        <v>0</v>
      </c>
      <c r="L149">
        <v>0.98250000000000004</v>
      </c>
      <c r="M149">
        <v>4.6600000000000003E-2</v>
      </c>
      <c r="N149">
        <v>0.95909999999999995</v>
      </c>
      <c r="O149">
        <v>0</v>
      </c>
      <c r="P149">
        <v>0</v>
      </c>
      <c r="Q149">
        <v>0</v>
      </c>
      <c r="R149">
        <v>0</v>
      </c>
      <c r="S149">
        <v>2.8999999999999998E-3</v>
      </c>
    </row>
    <row r="150" spans="1:19" ht="15.75" customHeight="1">
      <c r="A150" t="s">
        <v>663</v>
      </c>
      <c r="B150" s="5" t="s">
        <v>440</v>
      </c>
      <c r="C150">
        <v>0.57099999999999995</v>
      </c>
      <c r="D150">
        <v>0.62090000000000001</v>
      </c>
      <c r="E150">
        <v>0.74339999999999995</v>
      </c>
      <c r="F150">
        <v>0.71130000000000004</v>
      </c>
      <c r="G150">
        <v>0.93</v>
      </c>
      <c r="H150">
        <v>0.86580000000000001</v>
      </c>
      <c r="I150">
        <v>0.47810000000000002</v>
      </c>
      <c r="J150">
        <v>0.33329999999999999</v>
      </c>
      <c r="K150">
        <v>0</v>
      </c>
      <c r="L150">
        <v>0.58889999999999998</v>
      </c>
      <c r="M150">
        <v>0.30320000000000003</v>
      </c>
      <c r="N150">
        <v>0.68220000000000003</v>
      </c>
      <c r="O150">
        <v>0.33229999999999998</v>
      </c>
      <c r="P150">
        <v>0.39350000000000002</v>
      </c>
      <c r="Q150">
        <v>0</v>
      </c>
      <c r="R150">
        <v>0</v>
      </c>
      <c r="S150">
        <v>2.8999999999999998E-3</v>
      </c>
    </row>
    <row r="151" spans="1:19" ht="15.75" customHeight="1">
      <c r="A151" t="s">
        <v>622</v>
      </c>
      <c r="B151" s="5" t="s">
        <v>440</v>
      </c>
      <c r="C151">
        <v>0.56799999999999995</v>
      </c>
      <c r="D151">
        <v>0.3352</v>
      </c>
      <c r="E151">
        <v>0.45179999999999998</v>
      </c>
      <c r="F151">
        <v>0.47520000000000001</v>
      </c>
      <c r="G151">
        <v>0</v>
      </c>
      <c r="H151">
        <v>0</v>
      </c>
      <c r="I151">
        <v>0.87460000000000004</v>
      </c>
      <c r="J151">
        <v>0.26079999999999998</v>
      </c>
      <c r="K151">
        <v>0</v>
      </c>
      <c r="L151">
        <v>0.27110000000000001</v>
      </c>
      <c r="M151">
        <v>0.59470000000000001</v>
      </c>
      <c r="N151">
        <v>0.32940000000000003</v>
      </c>
      <c r="O151">
        <v>0.65010000000000001</v>
      </c>
      <c r="P151">
        <v>0.78129999999999999</v>
      </c>
      <c r="Q151">
        <v>0</v>
      </c>
      <c r="R151">
        <v>0</v>
      </c>
      <c r="S151">
        <v>2.8999999999999998E-3</v>
      </c>
    </row>
    <row r="152" spans="1:19" ht="15.75" customHeight="1">
      <c r="A152" t="s">
        <v>443</v>
      </c>
      <c r="B152" s="5" t="s">
        <v>407</v>
      </c>
      <c r="C152">
        <v>0.56499999999999995</v>
      </c>
      <c r="D152">
        <v>0.85419999999999996</v>
      </c>
      <c r="E152">
        <v>0.37019999999999997</v>
      </c>
      <c r="F152">
        <v>0.23319999999999999</v>
      </c>
      <c r="G152">
        <v>0.88919999999999999</v>
      </c>
      <c r="H152">
        <v>0.82499999999999996</v>
      </c>
      <c r="I152">
        <v>0.83379999999999999</v>
      </c>
      <c r="J152">
        <v>0.36809999999999998</v>
      </c>
      <c r="K152">
        <v>0.7681</v>
      </c>
      <c r="L152">
        <v>7.8700000000000006E-2</v>
      </c>
      <c r="M152">
        <v>0.95040000000000002</v>
      </c>
      <c r="N152">
        <v>5.2400000000000002E-2</v>
      </c>
      <c r="O152">
        <v>0.33229999999999998</v>
      </c>
      <c r="P152">
        <v>0.45179999999999998</v>
      </c>
      <c r="Q152">
        <v>0</v>
      </c>
      <c r="R152">
        <v>0</v>
      </c>
      <c r="S152">
        <v>2.8999999999999998E-3</v>
      </c>
    </row>
    <row r="153" spans="1:19" ht="15.75" customHeight="1">
      <c r="A153" t="s">
        <v>545</v>
      </c>
      <c r="B153" s="5" t="s">
        <v>454</v>
      </c>
      <c r="C153">
        <v>0.56200000000000006</v>
      </c>
      <c r="D153">
        <v>0.72299999999999998</v>
      </c>
      <c r="E153">
        <v>0.80169999999999997</v>
      </c>
      <c r="F153">
        <v>0.70840000000000003</v>
      </c>
      <c r="G153">
        <v>0</v>
      </c>
      <c r="H153">
        <v>0</v>
      </c>
      <c r="I153">
        <v>0.74050000000000005</v>
      </c>
      <c r="J153">
        <v>0.77100000000000002</v>
      </c>
      <c r="K153">
        <v>0</v>
      </c>
      <c r="L153">
        <v>0.43730000000000002</v>
      </c>
      <c r="M153">
        <v>0.72299999999999998</v>
      </c>
      <c r="N153">
        <v>0.31190000000000001</v>
      </c>
      <c r="O153">
        <v>0.33229999999999998</v>
      </c>
      <c r="P153">
        <v>0.41980000000000001</v>
      </c>
      <c r="Q153">
        <v>0</v>
      </c>
      <c r="R153">
        <v>0</v>
      </c>
      <c r="S153">
        <v>2.8999999999999998E-3</v>
      </c>
    </row>
    <row r="154" spans="1:19" ht="15.75" customHeight="1">
      <c r="A154" t="s">
        <v>631</v>
      </c>
      <c r="B154" s="5" t="s">
        <v>445</v>
      </c>
      <c r="C154">
        <v>0.55900000000000005</v>
      </c>
      <c r="D154">
        <v>0.82789999999999997</v>
      </c>
      <c r="E154">
        <v>0.9708</v>
      </c>
      <c r="F154">
        <v>0.96199999999999997</v>
      </c>
      <c r="G154">
        <v>0</v>
      </c>
      <c r="H154">
        <v>0</v>
      </c>
      <c r="I154">
        <v>0</v>
      </c>
      <c r="J154">
        <v>0.39129999999999998</v>
      </c>
      <c r="K154">
        <v>0</v>
      </c>
      <c r="L154">
        <v>0.42270000000000002</v>
      </c>
      <c r="M154">
        <v>0.1603</v>
      </c>
      <c r="N154">
        <v>0.74919999999999998</v>
      </c>
      <c r="O154">
        <v>0</v>
      </c>
      <c r="P154">
        <v>0</v>
      </c>
      <c r="Q154">
        <v>0</v>
      </c>
      <c r="R154">
        <v>0</v>
      </c>
      <c r="S154">
        <v>2.8999999999999998E-3</v>
      </c>
    </row>
    <row r="155" spans="1:19" ht="15.75" customHeight="1">
      <c r="A155" t="s">
        <v>527</v>
      </c>
      <c r="B155" s="5" t="s">
        <v>410</v>
      </c>
      <c r="C155">
        <v>0.55600000000000005</v>
      </c>
      <c r="D155">
        <v>0.56850000000000001</v>
      </c>
      <c r="E155">
        <v>0.58889999999999998</v>
      </c>
      <c r="F155">
        <v>0.50429999999999997</v>
      </c>
      <c r="G155">
        <v>0</v>
      </c>
      <c r="H155">
        <v>0</v>
      </c>
      <c r="I155">
        <v>0</v>
      </c>
      <c r="J155">
        <v>0.50139999999999996</v>
      </c>
      <c r="K155">
        <v>0.7681</v>
      </c>
      <c r="L155">
        <v>2.9100000000000001E-2</v>
      </c>
      <c r="M155">
        <v>0.97370000000000001</v>
      </c>
      <c r="N155">
        <v>2.3300000000000001E-2</v>
      </c>
      <c r="O155">
        <v>0</v>
      </c>
      <c r="P155">
        <v>0</v>
      </c>
      <c r="Q155">
        <v>0</v>
      </c>
      <c r="R155">
        <v>0</v>
      </c>
      <c r="S155">
        <v>2.8999999999999998E-3</v>
      </c>
    </row>
    <row r="156" spans="1:19" ht="15.75" customHeight="1">
      <c r="A156" t="s">
        <v>743</v>
      </c>
      <c r="B156" s="5" t="s">
        <v>459</v>
      </c>
      <c r="C156">
        <v>0.55300000000000005</v>
      </c>
      <c r="D156">
        <v>0.57140000000000002</v>
      </c>
      <c r="E156">
        <v>0.16900000000000001</v>
      </c>
      <c r="F156">
        <v>0.11070000000000001</v>
      </c>
      <c r="G156">
        <v>0</v>
      </c>
      <c r="H156">
        <v>0</v>
      </c>
      <c r="I156">
        <v>0.2303</v>
      </c>
      <c r="J156">
        <v>0.43469999999999998</v>
      </c>
      <c r="K156">
        <v>0.7681</v>
      </c>
      <c r="L156">
        <v>0.76670000000000005</v>
      </c>
      <c r="M156">
        <v>7.5800000000000006E-2</v>
      </c>
      <c r="N156">
        <v>0.90369999999999995</v>
      </c>
      <c r="O156">
        <v>0.65010000000000001</v>
      </c>
      <c r="P156">
        <v>0.48099999999999998</v>
      </c>
      <c r="Q156">
        <v>0</v>
      </c>
      <c r="R156">
        <v>0</v>
      </c>
      <c r="S156">
        <v>2.8999999999999998E-3</v>
      </c>
    </row>
    <row r="157" spans="1:19" ht="15.75" customHeight="1">
      <c r="A157" t="s">
        <v>493</v>
      </c>
      <c r="B157" s="5" t="s">
        <v>440</v>
      </c>
      <c r="C157">
        <v>0.55000000000000004</v>
      </c>
      <c r="D157">
        <v>0.2944</v>
      </c>
      <c r="E157">
        <v>0.3206</v>
      </c>
      <c r="F157">
        <v>0.38190000000000002</v>
      </c>
      <c r="G157">
        <v>0</v>
      </c>
      <c r="H157">
        <v>0</v>
      </c>
      <c r="I157">
        <v>0.48099999999999998</v>
      </c>
      <c r="J157">
        <v>0.1217</v>
      </c>
      <c r="K157">
        <v>0</v>
      </c>
      <c r="L157">
        <v>0.33810000000000001</v>
      </c>
      <c r="M157">
        <v>0.51890000000000003</v>
      </c>
      <c r="N157">
        <v>0.41980000000000001</v>
      </c>
      <c r="O157">
        <v>0.33229999999999998</v>
      </c>
      <c r="P157">
        <v>0.54510000000000003</v>
      </c>
      <c r="Q157">
        <v>0</v>
      </c>
      <c r="R157">
        <v>0</v>
      </c>
      <c r="S157">
        <v>2.8999999999999998E-3</v>
      </c>
    </row>
    <row r="158" spans="1:19" ht="15.75" customHeight="1">
      <c r="A158" t="s">
        <v>742</v>
      </c>
      <c r="B158" s="5" t="s">
        <v>454</v>
      </c>
      <c r="C158">
        <v>0.54700000000000004</v>
      </c>
      <c r="D158">
        <v>0.78710000000000002</v>
      </c>
      <c r="E158">
        <v>0.85419999999999996</v>
      </c>
      <c r="F158">
        <v>0.79</v>
      </c>
      <c r="G158">
        <v>0.8921</v>
      </c>
      <c r="H158">
        <v>0.82789999999999997</v>
      </c>
      <c r="I158">
        <v>0.84250000000000003</v>
      </c>
      <c r="J158">
        <v>0.70720000000000005</v>
      </c>
      <c r="K158">
        <v>0</v>
      </c>
      <c r="L158">
        <v>0.26819999999999999</v>
      </c>
      <c r="M158">
        <v>0.92410000000000003</v>
      </c>
      <c r="N158">
        <v>0.13700000000000001</v>
      </c>
      <c r="O158">
        <v>0.65010000000000001</v>
      </c>
      <c r="P158">
        <v>0.47520000000000001</v>
      </c>
      <c r="Q158">
        <v>0</v>
      </c>
      <c r="R158">
        <v>0</v>
      </c>
      <c r="S158">
        <v>2.8999999999999998E-3</v>
      </c>
    </row>
    <row r="159" spans="1:19" ht="15.75" customHeight="1">
      <c r="A159" t="s">
        <v>625</v>
      </c>
      <c r="B159" s="5" t="s">
        <v>440</v>
      </c>
      <c r="C159">
        <v>0.54400000000000004</v>
      </c>
      <c r="D159">
        <v>0.25069999999999998</v>
      </c>
      <c r="E159">
        <v>0.23899999999999999</v>
      </c>
      <c r="F159">
        <v>0.32650000000000001</v>
      </c>
      <c r="G159">
        <v>0</v>
      </c>
      <c r="H159">
        <v>0</v>
      </c>
      <c r="I159">
        <v>0.7288</v>
      </c>
      <c r="J159">
        <v>0.45500000000000002</v>
      </c>
      <c r="K159">
        <v>0</v>
      </c>
      <c r="L159">
        <v>0.81630000000000003</v>
      </c>
      <c r="M159">
        <v>0.52759999999999996</v>
      </c>
      <c r="N159">
        <v>0.63839999999999997</v>
      </c>
      <c r="O159">
        <v>0</v>
      </c>
      <c r="P159">
        <v>0</v>
      </c>
      <c r="Q159">
        <v>0</v>
      </c>
      <c r="R159">
        <v>0</v>
      </c>
      <c r="S159">
        <v>2.8999999999999998E-3</v>
      </c>
    </row>
    <row r="160" spans="1:19" ht="15.75" customHeight="1">
      <c r="A160" t="s">
        <v>438</v>
      </c>
      <c r="B160" s="5" t="s">
        <v>403</v>
      </c>
      <c r="C160">
        <v>0.54200000000000004</v>
      </c>
      <c r="D160">
        <v>0.14280000000000001</v>
      </c>
      <c r="E160">
        <v>0.42270000000000002</v>
      </c>
      <c r="F160">
        <v>0.62390000000000001</v>
      </c>
      <c r="G160">
        <v>0</v>
      </c>
      <c r="H160">
        <v>0</v>
      </c>
      <c r="I160">
        <v>0.62090000000000001</v>
      </c>
      <c r="J160">
        <v>0.96519999999999995</v>
      </c>
      <c r="K160">
        <v>0</v>
      </c>
      <c r="L160">
        <v>0.99409999999999998</v>
      </c>
      <c r="M160">
        <v>2.9100000000000001E-2</v>
      </c>
      <c r="N160">
        <v>0.97660000000000002</v>
      </c>
      <c r="O160">
        <v>0.33229999999999998</v>
      </c>
      <c r="P160">
        <v>0.58599999999999997</v>
      </c>
      <c r="Q160">
        <v>0</v>
      </c>
      <c r="R160">
        <v>0</v>
      </c>
      <c r="S160">
        <v>2.8999999999999998E-3</v>
      </c>
    </row>
    <row r="161" spans="1:19" ht="15.75" customHeight="1">
      <c r="A161" t="s">
        <v>406</v>
      </c>
      <c r="B161" s="5" t="s">
        <v>407</v>
      </c>
      <c r="C161">
        <v>0.53900000000000003</v>
      </c>
      <c r="D161">
        <v>4.9500000000000002E-2</v>
      </c>
      <c r="E161">
        <v>6.1199999999999997E-2</v>
      </c>
      <c r="F161">
        <v>9.3200000000000005E-2</v>
      </c>
      <c r="G161">
        <v>0</v>
      </c>
      <c r="H161">
        <v>0</v>
      </c>
      <c r="I161">
        <v>0.379</v>
      </c>
      <c r="J161">
        <v>0.13039999999999999</v>
      </c>
      <c r="K161">
        <v>0</v>
      </c>
      <c r="L161">
        <v>0.4577</v>
      </c>
      <c r="M161">
        <v>0.24479999999999999</v>
      </c>
      <c r="N161">
        <v>0.67630000000000001</v>
      </c>
      <c r="O161">
        <v>0</v>
      </c>
      <c r="P161">
        <v>0</v>
      </c>
      <c r="Q161">
        <v>0</v>
      </c>
      <c r="R161">
        <v>0</v>
      </c>
      <c r="S161">
        <v>2.8999999999999998E-3</v>
      </c>
    </row>
    <row r="162" spans="1:19" ht="15.75" customHeight="1">
      <c r="A162" t="s">
        <v>696</v>
      </c>
      <c r="B162" s="5" t="s">
        <v>544</v>
      </c>
      <c r="C162">
        <v>0.53600000000000003</v>
      </c>
      <c r="D162">
        <v>0.2099</v>
      </c>
      <c r="E162">
        <v>0.55679999999999996</v>
      </c>
      <c r="F162">
        <v>0.74050000000000005</v>
      </c>
      <c r="G162">
        <v>0</v>
      </c>
      <c r="H162">
        <v>0</v>
      </c>
      <c r="I162">
        <v>0.51019999999999999</v>
      </c>
      <c r="J162">
        <v>0.35360000000000003</v>
      </c>
      <c r="K162">
        <v>0</v>
      </c>
      <c r="L162">
        <v>0.96789999999999998</v>
      </c>
      <c r="M162">
        <v>0.23319999999999999</v>
      </c>
      <c r="N162">
        <v>0.85419999999999996</v>
      </c>
      <c r="O162">
        <v>0</v>
      </c>
      <c r="P162">
        <v>0</v>
      </c>
      <c r="Q162">
        <v>0</v>
      </c>
      <c r="R162">
        <v>0</v>
      </c>
      <c r="S162">
        <v>2.8999999999999998E-3</v>
      </c>
    </row>
    <row r="163" spans="1:19" ht="15.75" customHeight="1">
      <c r="A163" t="s">
        <v>836</v>
      </c>
      <c r="B163" s="5" t="s">
        <v>454</v>
      </c>
      <c r="C163">
        <v>0.53300000000000003</v>
      </c>
      <c r="D163">
        <v>0.88329999999999997</v>
      </c>
      <c r="E163">
        <v>0.96789999999999998</v>
      </c>
      <c r="F163">
        <v>0.90080000000000005</v>
      </c>
      <c r="G163">
        <v>0</v>
      </c>
      <c r="H163">
        <v>0</v>
      </c>
      <c r="I163">
        <v>0.69089999999999996</v>
      </c>
      <c r="J163">
        <v>0.60860000000000003</v>
      </c>
      <c r="K163">
        <v>0.7681</v>
      </c>
      <c r="L163">
        <v>0.38769999999999999</v>
      </c>
      <c r="M163">
        <v>0.83960000000000001</v>
      </c>
      <c r="N163">
        <v>0.23319999999999999</v>
      </c>
      <c r="O163">
        <v>0.89500000000000002</v>
      </c>
      <c r="P163">
        <v>0.37309999999999999</v>
      </c>
      <c r="Q163">
        <v>0</v>
      </c>
      <c r="R163">
        <v>0</v>
      </c>
      <c r="S163">
        <v>2.8999999999999998E-3</v>
      </c>
    </row>
    <row r="164" spans="1:19" ht="15.75" customHeight="1">
      <c r="A164" t="s">
        <v>480</v>
      </c>
      <c r="B164" s="5" t="s">
        <v>445</v>
      </c>
      <c r="C164">
        <v>0.53</v>
      </c>
      <c r="D164">
        <v>0.50139999999999996</v>
      </c>
      <c r="E164">
        <v>1.4500000000000001E-2</v>
      </c>
      <c r="F164">
        <v>1.4500000000000001E-2</v>
      </c>
      <c r="G164">
        <v>0</v>
      </c>
      <c r="H164">
        <v>0</v>
      </c>
      <c r="I164">
        <v>0</v>
      </c>
      <c r="J164">
        <v>0.39129999999999998</v>
      </c>
      <c r="K164">
        <v>0</v>
      </c>
      <c r="L164">
        <v>0.1137</v>
      </c>
      <c r="M164">
        <v>0.87460000000000004</v>
      </c>
      <c r="N164">
        <v>0.10780000000000001</v>
      </c>
      <c r="O164">
        <v>0.33229999999999998</v>
      </c>
      <c r="P164">
        <v>0.79879999999999995</v>
      </c>
      <c r="Q164">
        <v>0</v>
      </c>
      <c r="R164">
        <v>0</v>
      </c>
      <c r="S164">
        <v>2.8999999999999998E-3</v>
      </c>
    </row>
    <row r="165" spans="1:19" ht="15.75" customHeight="1">
      <c r="A165" t="s">
        <v>585</v>
      </c>
      <c r="B165" s="5" t="s">
        <v>426</v>
      </c>
      <c r="C165">
        <v>0.52700000000000002</v>
      </c>
      <c r="D165">
        <v>0.1603</v>
      </c>
      <c r="E165">
        <v>4.9500000000000002E-2</v>
      </c>
      <c r="F165">
        <v>4.0800000000000003E-2</v>
      </c>
      <c r="G165">
        <v>0</v>
      </c>
      <c r="H165">
        <v>0.74339999999999995</v>
      </c>
      <c r="I165">
        <v>0.47520000000000001</v>
      </c>
      <c r="J165">
        <v>0.30430000000000001</v>
      </c>
      <c r="K165">
        <v>0</v>
      </c>
      <c r="L165">
        <v>0.68510000000000004</v>
      </c>
      <c r="M165">
        <v>5.8299999999999998E-2</v>
      </c>
      <c r="N165">
        <v>0.91539999999999999</v>
      </c>
      <c r="O165">
        <v>0</v>
      </c>
      <c r="P165">
        <v>0</v>
      </c>
      <c r="Q165">
        <v>0</v>
      </c>
      <c r="R165">
        <v>0</v>
      </c>
      <c r="S165">
        <v>2.8999999999999998E-3</v>
      </c>
    </row>
    <row r="166" spans="1:19" ht="15.75" customHeight="1">
      <c r="A166" t="s">
        <v>473</v>
      </c>
      <c r="B166" s="5" t="s">
        <v>440</v>
      </c>
      <c r="C166">
        <v>0.52400000000000002</v>
      </c>
      <c r="D166">
        <v>0.67049999999999998</v>
      </c>
      <c r="E166">
        <v>0.51600000000000001</v>
      </c>
      <c r="F166">
        <v>0.40810000000000002</v>
      </c>
      <c r="G166">
        <v>0.95909999999999995</v>
      </c>
      <c r="H166">
        <v>0.92710000000000004</v>
      </c>
      <c r="I166">
        <v>0.90369999999999995</v>
      </c>
      <c r="J166">
        <v>0.55940000000000001</v>
      </c>
      <c r="K166">
        <v>0</v>
      </c>
      <c r="L166">
        <v>0.58299999999999996</v>
      </c>
      <c r="M166">
        <v>0.43440000000000001</v>
      </c>
      <c r="N166">
        <v>0.57140000000000002</v>
      </c>
      <c r="O166">
        <v>0.65010000000000001</v>
      </c>
      <c r="P166">
        <v>0.89790000000000003</v>
      </c>
      <c r="Q166">
        <v>0</v>
      </c>
      <c r="R166">
        <v>0</v>
      </c>
      <c r="S166">
        <v>2.8999999999999998E-3</v>
      </c>
    </row>
    <row r="167" spans="1:19" ht="15.75" customHeight="1">
      <c r="A167" t="s">
        <v>643</v>
      </c>
      <c r="B167" s="5" t="s">
        <v>407</v>
      </c>
      <c r="C167">
        <v>0.52100000000000002</v>
      </c>
      <c r="D167">
        <v>0.94159999999999999</v>
      </c>
      <c r="E167">
        <v>0.41980000000000001</v>
      </c>
      <c r="F167">
        <v>0.1865</v>
      </c>
      <c r="G167">
        <v>0</v>
      </c>
      <c r="H167">
        <v>0</v>
      </c>
      <c r="I167">
        <v>0.8629</v>
      </c>
      <c r="J167">
        <v>0.85499999999999998</v>
      </c>
      <c r="K167">
        <v>0</v>
      </c>
      <c r="L167">
        <v>0.73460000000000003</v>
      </c>
      <c r="M167">
        <v>0.28570000000000001</v>
      </c>
      <c r="N167">
        <v>0.73760000000000003</v>
      </c>
      <c r="O167">
        <v>0</v>
      </c>
      <c r="P167">
        <v>0</v>
      </c>
      <c r="Q167">
        <v>0</v>
      </c>
      <c r="R167">
        <v>0</v>
      </c>
      <c r="S167">
        <v>2.8999999999999998E-3</v>
      </c>
    </row>
    <row r="168" spans="1:19" ht="15.75" customHeight="1">
      <c r="A168" t="s">
        <v>552</v>
      </c>
      <c r="B168" s="5" t="s">
        <v>553</v>
      </c>
      <c r="C168">
        <v>0.51800000000000002</v>
      </c>
      <c r="D168">
        <v>0.65010000000000001</v>
      </c>
      <c r="E168">
        <v>0.66180000000000005</v>
      </c>
      <c r="F168">
        <v>0.55679999999999996</v>
      </c>
      <c r="G168">
        <v>0</v>
      </c>
      <c r="H168">
        <v>0</v>
      </c>
      <c r="I168">
        <v>0.61799999999999999</v>
      </c>
      <c r="J168">
        <v>0.313</v>
      </c>
      <c r="K168">
        <v>0</v>
      </c>
      <c r="L168">
        <v>0.52759999999999996</v>
      </c>
      <c r="M168">
        <v>0.45479999999999998</v>
      </c>
      <c r="N168">
        <v>0.52759999999999996</v>
      </c>
      <c r="O168">
        <v>0</v>
      </c>
      <c r="P168">
        <v>0</v>
      </c>
      <c r="Q168">
        <v>0</v>
      </c>
      <c r="R168">
        <v>0</v>
      </c>
      <c r="S168">
        <v>2.8999999999999998E-3</v>
      </c>
    </row>
    <row r="169" spans="1:19" ht="15.75" customHeight="1">
      <c r="A169" t="s">
        <v>424</v>
      </c>
      <c r="B169" s="5" t="s">
        <v>407</v>
      </c>
      <c r="C169">
        <v>0.51500000000000001</v>
      </c>
      <c r="D169">
        <v>0.95909999999999995</v>
      </c>
      <c r="E169">
        <v>0.31190000000000001</v>
      </c>
      <c r="F169">
        <v>0.10780000000000001</v>
      </c>
      <c r="G169">
        <v>0</v>
      </c>
      <c r="H169">
        <v>0</v>
      </c>
      <c r="I169">
        <v>0.61509999999999998</v>
      </c>
      <c r="J169">
        <v>0.80569999999999997</v>
      </c>
      <c r="K169">
        <v>0</v>
      </c>
      <c r="L169">
        <v>0.28860000000000002</v>
      </c>
      <c r="M169">
        <v>0.57140000000000002</v>
      </c>
      <c r="N169">
        <v>0.35270000000000001</v>
      </c>
      <c r="O169">
        <v>0</v>
      </c>
      <c r="P169">
        <v>0</v>
      </c>
      <c r="Q169">
        <v>0</v>
      </c>
      <c r="R169">
        <v>0</v>
      </c>
      <c r="S169">
        <v>2.8999999999999998E-3</v>
      </c>
    </row>
    <row r="170" spans="1:19" ht="15.75" customHeight="1">
      <c r="A170" t="s">
        <v>610</v>
      </c>
      <c r="B170" s="5" t="s">
        <v>407</v>
      </c>
      <c r="C170">
        <v>0.51300000000000001</v>
      </c>
      <c r="D170">
        <v>7.5800000000000006E-2</v>
      </c>
      <c r="E170">
        <v>0.4052</v>
      </c>
      <c r="F170">
        <v>0.77249999999999996</v>
      </c>
      <c r="G170">
        <v>0.92710000000000004</v>
      </c>
      <c r="H170">
        <v>0.8629</v>
      </c>
      <c r="I170">
        <v>0.71419999999999995</v>
      </c>
      <c r="J170">
        <v>4.3400000000000001E-2</v>
      </c>
      <c r="K170">
        <v>0</v>
      </c>
      <c r="L170">
        <v>0.65880000000000005</v>
      </c>
      <c r="M170">
        <v>0.60640000000000005</v>
      </c>
      <c r="N170">
        <v>0.4985</v>
      </c>
      <c r="O170">
        <v>0.65010000000000001</v>
      </c>
      <c r="P170">
        <v>0.79300000000000004</v>
      </c>
      <c r="Q170">
        <v>0</v>
      </c>
      <c r="R170">
        <v>0</v>
      </c>
      <c r="S170">
        <v>2.8999999999999998E-3</v>
      </c>
    </row>
    <row r="171" spans="1:19" ht="15.75" customHeight="1">
      <c r="A171" t="s">
        <v>584</v>
      </c>
      <c r="B171" s="5" t="s">
        <v>440</v>
      </c>
      <c r="C171">
        <v>0.51</v>
      </c>
      <c r="D171">
        <v>0.57430000000000003</v>
      </c>
      <c r="E171">
        <v>0.62970000000000004</v>
      </c>
      <c r="F171">
        <v>0.55389999999999995</v>
      </c>
      <c r="G171">
        <v>0</v>
      </c>
      <c r="H171">
        <v>0</v>
      </c>
      <c r="I171">
        <v>0.2215</v>
      </c>
      <c r="J171">
        <v>0.50139999999999996</v>
      </c>
      <c r="K171">
        <v>0</v>
      </c>
      <c r="L171">
        <v>0.63260000000000005</v>
      </c>
      <c r="M171">
        <v>0.30020000000000002</v>
      </c>
      <c r="N171">
        <v>0.70550000000000002</v>
      </c>
      <c r="O171">
        <v>0</v>
      </c>
      <c r="P171">
        <v>0</v>
      </c>
      <c r="Q171">
        <v>0</v>
      </c>
      <c r="R171">
        <v>0</v>
      </c>
      <c r="S171">
        <v>2.8999999999999998E-3</v>
      </c>
    </row>
    <row r="172" spans="1:19" ht="15.75" customHeight="1">
      <c r="A172" t="s">
        <v>539</v>
      </c>
      <c r="B172" s="5" t="s">
        <v>445</v>
      </c>
      <c r="C172">
        <v>0.50700000000000001</v>
      </c>
      <c r="D172">
        <v>0.3498</v>
      </c>
      <c r="E172">
        <v>8.4500000000000006E-2</v>
      </c>
      <c r="F172">
        <v>6.7000000000000004E-2</v>
      </c>
      <c r="G172">
        <v>0</v>
      </c>
      <c r="H172">
        <v>0</v>
      </c>
      <c r="I172">
        <v>0</v>
      </c>
      <c r="J172">
        <v>0.51880000000000004</v>
      </c>
      <c r="K172">
        <v>0</v>
      </c>
      <c r="L172">
        <v>0.47810000000000002</v>
      </c>
      <c r="M172">
        <v>0.33229999999999998</v>
      </c>
      <c r="N172">
        <v>0.59760000000000002</v>
      </c>
      <c r="O172">
        <v>0</v>
      </c>
      <c r="P172">
        <v>0</v>
      </c>
      <c r="Q172">
        <v>0</v>
      </c>
      <c r="R172">
        <v>0</v>
      </c>
      <c r="S172">
        <v>2.8999999999999998E-3</v>
      </c>
    </row>
    <row r="173" spans="1:19" ht="15.75" customHeight="1">
      <c r="A173" t="s">
        <v>464</v>
      </c>
      <c r="B173" s="5" t="s">
        <v>407</v>
      </c>
      <c r="C173">
        <v>0.504</v>
      </c>
      <c r="D173">
        <v>0.62390000000000001</v>
      </c>
      <c r="E173">
        <v>0.35560000000000003</v>
      </c>
      <c r="F173">
        <v>0.28570000000000001</v>
      </c>
      <c r="G173">
        <v>0</v>
      </c>
      <c r="H173">
        <v>0</v>
      </c>
      <c r="I173">
        <v>0.55100000000000005</v>
      </c>
      <c r="J173">
        <v>0.49559999999999998</v>
      </c>
      <c r="K173">
        <v>0.7681</v>
      </c>
      <c r="L173">
        <v>0.4985</v>
      </c>
      <c r="M173">
        <v>0.3236</v>
      </c>
      <c r="N173">
        <v>0.62090000000000001</v>
      </c>
      <c r="O173">
        <v>0.33229999999999998</v>
      </c>
      <c r="P173">
        <v>0.63839999999999997</v>
      </c>
      <c r="Q173">
        <v>0</v>
      </c>
      <c r="R173">
        <v>0</v>
      </c>
      <c r="S173">
        <v>2.8999999999999998E-3</v>
      </c>
    </row>
    <row r="174" spans="1:19" ht="15.75" customHeight="1">
      <c r="A174" t="s">
        <v>430</v>
      </c>
      <c r="B174" s="5" t="s">
        <v>407</v>
      </c>
      <c r="C174">
        <v>0.501</v>
      </c>
      <c r="D174">
        <v>0.90669999999999995</v>
      </c>
      <c r="E174">
        <v>0.79</v>
      </c>
      <c r="F174">
        <v>0.54220000000000002</v>
      </c>
      <c r="G174">
        <v>0</v>
      </c>
      <c r="H174">
        <v>0</v>
      </c>
      <c r="I174">
        <v>0.81920000000000004</v>
      </c>
      <c r="J174">
        <v>0.84050000000000002</v>
      </c>
      <c r="K174">
        <v>0.99419999999999997</v>
      </c>
      <c r="L174">
        <v>0.59470000000000001</v>
      </c>
      <c r="M174">
        <v>0.31769999999999998</v>
      </c>
      <c r="N174">
        <v>0.67049999999999998</v>
      </c>
      <c r="O174">
        <v>0.65010000000000001</v>
      </c>
      <c r="P174">
        <v>0.65300000000000002</v>
      </c>
      <c r="Q174">
        <v>0</v>
      </c>
      <c r="R174">
        <v>0</v>
      </c>
      <c r="S174">
        <v>2.8999999999999998E-3</v>
      </c>
    </row>
    <row r="175" spans="1:19" ht="15.75" customHeight="1">
      <c r="A175" t="s">
        <v>425</v>
      </c>
      <c r="B175" s="5" t="s">
        <v>426</v>
      </c>
      <c r="C175">
        <v>0.498</v>
      </c>
      <c r="D175">
        <v>0.83089999999999997</v>
      </c>
      <c r="E175">
        <v>0.86880000000000002</v>
      </c>
      <c r="F175">
        <v>0.76959999999999995</v>
      </c>
      <c r="G175">
        <v>0</v>
      </c>
      <c r="H175">
        <v>0.81340000000000001</v>
      </c>
      <c r="I175">
        <v>0.9708</v>
      </c>
      <c r="J175">
        <v>0.9304</v>
      </c>
      <c r="K175">
        <v>0</v>
      </c>
      <c r="L175">
        <v>0.89790000000000003</v>
      </c>
      <c r="M175">
        <v>5.2400000000000002E-2</v>
      </c>
      <c r="N175">
        <v>0.94750000000000001</v>
      </c>
      <c r="O175">
        <v>0.65010000000000001</v>
      </c>
      <c r="P175">
        <v>0.71419999999999995</v>
      </c>
      <c r="Q175">
        <v>0</v>
      </c>
      <c r="R175">
        <v>0</v>
      </c>
      <c r="S175">
        <v>2.8999999999999998E-3</v>
      </c>
    </row>
    <row r="176" spans="1:19" ht="15.75" customHeight="1">
      <c r="A176" t="s">
        <v>732</v>
      </c>
      <c r="B176" s="5" t="s">
        <v>440</v>
      </c>
      <c r="C176">
        <v>0.495</v>
      </c>
      <c r="D176">
        <v>0.40229999999999999</v>
      </c>
      <c r="E176">
        <v>0.376</v>
      </c>
      <c r="F176">
        <v>0.376</v>
      </c>
      <c r="G176">
        <v>0.81630000000000003</v>
      </c>
      <c r="H176">
        <v>0.70840000000000003</v>
      </c>
      <c r="I176">
        <v>0.2069</v>
      </c>
      <c r="J176">
        <v>0.22309999999999999</v>
      </c>
      <c r="K176">
        <v>0</v>
      </c>
      <c r="L176">
        <v>0.61219999999999997</v>
      </c>
      <c r="M176">
        <v>0.34110000000000001</v>
      </c>
      <c r="N176">
        <v>0.66469999999999996</v>
      </c>
      <c r="O176">
        <v>0.33229999999999998</v>
      </c>
      <c r="P176">
        <v>0.52759999999999996</v>
      </c>
      <c r="Q176">
        <v>0</v>
      </c>
      <c r="R176">
        <v>0</v>
      </c>
      <c r="S176">
        <v>2.8999999999999998E-3</v>
      </c>
    </row>
    <row r="177" spans="1:19" ht="15.75" customHeight="1">
      <c r="A177" t="s">
        <v>685</v>
      </c>
      <c r="B177" s="5" t="s">
        <v>403</v>
      </c>
      <c r="C177">
        <v>0.49199999999999999</v>
      </c>
      <c r="D177">
        <v>0.2303</v>
      </c>
      <c r="E177">
        <v>0.2215</v>
      </c>
      <c r="F177">
        <v>0.3236</v>
      </c>
      <c r="G177">
        <v>0</v>
      </c>
      <c r="H177">
        <v>0</v>
      </c>
      <c r="I177">
        <v>0.2419</v>
      </c>
      <c r="J177">
        <v>0.1623</v>
      </c>
      <c r="K177">
        <v>0</v>
      </c>
      <c r="L177">
        <v>0.2215</v>
      </c>
      <c r="M177">
        <v>0.63549999999999995</v>
      </c>
      <c r="N177">
        <v>0.28860000000000002</v>
      </c>
      <c r="O177">
        <v>0.65010000000000001</v>
      </c>
      <c r="P177">
        <v>0.67630000000000001</v>
      </c>
      <c r="Q177">
        <v>0</v>
      </c>
      <c r="R177">
        <v>0</v>
      </c>
      <c r="S177">
        <v>2.8999999999999998E-3</v>
      </c>
    </row>
    <row r="178" spans="1:19" ht="15.75" customHeight="1">
      <c r="A178" t="s">
        <v>521</v>
      </c>
      <c r="B178" s="5" t="s">
        <v>426</v>
      </c>
      <c r="C178">
        <v>0.48899999999999999</v>
      </c>
      <c r="D178">
        <v>0.93289999999999995</v>
      </c>
      <c r="E178">
        <v>0.86</v>
      </c>
      <c r="F178">
        <v>0.58299999999999996</v>
      </c>
      <c r="G178">
        <v>0.8075</v>
      </c>
      <c r="H178">
        <v>0.69969999999999999</v>
      </c>
      <c r="I178">
        <v>0.94750000000000001</v>
      </c>
      <c r="J178">
        <v>0.90139999999999998</v>
      </c>
      <c r="K178">
        <v>0.7681</v>
      </c>
      <c r="L178">
        <v>0.8921</v>
      </c>
      <c r="M178">
        <v>2.3300000000000001E-2</v>
      </c>
      <c r="N178">
        <v>0.96789999999999998</v>
      </c>
      <c r="O178">
        <v>0.65010000000000001</v>
      </c>
      <c r="P178">
        <v>0.35270000000000001</v>
      </c>
      <c r="Q178">
        <v>0</v>
      </c>
      <c r="R178">
        <v>0</v>
      </c>
      <c r="S178">
        <v>2.8999999999999998E-3</v>
      </c>
    </row>
    <row r="179" spans="1:19" ht="15.75" customHeight="1">
      <c r="A179" t="s">
        <v>598</v>
      </c>
      <c r="B179" s="5" t="s">
        <v>440</v>
      </c>
      <c r="C179">
        <v>0.48599999999999999</v>
      </c>
      <c r="D179">
        <v>0.5131</v>
      </c>
      <c r="E179">
        <v>0.76670000000000005</v>
      </c>
      <c r="F179">
        <v>0.80169999999999997</v>
      </c>
      <c r="G179">
        <v>0.92410000000000003</v>
      </c>
      <c r="H179">
        <v>0.86</v>
      </c>
      <c r="I179">
        <v>0.81630000000000003</v>
      </c>
      <c r="J179">
        <v>0.47820000000000001</v>
      </c>
      <c r="K179">
        <v>0</v>
      </c>
      <c r="L179">
        <v>0.73760000000000003</v>
      </c>
      <c r="M179">
        <v>0.5131</v>
      </c>
      <c r="N179">
        <v>0.60640000000000005</v>
      </c>
      <c r="O179">
        <v>0.65010000000000001</v>
      </c>
      <c r="P179">
        <v>0.66469999999999996</v>
      </c>
      <c r="Q179">
        <v>0</v>
      </c>
      <c r="R179">
        <v>0</v>
      </c>
      <c r="S179">
        <v>2.8999999999999998E-3</v>
      </c>
    </row>
    <row r="180" spans="1:19" ht="15.75" customHeight="1">
      <c r="A180" t="s">
        <v>637</v>
      </c>
      <c r="B180" s="5" t="s">
        <v>440</v>
      </c>
      <c r="C180">
        <v>0.48399999999999999</v>
      </c>
      <c r="D180">
        <v>0.1953</v>
      </c>
      <c r="E180">
        <v>0.50719999999999998</v>
      </c>
      <c r="F180">
        <v>0.69969999999999999</v>
      </c>
      <c r="G180">
        <v>0.76670000000000005</v>
      </c>
      <c r="H180">
        <v>0.90080000000000005</v>
      </c>
      <c r="I180">
        <v>0.73460000000000003</v>
      </c>
      <c r="J180">
        <v>0.20280000000000001</v>
      </c>
      <c r="K180">
        <v>0.93910000000000005</v>
      </c>
      <c r="L180">
        <v>0.35859999999999997</v>
      </c>
      <c r="M180">
        <v>0.52180000000000004</v>
      </c>
      <c r="N180">
        <v>0.42559999999999998</v>
      </c>
      <c r="O180">
        <v>0.89500000000000002</v>
      </c>
      <c r="P180">
        <v>0.72009999999999996</v>
      </c>
      <c r="Q180">
        <v>0</v>
      </c>
      <c r="R180">
        <v>0</v>
      </c>
      <c r="S180">
        <v>2.8999999999999998E-3</v>
      </c>
    </row>
    <row r="181" spans="1:19" ht="15.75" customHeight="1">
      <c r="A181" t="s">
        <v>455</v>
      </c>
      <c r="B181" s="5" t="s">
        <v>457</v>
      </c>
      <c r="C181">
        <v>0.48099999999999998</v>
      </c>
      <c r="D181">
        <v>0.58299999999999996</v>
      </c>
      <c r="E181">
        <v>0.46929999999999999</v>
      </c>
      <c r="F181">
        <v>0.39939999999999998</v>
      </c>
      <c r="G181">
        <v>0</v>
      </c>
      <c r="H181">
        <v>0</v>
      </c>
      <c r="I181">
        <v>0.82499999999999996</v>
      </c>
      <c r="J181">
        <v>0.80279999999999996</v>
      </c>
      <c r="K181">
        <v>0</v>
      </c>
      <c r="L181">
        <v>0.90080000000000005</v>
      </c>
      <c r="M181">
        <v>0.28860000000000002</v>
      </c>
      <c r="N181">
        <v>0.79</v>
      </c>
      <c r="O181">
        <v>0</v>
      </c>
      <c r="P181">
        <v>0</v>
      </c>
      <c r="Q181">
        <v>0</v>
      </c>
      <c r="R181">
        <v>0</v>
      </c>
      <c r="S181">
        <v>2.8999999999999998E-3</v>
      </c>
    </row>
    <row r="182" spans="1:19" ht="15.75" customHeight="1">
      <c r="A182" t="s">
        <v>651</v>
      </c>
      <c r="B182" s="5" t="s">
        <v>440</v>
      </c>
      <c r="C182">
        <v>0.47799999999999998</v>
      </c>
      <c r="D182">
        <v>0.80169999999999997</v>
      </c>
      <c r="E182">
        <v>0.88039999999999996</v>
      </c>
      <c r="F182">
        <v>0.81040000000000001</v>
      </c>
      <c r="G182">
        <v>0</v>
      </c>
      <c r="H182">
        <v>0</v>
      </c>
      <c r="I182">
        <v>0.94159999999999999</v>
      </c>
      <c r="J182">
        <v>0.73040000000000005</v>
      </c>
      <c r="K182">
        <v>0</v>
      </c>
      <c r="L182">
        <v>0.79590000000000005</v>
      </c>
      <c r="M182">
        <v>0.34689999999999999</v>
      </c>
      <c r="N182">
        <v>0.7288</v>
      </c>
      <c r="O182">
        <v>0.33229999999999998</v>
      </c>
      <c r="P182">
        <v>0.39650000000000002</v>
      </c>
      <c r="Q182">
        <v>0</v>
      </c>
      <c r="R182">
        <v>0</v>
      </c>
      <c r="S182">
        <v>2.8999999999999998E-3</v>
      </c>
    </row>
    <row r="183" spans="1:19" ht="15.75" customHeight="1">
      <c r="A183" t="s">
        <v>784</v>
      </c>
      <c r="B183" s="5" t="s">
        <v>440</v>
      </c>
      <c r="C183">
        <v>0.47499999999999998</v>
      </c>
      <c r="D183">
        <v>0.92410000000000003</v>
      </c>
      <c r="E183">
        <v>0.88619999999999999</v>
      </c>
      <c r="F183">
        <v>0.66469999999999996</v>
      </c>
      <c r="G183">
        <v>0</v>
      </c>
      <c r="H183">
        <v>0.88039999999999996</v>
      </c>
      <c r="I183">
        <v>0.91539999999999999</v>
      </c>
      <c r="J183">
        <v>0.92459999999999998</v>
      </c>
      <c r="K183">
        <v>0</v>
      </c>
      <c r="L183">
        <v>0.74919999999999998</v>
      </c>
      <c r="M183">
        <v>0.16900000000000001</v>
      </c>
      <c r="N183">
        <v>0.81630000000000003</v>
      </c>
      <c r="O183">
        <v>0.33229999999999998</v>
      </c>
      <c r="P183">
        <v>0.33229999999999998</v>
      </c>
      <c r="Q183">
        <v>0</v>
      </c>
      <c r="R183">
        <v>0</v>
      </c>
      <c r="S183">
        <v>2.8999999999999998E-3</v>
      </c>
    </row>
    <row r="184" spans="1:19" ht="15.75" customHeight="1">
      <c r="A184" t="s">
        <v>815</v>
      </c>
      <c r="B184" s="5" t="s">
        <v>445</v>
      </c>
      <c r="C184">
        <v>0.47199999999999998</v>
      </c>
      <c r="D184">
        <v>0.37309999999999999</v>
      </c>
      <c r="E184">
        <v>0.75209999999999999</v>
      </c>
      <c r="F184">
        <v>0.89500000000000002</v>
      </c>
      <c r="G184">
        <v>0</v>
      </c>
      <c r="H184">
        <v>0</v>
      </c>
      <c r="I184">
        <v>0.4723</v>
      </c>
      <c r="J184">
        <v>0.63470000000000004</v>
      </c>
      <c r="K184">
        <v>0</v>
      </c>
      <c r="L184">
        <v>0.65300000000000002</v>
      </c>
      <c r="M184">
        <v>0.60050000000000003</v>
      </c>
      <c r="N184">
        <v>0.49559999999999998</v>
      </c>
      <c r="O184">
        <v>0.33229999999999998</v>
      </c>
      <c r="P184">
        <v>0.60929999999999995</v>
      </c>
      <c r="Q184">
        <v>0</v>
      </c>
      <c r="R184">
        <v>0</v>
      </c>
      <c r="S184">
        <v>2.8999999999999998E-3</v>
      </c>
    </row>
    <row r="185" spans="1:19" ht="15.75" customHeight="1">
      <c r="A185" t="s">
        <v>857</v>
      </c>
      <c r="B185" s="5" t="s">
        <v>440</v>
      </c>
      <c r="C185">
        <v>0.46899999999999997</v>
      </c>
      <c r="D185">
        <v>0.62970000000000004</v>
      </c>
      <c r="E185">
        <v>0.32940000000000003</v>
      </c>
      <c r="F185">
        <v>0.26529999999999998</v>
      </c>
      <c r="G185">
        <v>0.83960000000000001</v>
      </c>
      <c r="H185">
        <v>0.74629999999999996</v>
      </c>
      <c r="I185">
        <v>0.71130000000000004</v>
      </c>
      <c r="J185">
        <v>0.55359999999999998</v>
      </c>
      <c r="K185">
        <v>0.93910000000000005</v>
      </c>
      <c r="L185">
        <v>0.29149999999999998</v>
      </c>
      <c r="M185">
        <v>0.60340000000000005</v>
      </c>
      <c r="N185">
        <v>0.33229999999999998</v>
      </c>
      <c r="O185">
        <v>0.33229999999999998</v>
      </c>
      <c r="P185">
        <v>0.91249999999999998</v>
      </c>
      <c r="Q185">
        <v>0</v>
      </c>
      <c r="R185">
        <v>0</v>
      </c>
      <c r="S185">
        <v>2.8999999999999998E-3</v>
      </c>
    </row>
    <row r="186" spans="1:19" ht="15.75" customHeight="1">
      <c r="A186" t="s">
        <v>761</v>
      </c>
      <c r="B186" s="5" t="s">
        <v>440</v>
      </c>
      <c r="C186">
        <v>0.46600000000000003</v>
      </c>
      <c r="D186">
        <v>0.12820000000000001</v>
      </c>
      <c r="E186">
        <v>0.17780000000000001</v>
      </c>
      <c r="F186">
        <v>0.33229999999999998</v>
      </c>
      <c r="G186">
        <v>0</v>
      </c>
      <c r="H186">
        <v>0.90959999999999996</v>
      </c>
      <c r="I186">
        <v>0.58889999999999998</v>
      </c>
      <c r="J186">
        <v>8.9800000000000005E-2</v>
      </c>
      <c r="K186">
        <v>0</v>
      </c>
      <c r="L186">
        <v>0.1195</v>
      </c>
      <c r="M186">
        <v>0.94750000000000001</v>
      </c>
      <c r="N186">
        <v>8.1600000000000006E-2</v>
      </c>
      <c r="O186">
        <v>0.65010000000000001</v>
      </c>
      <c r="P186">
        <v>0.53349999999999997</v>
      </c>
      <c r="Q186">
        <v>0</v>
      </c>
      <c r="R186">
        <v>0</v>
      </c>
      <c r="S186">
        <v>2.8999999999999998E-3</v>
      </c>
    </row>
    <row r="187" spans="1:19" ht="15.75" customHeight="1">
      <c r="A187" t="s">
        <v>670</v>
      </c>
      <c r="B187" s="5" t="s">
        <v>454</v>
      </c>
      <c r="C187">
        <v>0.46300000000000002</v>
      </c>
      <c r="D187">
        <v>0.47810000000000002</v>
      </c>
      <c r="E187">
        <v>0.83960000000000001</v>
      </c>
      <c r="F187">
        <v>0.94750000000000001</v>
      </c>
      <c r="G187">
        <v>0.82499999999999996</v>
      </c>
      <c r="H187">
        <v>0.72589999999999999</v>
      </c>
      <c r="I187">
        <v>0.87749999999999995</v>
      </c>
      <c r="J187">
        <v>0.43469999999999998</v>
      </c>
      <c r="K187">
        <v>0</v>
      </c>
      <c r="L187">
        <v>0.2303</v>
      </c>
      <c r="M187">
        <v>0.87749999999999995</v>
      </c>
      <c r="N187">
        <v>0.17199999999999999</v>
      </c>
      <c r="O187">
        <v>0.89500000000000002</v>
      </c>
      <c r="P187">
        <v>0.98250000000000004</v>
      </c>
      <c r="Q187">
        <v>0</v>
      </c>
      <c r="R187">
        <v>0</v>
      </c>
      <c r="S187">
        <v>2.8999999999999998E-3</v>
      </c>
    </row>
    <row r="188" spans="1:19" ht="15.75" customHeight="1">
      <c r="A188" t="s">
        <v>705</v>
      </c>
      <c r="B188" s="5" t="s">
        <v>706</v>
      </c>
      <c r="C188">
        <v>0.46</v>
      </c>
      <c r="D188">
        <v>0.51600000000000001</v>
      </c>
      <c r="E188">
        <v>0.87460000000000004</v>
      </c>
      <c r="F188">
        <v>0.98250000000000004</v>
      </c>
      <c r="G188">
        <v>0</v>
      </c>
      <c r="H188">
        <v>0</v>
      </c>
      <c r="I188">
        <v>0.3206</v>
      </c>
      <c r="J188">
        <v>0.6956</v>
      </c>
      <c r="K188">
        <v>0</v>
      </c>
      <c r="L188">
        <v>0.15160000000000001</v>
      </c>
      <c r="M188">
        <v>0.88039999999999996</v>
      </c>
      <c r="N188">
        <v>0.12529999999999999</v>
      </c>
      <c r="O188">
        <v>0.33229999999999998</v>
      </c>
      <c r="P188">
        <v>0.62090000000000001</v>
      </c>
      <c r="Q188">
        <v>0</v>
      </c>
      <c r="R188">
        <v>0</v>
      </c>
      <c r="S188">
        <v>2.8999999999999998E-3</v>
      </c>
    </row>
    <row r="189" spans="1:19" ht="15.75" customHeight="1">
      <c r="A189" t="s">
        <v>512</v>
      </c>
      <c r="B189" s="5" t="s">
        <v>440</v>
      </c>
      <c r="C189">
        <v>0.45700000000000002</v>
      </c>
      <c r="D189">
        <v>0.29149999999999998</v>
      </c>
      <c r="E189">
        <v>0.2361</v>
      </c>
      <c r="F189">
        <v>0.2944</v>
      </c>
      <c r="G189">
        <v>0</v>
      </c>
      <c r="H189">
        <v>0</v>
      </c>
      <c r="I189">
        <v>0.25359999999999999</v>
      </c>
      <c r="J189">
        <v>8.1100000000000005E-2</v>
      </c>
      <c r="K189">
        <v>0</v>
      </c>
      <c r="L189">
        <v>0.16320000000000001</v>
      </c>
      <c r="M189">
        <v>0.76670000000000005</v>
      </c>
      <c r="N189">
        <v>0.18360000000000001</v>
      </c>
      <c r="O189">
        <v>0.33229999999999998</v>
      </c>
      <c r="P189">
        <v>0.41689999999999999</v>
      </c>
      <c r="Q189">
        <v>0</v>
      </c>
      <c r="R189">
        <v>0</v>
      </c>
      <c r="S189">
        <v>2.8999999999999998E-3</v>
      </c>
    </row>
    <row r="190" spans="1:19" ht="15.75" customHeight="1">
      <c r="A190" t="s">
        <v>630</v>
      </c>
      <c r="B190" s="5" t="s">
        <v>426</v>
      </c>
      <c r="C190">
        <v>0.45500000000000002</v>
      </c>
      <c r="D190">
        <v>0.92710000000000004</v>
      </c>
      <c r="E190">
        <v>0.74050000000000005</v>
      </c>
      <c r="F190">
        <v>0.46060000000000001</v>
      </c>
      <c r="G190">
        <v>0</v>
      </c>
      <c r="H190">
        <v>0</v>
      </c>
      <c r="I190">
        <v>0.79879999999999995</v>
      </c>
      <c r="J190">
        <v>0.8</v>
      </c>
      <c r="K190">
        <v>0</v>
      </c>
      <c r="L190">
        <v>0.50429999999999997</v>
      </c>
      <c r="M190">
        <v>0.29149999999999998</v>
      </c>
      <c r="N190">
        <v>0.6472</v>
      </c>
      <c r="O190">
        <v>0.89500000000000002</v>
      </c>
      <c r="P190">
        <v>0.55969999999999998</v>
      </c>
      <c r="Q190">
        <v>0</v>
      </c>
      <c r="R190">
        <v>0</v>
      </c>
      <c r="S190">
        <v>2.8999999999999998E-3</v>
      </c>
    </row>
    <row r="191" spans="1:19" ht="15.75" customHeight="1">
      <c r="A191" t="s">
        <v>435</v>
      </c>
      <c r="B191" s="5" t="s">
        <v>426</v>
      </c>
      <c r="C191">
        <v>0.45200000000000001</v>
      </c>
      <c r="D191">
        <v>0.58889999999999998</v>
      </c>
      <c r="E191">
        <v>0.6734</v>
      </c>
      <c r="F191">
        <v>0.61799999999999999</v>
      </c>
      <c r="G191">
        <v>0</v>
      </c>
      <c r="H191">
        <v>0</v>
      </c>
      <c r="I191">
        <v>0.62970000000000004</v>
      </c>
      <c r="J191">
        <v>0.22309999999999999</v>
      </c>
      <c r="K191">
        <v>0</v>
      </c>
      <c r="L191">
        <v>0.41389999999999999</v>
      </c>
      <c r="M191">
        <v>0.86</v>
      </c>
      <c r="N191">
        <v>0.2361</v>
      </c>
      <c r="O191">
        <v>0</v>
      </c>
      <c r="P191">
        <v>0</v>
      </c>
      <c r="Q191">
        <v>0</v>
      </c>
      <c r="R191">
        <v>0</v>
      </c>
      <c r="S191">
        <v>2.8999999999999998E-3</v>
      </c>
    </row>
    <row r="192" spans="1:19" ht="15.75" customHeight="1">
      <c r="A192" t="s">
        <v>753</v>
      </c>
      <c r="B192" s="5" t="s">
        <v>445</v>
      </c>
      <c r="C192">
        <v>0.44900000000000001</v>
      </c>
      <c r="D192">
        <v>4.6600000000000003E-2</v>
      </c>
      <c r="E192">
        <v>0</v>
      </c>
      <c r="F192">
        <v>0</v>
      </c>
      <c r="G192">
        <v>0</v>
      </c>
      <c r="H192">
        <v>0</v>
      </c>
      <c r="I192">
        <v>0.22439999999999999</v>
      </c>
      <c r="J192">
        <v>0.55359999999999998</v>
      </c>
      <c r="K192">
        <v>0</v>
      </c>
      <c r="L192">
        <v>0.27400000000000002</v>
      </c>
      <c r="M192">
        <v>0.65300000000000002</v>
      </c>
      <c r="N192">
        <v>0.29730000000000001</v>
      </c>
      <c r="O192">
        <v>0</v>
      </c>
      <c r="P192">
        <v>0</v>
      </c>
      <c r="Q192">
        <v>0</v>
      </c>
      <c r="R192">
        <v>0</v>
      </c>
      <c r="S192">
        <v>2.8999999999999998E-3</v>
      </c>
    </row>
    <row r="193" spans="1:19" ht="15.75" customHeight="1">
      <c r="A193" t="s">
        <v>722</v>
      </c>
      <c r="B193" s="5" t="s">
        <v>445</v>
      </c>
      <c r="C193">
        <v>0.44600000000000001</v>
      </c>
      <c r="D193">
        <v>0.379</v>
      </c>
      <c r="E193">
        <v>0</v>
      </c>
      <c r="F193">
        <v>0</v>
      </c>
      <c r="G193">
        <v>0</v>
      </c>
      <c r="H193">
        <v>0</v>
      </c>
      <c r="I193">
        <v>0</v>
      </c>
      <c r="J193">
        <v>0.36809999999999998</v>
      </c>
      <c r="K193">
        <v>0</v>
      </c>
      <c r="L193">
        <v>0.41980000000000001</v>
      </c>
      <c r="M193">
        <v>0.39650000000000002</v>
      </c>
      <c r="N193">
        <v>0.52180000000000004</v>
      </c>
      <c r="O193">
        <v>0.33229999999999998</v>
      </c>
      <c r="P193">
        <v>0.376</v>
      </c>
      <c r="Q193">
        <v>0</v>
      </c>
      <c r="R193">
        <v>0</v>
      </c>
      <c r="S193">
        <v>2.8999999999999998E-3</v>
      </c>
    </row>
    <row r="194" spans="1:19" ht="15.75" customHeight="1">
      <c r="A194" t="s">
        <v>569</v>
      </c>
      <c r="B194" s="5" t="s">
        <v>553</v>
      </c>
      <c r="C194">
        <v>0.443</v>
      </c>
      <c r="D194">
        <v>0.10780000000000001</v>
      </c>
      <c r="E194">
        <v>5.5300000000000002E-2</v>
      </c>
      <c r="F194">
        <v>4.9500000000000002E-2</v>
      </c>
      <c r="G194">
        <v>0</v>
      </c>
      <c r="H194">
        <v>0</v>
      </c>
      <c r="I194">
        <v>0.1341</v>
      </c>
      <c r="J194">
        <v>0.1739</v>
      </c>
      <c r="K194">
        <v>0</v>
      </c>
      <c r="L194">
        <v>0.31480000000000002</v>
      </c>
      <c r="M194">
        <v>0.3498</v>
      </c>
      <c r="N194">
        <v>0.51890000000000003</v>
      </c>
      <c r="O194">
        <v>0</v>
      </c>
      <c r="P194">
        <v>0</v>
      </c>
      <c r="Q194">
        <v>0</v>
      </c>
      <c r="R194">
        <v>0</v>
      </c>
      <c r="S194">
        <v>2.8999999999999998E-3</v>
      </c>
    </row>
    <row r="195" spans="1:19" ht="15.75" customHeight="1">
      <c r="A195" t="s">
        <v>489</v>
      </c>
      <c r="B195" s="5" t="s">
        <v>440</v>
      </c>
      <c r="C195">
        <v>0.44</v>
      </c>
      <c r="D195">
        <v>0.63549999999999995</v>
      </c>
      <c r="E195">
        <v>0.58599999999999997</v>
      </c>
      <c r="F195">
        <v>0.48680000000000001</v>
      </c>
      <c r="G195">
        <v>0</v>
      </c>
      <c r="H195">
        <v>0</v>
      </c>
      <c r="I195">
        <v>0.28270000000000001</v>
      </c>
      <c r="J195">
        <v>0.55940000000000001</v>
      </c>
      <c r="K195">
        <v>0.7681</v>
      </c>
      <c r="L195">
        <v>0.72589999999999999</v>
      </c>
      <c r="M195">
        <v>0.64429999999999998</v>
      </c>
      <c r="N195">
        <v>0.49270000000000003</v>
      </c>
      <c r="O195">
        <v>0.89500000000000002</v>
      </c>
      <c r="P195">
        <v>0.68510000000000004</v>
      </c>
      <c r="Q195">
        <v>0</v>
      </c>
      <c r="R195">
        <v>0</v>
      </c>
      <c r="S195">
        <v>2.8999999999999998E-3</v>
      </c>
    </row>
    <row r="196" spans="1:19" ht="15.75" customHeight="1">
      <c r="A196" t="s">
        <v>398</v>
      </c>
      <c r="B196" s="5" t="s">
        <v>399</v>
      </c>
      <c r="C196">
        <v>0.437</v>
      </c>
      <c r="D196">
        <v>2.6200000000000001E-2</v>
      </c>
      <c r="E196">
        <v>0</v>
      </c>
      <c r="F196">
        <v>0</v>
      </c>
      <c r="G196">
        <v>0</v>
      </c>
      <c r="H196">
        <v>0</v>
      </c>
      <c r="I196">
        <v>0.1545</v>
      </c>
      <c r="J196">
        <v>0.43180000000000002</v>
      </c>
      <c r="K196">
        <v>0</v>
      </c>
      <c r="L196">
        <v>9.3200000000000005E-2</v>
      </c>
      <c r="M196">
        <v>0.79300000000000004</v>
      </c>
      <c r="N196">
        <v>0.1166</v>
      </c>
      <c r="O196">
        <v>0</v>
      </c>
      <c r="P196">
        <v>0</v>
      </c>
      <c r="Q196">
        <v>0</v>
      </c>
      <c r="R196">
        <v>0</v>
      </c>
      <c r="S196">
        <v>2.8999999999999998E-3</v>
      </c>
    </row>
    <row r="197" spans="1:19" ht="15.75" customHeight="1">
      <c r="A197" t="s">
        <v>764</v>
      </c>
      <c r="B197" s="5" t="s">
        <v>440</v>
      </c>
      <c r="C197">
        <v>0.434</v>
      </c>
      <c r="D197">
        <v>0.65590000000000004</v>
      </c>
      <c r="E197">
        <v>0.1807</v>
      </c>
      <c r="F197">
        <v>0.12239999999999999</v>
      </c>
      <c r="G197">
        <v>0</v>
      </c>
      <c r="H197">
        <v>0</v>
      </c>
      <c r="I197">
        <v>0.81340000000000001</v>
      </c>
      <c r="J197">
        <v>0.78839999999999999</v>
      </c>
      <c r="K197">
        <v>0</v>
      </c>
      <c r="L197">
        <v>0.81920000000000004</v>
      </c>
      <c r="M197">
        <v>0.51019999999999999</v>
      </c>
      <c r="N197">
        <v>0.65300000000000002</v>
      </c>
      <c r="O197">
        <v>0</v>
      </c>
      <c r="P197">
        <v>0</v>
      </c>
      <c r="Q197">
        <v>0.98829999999999996</v>
      </c>
      <c r="R197">
        <v>0.99119999999999997</v>
      </c>
      <c r="S197">
        <v>0.99119999999999997</v>
      </c>
    </row>
    <row r="198" spans="1:19" ht="15.75" customHeight="1">
      <c r="A198" t="s">
        <v>709</v>
      </c>
      <c r="B198" s="5" t="s">
        <v>410</v>
      </c>
      <c r="C198">
        <v>0.43099999999999999</v>
      </c>
      <c r="D198">
        <v>5.2400000000000002E-2</v>
      </c>
      <c r="E198">
        <v>3.49E-2</v>
      </c>
      <c r="F198">
        <v>4.3700000000000003E-2</v>
      </c>
      <c r="G198">
        <v>0</v>
      </c>
      <c r="H198">
        <v>0</v>
      </c>
      <c r="I198">
        <v>0</v>
      </c>
      <c r="J198">
        <v>2.0199999999999999E-2</v>
      </c>
      <c r="K198">
        <v>0</v>
      </c>
      <c r="L198">
        <v>0.14860000000000001</v>
      </c>
      <c r="M198">
        <v>0.86580000000000001</v>
      </c>
      <c r="N198">
        <v>0.1399</v>
      </c>
      <c r="O198">
        <v>0</v>
      </c>
      <c r="P198">
        <v>0</v>
      </c>
      <c r="Q198">
        <v>0</v>
      </c>
      <c r="R198">
        <v>0</v>
      </c>
      <c r="S198">
        <v>2.8999999999999998E-3</v>
      </c>
    </row>
    <row r="199" spans="1:19" ht="15.75" customHeight="1">
      <c r="A199" t="s">
        <v>760</v>
      </c>
      <c r="B199" s="5" t="s">
        <v>454</v>
      </c>
      <c r="C199">
        <v>0.42799999999999999</v>
      </c>
      <c r="D199">
        <v>0.44600000000000001</v>
      </c>
      <c r="E199">
        <v>0.77249999999999996</v>
      </c>
      <c r="F199">
        <v>0.85419999999999996</v>
      </c>
      <c r="G199">
        <v>0.96789999999999998</v>
      </c>
      <c r="H199">
        <v>0.98540000000000005</v>
      </c>
      <c r="I199">
        <v>0.74629999999999996</v>
      </c>
      <c r="J199">
        <v>0.2782</v>
      </c>
      <c r="K199">
        <v>0</v>
      </c>
      <c r="L199">
        <v>0.3906</v>
      </c>
      <c r="M199">
        <v>0.8367</v>
      </c>
      <c r="N199">
        <v>0.23899999999999999</v>
      </c>
      <c r="O199">
        <v>0.33229999999999998</v>
      </c>
      <c r="P199">
        <v>0.48680000000000001</v>
      </c>
      <c r="Q199">
        <v>0</v>
      </c>
      <c r="R199">
        <v>0</v>
      </c>
      <c r="S199">
        <v>2.8999999999999998E-3</v>
      </c>
    </row>
    <row r="200" spans="1:19" ht="15.75" customHeight="1">
      <c r="A200" t="s">
        <v>505</v>
      </c>
      <c r="B200" s="5" t="s">
        <v>426</v>
      </c>
      <c r="C200">
        <v>0.42299999999999999</v>
      </c>
      <c r="D200">
        <v>0.38769999999999999</v>
      </c>
      <c r="E200">
        <v>0.56850000000000001</v>
      </c>
      <c r="F200">
        <v>0.57720000000000005</v>
      </c>
      <c r="G200">
        <v>0.80169999999999997</v>
      </c>
      <c r="H200">
        <v>0.96499999999999997</v>
      </c>
      <c r="I200">
        <v>0.62390000000000001</v>
      </c>
      <c r="J200">
        <v>8.1100000000000005E-2</v>
      </c>
      <c r="K200">
        <v>0</v>
      </c>
      <c r="L200">
        <v>4.3700000000000003E-2</v>
      </c>
      <c r="M200">
        <v>0.97660000000000002</v>
      </c>
      <c r="N200">
        <v>3.49E-2</v>
      </c>
      <c r="O200">
        <v>0</v>
      </c>
      <c r="P200">
        <v>0</v>
      </c>
      <c r="Q200">
        <v>0</v>
      </c>
      <c r="R200">
        <v>0</v>
      </c>
      <c r="S200">
        <v>2.8999999999999998E-3</v>
      </c>
    </row>
    <row r="201" spans="1:19" ht="15.75" customHeight="1">
      <c r="A201" t="s">
        <v>710</v>
      </c>
      <c r="B201" s="5" t="s">
        <v>426</v>
      </c>
      <c r="C201">
        <v>0.42299999999999999</v>
      </c>
      <c r="D201">
        <v>2.8999999999999998E-3</v>
      </c>
      <c r="E201">
        <v>9.6199999999999994E-2</v>
      </c>
      <c r="F201">
        <v>0.56850000000000001</v>
      </c>
      <c r="G201">
        <v>0</v>
      </c>
      <c r="H201">
        <v>0</v>
      </c>
      <c r="I201">
        <v>0.37309999999999999</v>
      </c>
      <c r="J201">
        <v>0</v>
      </c>
      <c r="K201">
        <v>0</v>
      </c>
      <c r="L201">
        <v>0.2419</v>
      </c>
      <c r="M201">
        <v>0.88619999999999999</v>
      </c>
      <c r="N201">
        <v>0.16900000000000001</v>
      </c>
      <c r="O201">
        <v>0</v>
      </c>
      <c r="P201">
        <v>0</v>
      </c>
      <c r="Q201">
        <v>0</v>
      </c>
      <c r="R201">
        <v>0</v>
      </c>
      <c r="S201">
        <v>2.8999999999999998E-3</v>
      </c>
    </row>
    <row r="202" spans="1:19" ht="15.75" customHeight="1">
      <c r="A202" t="s">
        <v>461</v>
      </c>
      <c r="B202" s="5" t="s">
        <v>440</v>
      </c>
      <c r="C202">
        <v>0.42</v>
      </c>
      <c r="D202">
        <v>0.89790000000000003</v>
      </c>
      <c r="E202">
        <v>0.82789999999999997</v>
      </c>
      <c r="F202">
        <v>0.61219999999999997</v>
      </c>
      <c r="G202">
        <v>0</v>
      </c>
      <c r="H202">
        <v>0</v>
      </c>
      <c r="I202">
        <v>0.57720000000000005</v>
      </c>
      <c r="J202">
        <v>0.90429999999999999</v>
      </c>
      <c r="K202">
        <v>0.93910000000000005</v>
      </c>
      <c r="L202">
        <v>0.53349999999999997</v>
      </c>
      <c r="M202">
        <v>0.55969999999999998</v>
      </c>
      <c r="N202">
        <v>0.46929999999999999</v>
      </c>
      <c r="O202">
        <v>0.65010000000000001</v>
      </c>
      <c r="P202">
        <v>0.84830000000000005</v>
      </c>
      <c r="Q202">
        <v>0</v>
      </c>
      <c r="R202">
        <v>0</v>
      </c>
      <c r="S202">
        <v>2.8999999999999998E-3</v>
      </c>
    </row>
    <row r="203" spans="1:19" ht="15.75" customHeight="1">
      <c r="A203" t="s">
        <v>744</v>
      </c>
      <c r="B203" s="5"/>
      <c r="C203">
        <v>0.41699999999999998</v>
      </c>
      <c r="D203">
        <v>0.84250000000000003</v>
      </c>
      <c r="E203">
        <v>0.29730000000000001</v>
      </c>
      <c r="F203">
        <v>0.16320000000000001</v>
      </c>
      <c r="G203">
        <v>0</v>
      </c>
      <c r="H203">
        <v>0</v>
      </c>
      <c r="I203">
        <v>0.86</v>
      </c>
      <c r="J203">
        <v>0.77969999999999995</v>
      </c>
      <c r="K203">
        <v>0</v>
      </c>
      <c r="L203">
        <v>0.71419999999999995</v>
      </c>
      <c r="M203">
        <v>0.25650000000000001</v>
      </c>
      <c r="N203">
        <v>0.74629999999999996</v>
      </c>
      <c r="O203">
        <v>0.65010000000000001</v>
      </c>
      <c r="P203">
        <v>0.52470000000000006</v>
      </c>
      <c r="Q203">
        <v>0</v>
      </c>
      <c r="R203">
        <v>0</v>
      </c>
      <c r="S203">
        <v>2.8999999999999998E-3</v>
      </c>
    </row>
    <row r="204" spans="1:19" ht="15.75" customHeight="1">
      <c r="A204" t="s">
        <v>727</v>
      </c>
      <c r="B204" s="5" t="s">
        <v>440</v>
      </c>
      <c r="C204">
        <v>0.41399999999999998</v>
      </c>
      <c r="D204">
        <v>0.35560000000000003</v>
      </c>
      <c r="E204">
        <v>0.50429999999999997</v>
      </c>
      <c r="F204">
        <v>0.51600000000000001</v>
      </c>
      <c r="G204">
        <v>0</v>
      </c>
      <c r="H204">
        <v>0.76959999999999995</v>
      </c>
      <c r="I204">
        <v>0.63260000000000005</v>
      </c>
      <c r="J204">
        <v>0.43469999999999998</v>
      </c>
      <c r="K204">
        <v>0.93910000000000005</v>
      </c>
      <c r="L204">
        <v>0.51600000000000001</v>
      </c>
      <c r="M204">
        <v>0.57720000000000005</v>
      </c>
      <c r="N204">
        <v>0.44600000000000001</v>
      </c>
      <c r="O204">
        <v>0.89500000000000002</v>
      </c>
      <c r="P204">
        <v>0.93289999999999995</v>
      </c>
      <c r="Q204">
        <v>0</v>
      </c>
      <c r="R204">
        <v>0</v>
      </c>
      <c r="S204">
        <v>2.8999999999999998E-3</v>
      </c>
    </row>
    <row r="205" spans="1:19" ht="15.75" customHeight="1">
      <c r="A205" t="s">
        <v>603</v>
      </c>
      <c r="B205" s="5" t="s">
        <v>440</v>
      </c>
      <c r="C205">
        <v>0.41099999999999998</v>
      </c>
      <c r="D205">
        <v>0.24479999999999999</v>
      </c>
      <c r="E205">
        <v>0.51019999999999999</v>
      </c>
      <c r="F205">
        <v>0.65300000000000002</v>
      </c>
      <c r="G205">
        <v>0</v>
      </c>
      <c r="H205">
        <v>0</v>
      </c>
      <c r="I205">
        <v>0.24779999999999999</v>
      </c>
      <c r="J205">
        <v>6.08E-2</v>
      </c>
      <c r="K205">
        <v>0</v>
      </c>
      <c r="L205">
        <v>2.3300000000000001E-2</v>
      </c>
      <c r="M205">
        <v>0.96499999999999997</v>
      </c>
      <c r="N205">
        <v>2.9100000000000001E-2</v>
      </c>
      <c r="O205">
        <v>0</v>
      </c>
      <c r="P205">
        <v>0</v>
      </c>
      <c r="Q205">
        <v>0</v>
      </c>
      <c r="R205">
        <v>0</v>
      </c>
      <c r="S205">
        <v>2.8999999999999998E-3</v>
      </c>
    </row>
    <row r="206" spans="1:19" ht="15.75" customHeight="1">
      <c r="A206" t="s">
        <v>506</v>
      </c>
      <c r="B206" s="5" t="s">
        <v>440</v>
      </c>
      <c r="C206">
        <v>0.40799999999999997</v>
      </c>
      <c r="D206">
        <v>0.69379999999999997</v>
      </c>
      <c r="E206">
        <v>0.71419999999999995</v>
      </c>
      <c r="F206">
        <v>0.60340000000000005</v>
      </c>
      <c r="G206">
        <v>0</v>
      </c>
      <c r="H206">
        <v>0</v>
      </c>
      <c r="I206">
        <v>0.31480000000000002</v>
      </c>
      <c r="J206">
        <v>0.33329999999999999</v>
      </c>
      <c r="K206">
        <v>0.93910000000000005</v>
      </c>
      <c r="L206">
        <v>0.82499999999999996</v>
      </c>
      <c r="M206">
        <v>0.1545</v>
      </c>
      <c r="N206">
        <v>0.86580000000000001</v>
      </c>
      <c r="O206">
        <v>0.65010000000000001</v>
      </c>
      <c r="P206">
        <v>0.69969999999999999</v>
      </c>
      <c r="Q206">
        <v>0</v>
      </c>
      <c r="R206">
        <v>0</v>
      </c>
      <c r="S206">
        <v>2.8999999999999998E-3</v>
      </c>
    </row>
    <row r="207" spans="1:19" ht="15.75" customHeight="1">
      <c r="A207" t="s">
        <v>730</v>
      </c>
      <c r="B207" s="5" t="s">
        <v>440</v>
      </c>
      <c r="C207">
        <v>0.40500000000000003</v>
      </c>
      <c r="D207">
        <v>0.39939999999999998</v>
      </c>
      <c r="E207">
        <v>0.54510000000000003</v>
      </c>
      <c r="F207">
        <v>0.53639999999999999</v>
      </c>
      <c r="G207">
        <v>0</v>
      </c>
      <c r="H207">
        <v>0</v>
      </c>
      <c r="I207">
        <v>0.21279999999999999</v>
      </c>
      <c r="J207">
        <v>0.40570000000000001</v>
      </c>
      <c r="K207">
        <v>0</v>
      </c>
      <c r="L207">
        <v>0.42849999999999999</v>
      </c>
      <c r="M207">
        <v>0.63260000000000005</v>
      </c>
      <c r="N207">
        <v>0.37019999999999997</v>
      </c>
      <c r="O207">
        <v>0.89500000000000002</v>
      </c>
      <c r="P207">
        <v>0.81630000000000003</v>
      </c>
      <c r="Q207">
        <v>0</v>
      </c>
      <c r="R207">
        <v>0</v>
      </c>
      <c r="S207">
        <v>2.8999999999999998E-3</v>
      </c>
    </row>
    <row r="208" spans="1:19" ht="15.75" customHeight="1">
      <c r="A208" t="s">
        <v>542</v>
      </c>
      <c r="B208" s="5" t="s">
        <v>426</v>
      </c>
      <c r="C208">
        <v>0.40200000000000002</v>
      </c>
      <c r="D208">
        <v>0.6734</v>
      </c>
      <c r="E208">
        <v>0.43440000000000001</v>
      </c>
      <c r="F208">
        <v>0.35270000000000001</v>
      </c>
      <c r="G208">
        <v>0</v>
      </c>
      <c r="H208">
        <v>0</v>
      </c>
      <c r="I208">
        <v>0.57140000000000002</v>
      </c>
      <c r="J208">
        <v>0.27239999999999998</v>
      </c>
      <c r="K208">
        <v>0</v>
      </c>
      <c r="L208">
        <v>0.19239999999999999</v>
      </c>
      <c r="M208">
        <v>0.66469999999999996</v>
      </c>
      <c r="N208">
        <v>0.25359999999999999</v>
      </c>
      <c r="O208">
        <v>0.33229999999999998</v>
      </c>
      <c r="P208">
        <v>0.68220000000000003</v>
      </c>
      <c r="Q208">
        <v>0</v>
      </c>
      <c r="R208">
        <v>0</v>
      </c>
      <c r="S208">
        <v>2.8999999999999998E-3</v>
      </c>
    </row>
    <row r="209" spans="1:19" ht="15.75" customHeight="1">
      <c r="A209" t="s">
        <v>458</v>
      </c>
      <c r="B209" s="5" t="s">
        <v>459</v>
      </c>
      <c r="C209">
        <v>0.4</v>
      </c>
      <c r="D209">
        <v>0.30320000000000003</v>
      </c>
      <c r="E209">
        <v>0.59760000000000002</v>
      </c>
      <c r="F209">
        <v>0.69379999999999997</v>
      </c>
      <c r="G209">
        <v>0.98540000000000005</v>
      </c>
      <c r="H209">
        <v>0.9708</v>
      </c>
      <c r="I209">
        <v>0.74919999999999998</v>
      </c>
      <c r="J209">
        <v>0.30430000000000001</v>
      </c>
      <c r="K209">
        <v>0</v>
      </c>
      <c r="L209">
        <v>0.25940000000000002</v>
      </c>
      <c r="M209">
        <v>0.34399999999999997</v>
      </c>
      <c r="N209">
        <v>0.47810000000000002</v>
      </c>
      <c r="O209">
        <v>0.96789999999999998</v>
      </c>
      <c r="P209">
        <v>1</v>
      </c>
      <c r="Q209">
        <v>0</v>
      </c>
      <c r="R209">
        <v>0</v>
      </c>
      <c r="S209">
        <v>2.8999999999999998E-3</v>
      </c>
    </row>
    <row r="210" spans="1:19" ht="15.75" customHeight="1">
      <c r="A210" t="s">
        <v>1000</v>
      </c>
      <c r="B210" s="5" t="s">
        <v>553</v>
      </c>
      <c r="C210">
        <v>0.39700000000000002</v>
      </c>
      <c r="D210" t="e">
        <v>#N/A</v>
      </c>
      <c r="E210">
        <v>0</v>
      </c>
      <c r="F210">
        <v>0</v>
      </c>
      <c r="G210">
        <v>0</v>
      </c>
      <c r="H210">
        <v>0</v>
      </c>
      <c r="I210">
        <v>0</v>
      </c>
      <c r="J210" t="e">
        <v>#N/A</v>
      </c>
      <c r="K210" t="e">
        <v>#N/A</v>
      </c>
      <c r="L210" t="e">
        <v>#N/A</v>
      </c>
      <c r="M210" t="e">
        <v>#N/A</v>
      </c>
      <c r="N210" t="e">
        <v>#N/A</v>
      </c>
      <c r="O210" t="e">
        <v>#N/A</v>
      </c>
      <c r="P210" t="e">
        <v>#N/A</v>
      </c>
      <c r="Q210" t="e">
        <v>#N/A</v>
      </c>
      <c r="R210" t="e">
        <v>#N/A</v>
      </c>
      <c r="S210" t="e">
        <v>#N/A</v>
      </c>
    </row>
    <row r="211" spans="1:19" ht="15.75" customHeight="1">
      <c r="A211" t="s">
        <v>657</v>
      </c>
      <c r="B211" s="5" t="s">
        <v>405</v>
      </c>
      <c r="C211">
        <v>0.39400000000000002</v>
      </c>
      <c r="D211">
        <v>0.94750000000000001</v>
      </c>
      <c r="E211">
        <v>0.76380000000000003</v>
      </c>
      <c r="F211">
        <v>0.44600000000000001</v>
      </c>
      <c r="G211">
        <v>0.93579999999999997</v>
      </c>
      <c r="H211">
        <v>0.88329999999999997</v>
      </c>
      <c r="I211">
        <v>0.66759999999999997</v>
      </c>
      <c r="J211">
        <v>0.93620000000000003</v>
      </c>
      <c r="K211">
        <v>0</v>
      </c>
      <c r="L211">
        <v>0.60050000000000003</v>
      </c>
      <c r="M211">
        <v>0.25069999999999998</v>
      </c>
      <c r="N211">
        <v>0.72589999999999999</v>
      </c>
      <c r="O211">
        <v>0.65010000000000001</v>
      </c>
      <c r="P211">
        <v>0.53059999999999996</v>
      </c>
      <c r="Q211">
        <v>0.95040000000000002</v>
      </c>
      <c r="R211">
        <v>0.94750000000000001</v>
      </c>
      <c r="S211">
        <v>0.95040000000000002</v>
      </c>
    </row>
    <row r="212" spans="1:19" ht="15.75" customHeight="1">
      <c r="A212" t="s">
        <v>469</v>
      </c>
      <c r="B212" s="5" t="s">
        <v>470</v>
      </c>
      <c r="C212">
        <v>0.39100000000000001</v>
      </c>
      <c r="D212">
        <v>0.69089999999999996</v>
      </c>
      <c r="E212">
        <v>0.88919999999999999</v>
      </c>
      <c r="F212">
        <v>0.90669999999999995</v>
      </c>
      <c r="G212">
        <v>0</v>
      </c>
      <c r="H212">
        <v>0</v>
      </c>
      <c r="I212">
        <v>0.1807</v>
      </c>
      <c r="J212">
        <v>0.36809999999999998</v>
      </c>
      <c r="K212">
        <v>0</v>
      </c>
      <c r="L212">
        <v>0.46929999999999999</v>
      </c>
      <c r="M212">
        <v>0.68510000000000004</v>
      </c>
      <c r="N212">
        <v>0.3352</v>
      </c>
      <c r="O212">
        <v>0</v>
      </c>
      <c r="P212">
        <v>0</v>
      </c>
      <c r="Q212">
        <v>0</v>
      </c>
      <c r="R212">
        <v>0</v>
      </c>
      <c r="S212">
        <v>2.8999999999999998E-3</v>
      </c>
    </row>
    <row r="213" spans="1:19" ht="15.75" customHeight="1">
      <c r="A213" t="s">
        <v>574</v>
      </c>
      <c r="B213" s="5" t="s">
        <v>440</v>
      </c>
      <c r="C213">
        <v>0.38800000000000001</v>
      </c>
      <c r="D213">
        <v>0.46639999999999998</v>
      </c>
      <c r="E213">
        <v>0.44309999999999999</v>
      </c>
      <c r="F213">
        <v>0.41389999999999999</v>
      </c>
      <c r="G213">
        <v>0.92120000000000002</v>
      </c>
      <c r="H213">
        <v>0.85709999999999997</v>
      </c>
      <c r="I213">
        <v>0.6734</v>
      </c>
      <c r="J213">
        <v>0.44919999999999999</v>
      </c>
      <c r="K213">
        <v>0</v>
      </c>
      <c r="L213">
        <v>0.79879999999999995</v>
      </c>
      <c r="M213">
        <v>0.18360000000000001</v>
      </c>
      <c r="N213">
        <v>0.82210000000000005</v>
      </c>
      <c r="O213">
        <v>0</v>
      </c>
      <c r="P213">
        <v>0</v>
      </c>
      <c r="Q213">
        <v>0</v>
      </c>
      <c r="R213">
        <v>0</v>
      </c>
      <c r="S213">
        <v>2.8999999999999998E-3</v>
      </c>
    </row>
    <row r="214" spans="1:19" ht="15.75" customHeight="1">
      <c r="A214" t="s">
        <v>711</v>
      </c>
      <c r="B214" s="5" t="s">
        <v>426</v>
      </c>
      <c r="C214">
        <v>0.38500000000000001</v>
      </c>
      <c r="D214">
        <v>0.25940000000000002</v>
      </c>
      <c r="E214">
        <v>0.4723</v>
      </c>
      <c r="F214">
        <v>0.57430000000000003</v>
      </c>
      <c r="G214">
        <v>0</v>
      </c>
      <c r="H214">
        <v>0</v>
      </c>
      <c r="I214">
        <v>0.65880000000000005</v>
      </c>
      <c r="J214">
        <v>0.255</v>
      </c>
      <c r="K214">
        <v>0.7681</v>
      </c>
      <c r="L214">
        <v>0.96199999999999997</v>
      </c>
      <c r="M214">
        <v>0.12529999999999999</v>
      </c>
      <c r="N214">
        <v>0.90669999999999995</v>
      </c>
      <c r="O214">
        <v>0</v>
      </c>
      <c r="P214">
        <v>0</v>
      </c>
      <c r="Q214">
        <v>0.95620000000000005</v>
      </c>
      <c r="R214">
        <v>0.95909999999999995</v>
      </c>
      <c r="S214">
        <v>0.95620000000000005</v>
      </c>
    </row>
    <row r="215" spans="1:19" ht="15.75" customHeight="1">
      <c r="A215" t="s">
        <v>803</v>
      </c>
      <c r="B215" s="5" t="s">
        <v>440</v>
      </c>
      <c r="C215">
        <v>0.38200000000000001</v>
      </c>
      <c r="D215">
        <v>0.64429999999999998</v>
      </c>
      <c r="E215">
        <v>0.93</v>
      </c>
      <c r="F215">
        <v>0.96789999999999998</v>
      </c>
      <c r="G215">
        <v>0</v>
      </c>
      <c r="H215">
        <v>0</v>
      </c>
      <c r="I215">
        <v>0.93579999999999997</v>
      </c>
      <c r="J215">
        <v>0.43469999999999998</v>
      </c>
      <c r="K215">
        <v>0</v>
      </c>
      <c r="L215">
        <v>0.18360000000000001</v>
      </c>
      <c r="M215">
        <v>0.81920000000000004</v>
      </c>
      <c r="N215">
        <v>0.17780000000000001</v>
      </c>
      <c r="O215">
        <v>0.65010000000000001</v>
      </c>
      <c r="P215">
        <v>0.96199999999999997</v>
      </c>
      <c r="Q215">
        <v>0</v>
      </c>
      <c r="R215">
        <v>0</v>
      </c>
      <c r="S215">
        <v>2.8999999999999998E-3</v>
      </c>
    </row>
    <row r="216" spans="1:19" ht="15.75" customHeight="1">
      <c r="A216" t="s">
        <v>447</v>
      </c>
      <c r="B216" s="5" t="s">
        <v>440</v>
      </c>
      <c r="C216">
        <v>0.379</v>
      </c>
      <c r="D216">
        <v>0.78129999999999999</v>
      </c>
      <c r="E216">
        <v>0.79590000000000005</v>
      </c>
      <c r="F216">
        <v>0.6734</v>
      </c>
      <c r="G216">
        <v>0.90669999999999995</v>
      </c>
      <c r="H216">
        <v>0.84250000000000003</v>
      </c>
      <c r="I216">
        <v>0.6472</v>
      </c>
      <c r="J216">
        <v>0.74490000000000001</v>
      </c>
      <c r="K216">
        <v>0.93910000000000005</v>
      </c>
      <c r="L216">
        <v>0.48970000000000002</v>
      </c>
      <c r="M216">
        <v>0.38479999999999998</v>
      </c>
      <c r="N216">
        <v>0.54810000000000003</v>
      </c>
      <c r="O216">
        <v>0.65010000000000001</v>
      </c>
      <c r="P216">
        <v>0.41099999999999998</v>
      </c>
      <c r="Q216">
        <v>0</v>
      </c>
      <c r="R216">
        <v>0</v>
      </c>
      <c r="S216">
        <v>2.8999999999999998E-3</v>
      </c>
    </row>
    <row r="217" spans="1:19" ht="15.75" customHeight="1">
      <c r="A217" t="s">
        <v>491</v>
      </c>
      <c r="B217" s="5" t="s">
        <v>440</v>
      </c>
      <c r="C217">
        <v>0.376</v>
      </c>
      <c r="D217">
        <v>0.12529999999999999</v>
      </c>
      <c r="E217">
        <v>0.27110000000000001</v>
      </c>
      <c r="F217">
        <v>0.43730000000000002</v>
      </c>
      <c r="G217">
        <v>0</v>
      </c>
      <c r="H217">
        <v>0</v>
      </c>
      <c r="I217">
        <v>0.1895</v>
      </c>
      <c r="J217">
        <v>0.1101</v>
      </c>
      <c r="K217">
        <v>0</v>
      </c>
      <c r="L217">
        <v>0.11070000000000001</v>
      </c>
      <c r="M217">
        <v>0.70550000000000002</v>
      </c>
      <c r="N217">
        <v>0.15740000000000001</v>
      </c>
      <c r="O217">
        <v>0.65010000000000001</v>
      </c>
      <c r="P217">
        <v>0.90369999999999995</v>
      </c>
      <c r="Q217">
        <v>0</v>
      </c>
      <c r="R217">
        <v>0</v>
      </c>
      <c r="S217">
        <v>2.8999999999999998E-3</v>
      </c>
    </row>
    <row r="218" spans="1:19" ht="15.75" customHeight="1">
      <c r="A218" t="s">
        <v>848</v>
      </c>
      <c r="B218" s="5" t="s">
        <v>445</v>
      </c>
      <c r="C218">
        <v>0.373</v>
      </c>
      <c r="D218">
        <v>1.7399999999999999E-2</v>
      </c>
      <c r="E218">
        <v>0.10489999999999999</v>
      </c>
      <c r="F218">
        <v>0.35560000000000003</v>
      </c>
      <c r="G218">
        <v>0</v>
      </c>
      <c r="H218">
        <v>0</v>
      </c>
      <c r="I218">
        <v>0</v>
      </c>
      <c r="J218">
        <v>6.08E-2</v>
      </c>
      <c r="K218">
        <v>0</v>
      </c>
      <c r="L218">
        <v>7.5800000000000006E-2</v>
      </c>
      <c r="M218">
        <v>0.91830000000000001</v>
      </c>
      <c r="N218">
        <v>6.7000000000000004E-2</v>
      </c>
      <c r="O218">
        <v>0</v>
      </c>
      <c r="P218">
        <v>0</v>
      </c>
      <c r="Q218">
        <v>0</v>
      </c>
      <c r="R218">
        <v>0</v>
      </c>
      <c r="S218">
        <v>2.8999999999999998E-3</v>
      </c>
    </row>
    <row r="219" spans="1:19" ht="15.75" customHeight="1">
      <c r="A219" t="s">
        <v>582</v>
      </c>
      <c r="B219" s="5" t="s">
        <v>553</v>
      </c>
      <c r="C219">
        <v>0.371</v>
      </c>
      <c r="D219">
        <v>0.2215</v>
      </c>
      <c r="E219">
        <v>0.20399999999999999</v>
      </c>
      <c r="F219">
        <v>0.31190000000000001</v>
      </c>
      <c r="G219">
        <v>0</v>
      </c>
      <c r="H219">
        <v>0</v>
      </c>
      <c r="I219">
        <v>0.13109999999999999</v>
      </c>
      <c r="J219">
        <v>0.2492</v>
      </c>
      <c r="K219">
        <v>0</v>
      </c>
      <c r="L219">
        <v>0.63549999999999995</v>
      </c>
      <c r="M219">
        <v>0.71130000000000004</v>
      </c>
      <c r="N219">
        <v>0.40229999999999999</v>
      </c>
      <c r="O219">
        <v>0</v>
      </c>
      <c r="P219">
        <v>0</v>
      </c>
      <c r="Q219">
        <v>0</v>
      </c>
      <c r="R219">
        <v>0</v>
      </c>
      <c r="S219">
        <v>2.8999999999999998E-3</v>
      </c>
    </row>
    <row r="220" spans="1:19" ht="15.75" customHeight="1">
      <c r="A220" t="s">
        <v>558</v>
      </c>
      <c r="B220" s="5" t="s">
        <v>403</v>
      </c>
      <c r="C220">
        <v>0.36799999999999999</v>
      </c>
      <c r="D220">
        <v>0.79879999999999995</v>
      </c>
      <c r="E220">
        <v>0.78420000000000001</v>
      </c>
      <c r="F220">
        <v>0.65590000000000004</v>
      </c>
      <c r="G220">
        <v>0.82789999999999997</v>
      </c>
      <c r="H220">
        <v>0.7288</v>
      </c>
      <c r="I220">
        <v>0.63260000000000005</v>
      </c>
      <c r="J220">
        <v>0.63470000000000004</v>
      </c>
      <c r="K220">
        <v>0.7681</v>
      </c>
      <c r="L220">
        <v>0.74339999999999995</v>
      </c>
      <c r="M220">
        <v>0.15160000000000001</v>
      </c>
      <c r="N220">
        <v>0.84830000000000005</v>
      </c>
      <c r="O220">
        <v>0.89500000000000002</v>
      </c>
      <c r="P220">
        <v>0.56850000000000001</v>
      </c>
      <c r="Q220">
        <v>0</v>
      </c>
      <c r="R220">
        <v>0</v>
      </c>
      <c r="S220">
        <v>2.8999999999999998E-3</v>
      </c>
    </row>
    <row r="221" spans="1:19" ht="15.75" customHeight="1">
      <c r="A221" t="s">
        <v>835</v>
      </c>
      <c r="B221" s="5" t="s">
        <v>407</v>
      </c>
      <c r="C221">
        <v>0.36499999999999999</v>
      </c>
      <c r="D221">
        <v>0.75509999999999999</v>
      </c>
      <c r="E221">
        <v>0.91249999999999998</v>
      </c>
      <c r="F221">
        <v>0.91249999999999998</v>
      </c>
      <c r="G221">
        <v>0</v>
      </c>
      <c r="H221">
        <v>0</v>
      </c>
      <c r="I221">
        <v>0.3906</v>
      </c>
      <c r="J221">
        <v>0.57969999999999999</v>
      </c>
      <c r="K221">
        <v>0</v>
      </c>
      <c r="L221">
        <v>0.8367</v>
      </c>
      <c r="M221">
        <v>0.58299999999999996</v>
      </c>
      <c r="N221">
        <v>0.60050000000000003</v>
      </c>
      <c r="O221">
        <v>0</v>
      </c>
      <c r="P221">
        <v>0</v>
      </c>
      <c r="Q221">
        <v>0</v>
      </c>
      <c r="R221">
        <v>0</v>
      </c>
      <c r="S221">
        <v>2.8999999999999998E-3</v>
      </c>
    </row>
    <row r="222" spans="1:19" ht="15.75" customHeight="1">
      <c r="A222" t="s">
        <v>442</v>
      </c>
      <c r="B222" s="5" t="s">
        <v>440</v>
      </c>
      <c r="C222">
        <v>0.36199999999999999</v>
      </c>
      <c r="D222">
        <v>0.31480000000000002</v>
      </c>
      <c r="E222">
        <v>0.22739999999999999</v>
      </c>
      <c r="F222">
        <v>0.26819999999999999</v>
      </c>
      <c r="G222">
        <v>0</v>
      </c>
      <c r="H222">
        <v>0</v>
      </c>
      <c r="I222">
        <v>0.27689999999999998</v>
      </c>
      <c r="J222">
        <v>0.21149999999999999</v>
      </c>
      <c r="K222">
        <v>0</v>
      </c>
      <c r="L222">
        <v>0.1895</v>
      </c>
      <c r="M222">
        <v>0.41099999999999998</v>
      </c>
      <c r="N222">
        <v>0.39939999999999998</v>
      </c>
      <c r="O222">
        <v>0.65010000000000001</v>
      </c>
      <c r="P222">
        <v>0.73760000000000003</v>
      </c>
      <c r="Q222">
        <v>0</v>
      </c>
      <c r="R222">
        <v>0</v>
      </c>
      <c r="S222">
        <v>2.8999999999999998E-3</v>
      </c>
    </row>
    <row r="223" spans="1:19" ht="15.75" customHeight="1">
      <c r="A223" t="s">
        <v>667</v>
      </c>
      <c r="B223" s="5" t="s">
        <v>440</v>
      </c>
      <c r="C223">
        <v>0.35899999999999999</v>
      </c>
      <c r="D223">
        <v>0.88919999999999999</v>
      </c>
      <c r="E223">
        <v>0.4985</v>
      </c>
      <c r="F223">
        <v>0.30609999999999998</v>
      </c>
      <c r="G223">
        <v>0</v>
      </c>
      <c r="H223">
        <v>0</v>
      </c>
      <c r="I223">
        <v>0.76380000000000003</v>
      </c>
      <c r="J223">
        <v>0.74490000000000001</v>
      </c>
      <c r="K223">
        <v>0</v>
      </c>
      <c r="L223">
        <v>0.67930000000000001</v>
      </c>
      <c r="M223">
        <v>0.39350000000000002</v>
      </c>
      <c r="N223">
        <v>0.65880000000000005</v>
      </c>
      <c r="O223">
        <v>0.89500000000000002</v>
      </c>
      <c r="P223">
        <v>0.90080000000000005</v>
      </c>
      <c r="Q223">
        <v>0</v>
      </c>
      <c r="R223">
        <v>0</v>
      </c>
      <c r="S223">
        <v>2.8999999999999998E-3</v>
      </c>
    </row>
    <row r="224" spans="1:19" ht="15.75" customHeight="1">
      <c r="A224" t="s">
        <v>816</v>
      </c>
      <c r="B224" s="5" t="s">
        <v>440</v>
      </c>
      <c r="C224">
        <v>0.35599999999999998</v>
      </c>
      <c r="D224">
        <v>0.95620000000000005</v>
      </c>
      <c r="E224">
        <v>0.94750000000000001</v>
      </c>
      <c r="F224">
        <v>0.6472</v>
      </c>
      <c r="G224">
        <v>0</v>
      </c>
      <c r="H224">
        <v>0</v>
      </c>
      <c r="I224">
        <v>0.83089999999999997</v>
      </c>
      <c r="J224">
        <v>0.91590000000000005</v>
      </c>
      <c r="K224">
        <v>0</v>
      </c>
      <c r="L224">
        <v>0.57720000000000005</v>
      </c>
      <c r="M224">
        <v>0.73760000000000003</v>
      </c>
      <c r="N224">
        <v>0.3498</v>
      </c>
      <c r="O224">
        <v>0.89500000000000002</v>
      </c>
      <c r="P224">
        <v>0.51890000000000003</v>
      </c>
      <c r="Q224">
        <v>0.9708</v>
      </c>
      <c r="R224">
        <v>0.96789999999999998</v>
      </c>
      <c r="S224">
        <v>0.9708</v>
      </c>
    </row>
    <row r="225" spans="1:19" ht="15.75" customHeight="1">
      <c r="A225" t="s">
        <v>756</v>
      </c>
      <c r="B225" s="5" t="s">
        <v>440</v>
      </c>
      <c r="C225">
        <v>0.35299999999999998</v>
      </c>
      <c r="D225">
        <v>0.7288</v>
      </c>
      <c r="E225">
        <v>0.42559999999999998</v>
      </c>
      <c r="F225">
        <v>0.3206</v>
      </c>
      <c r="G225">
        <v>0</v>
      </c>
      <c r="H225">
        <v>0</v>
      </c>
      <c r="I225">
        <v>0.49270000000000003</v>
      </c>
      <c r="J225">
        <v>0.47820000000000001</v>
      </c>
      <c r="K225">
        <v>0</v>
      </c>
      <c r="L225">
        <v>0.31190000000000001</v>
      </c>
      <c r="M225">
        <v>0.56850000000000001</v>
      </c>
      <c r="N225">
        <v>0.36730000000000002</v>
      </c>
      <c r="O225">
        <v>0.33229999999999998</v>
      </c>
      <c r="P225">
        <v>0.5655</v>
      </c>
      <c r="Q225">
        <v>0</v>
      </c>
      <c r="R225">
        <v>0</v>
      </c>
      <c r="S225">
        <v>2.8999999999999998E-3</v>
      </c>
    </row>
    <row r="226" spans="1:19" ht="15.75" customHeight="1">
      <c r="A226" t="s">
        <v>619</v>
      </c>
      <c r="B226" s="5" t="s">
        <v>426</v>
      </c>
      <c r="C226">
        <v>0.35</v>
      </c>
      <c r="D226">
        <v>0.92120000000000002</v>
      </c>
      <c r="E226">
        <v>0.96199999999999997</v>
      </c>
      <c r="F226">
        <v>0.78129999999999999</v>
      </c>
      <c r="G226">
        <v>0</v>
      </c>
      <c r="H226">
        <v>0.95040000000000002</v>
      </c>
      <c r="I226">
        <v>0.82789999999999997</v>
      </c>
      <c r="J226">
        <v>0.8347</v>
      </c>
      <c r="K226">
        <v>0.7681</v>
      </c>
      <c r="L226">
        <v>0.78420000000000001</v>
      </c>
      <c r="M226">
        <v>0.55389999999999995</v>
      </c>
      <c r="N226">
        <v>0.59470000000000001</v>
      </c>
      <c r="O226">
        <v>0</v>
      </c>
      <c r="P226">
        <v>0</v>
      </c>
      <c r="Q226">
        <v>0.95330000000000004</v>
      </c>
      <c r="R226">
        <v>0.95620000000000005</v>
      </c>
      <c r="S226">
        <v>0.95330000000000004</v>
      </c>
    </row>
    <row r="227" spans="1:19" ht="15.75" customHeight="1">
      <c r="A227" t="s">
        <v>751</v>
      </c>
      <c r="B227" s="5" t="s">
        <v>457</v>
      </c>
      <c r="C227">
        <v>0.34699999999999998</v>
      </c>
      <c r="D227">
        <v>0.2011</v>
      </c>
      <c r="E227">
        <v>0.40229999999999999</v>
      </c>
      <c r="F227">
        <v>0.53349999999999997</v>
      </c>
      <c r="G227">
        <v>0</v>
      </c>
      <c r="H227">
        <v>0</v>
      </c>
      <c r="I227">
        <v>0.3352</v>
      </c>
      <c r="J227">
        <v>0.1855</v>
      </c>
      <c r="K227">
        <v>0</v>
      </c>
      <c r="L227">
        <v>0.1661</v>
      </c>
      <c r="M227">
        <v>0.72589999999999999</v>
      </c>
      <c r="N227">
        <v>0.19819999999999999</v>
      </c>
      <c r="O227">
        <v>0</v>
      </c>
      <c r="P227">
        <v>0</v>
      </c>
      <c r="Q227">
        <v>0</v>
      </c>
      <c r="R227">
        <v>0</v>
      </c>
      <c r="S227">
        <v>2.8999999999999998E-3</v>
      </c>
    </row>
    <row r="228" spans="1:19" ht="15.75" customHeight="1">
      <c r="A228" t="s">
        <v>444</v>
      </c>
      <c r="B228" s="5" t="s">
        <v>445</v>
      </c>
      <c r="C228">
        <v>0.34399999999999997</v>
      </c>
      <c r="D228">
        <v>0.54810000000000003</v>
      </c>
      <c r="E228">
        <v>0.46639999999999998</v>
      </c>
      <c r="F228">
        <v>0.41099999999999998</v>
      </c>
      <c r="G228">
        <v>0</v>
      </c>
      <c r="H228">
        <v>0</v>
      </c>
      <c r="I228">
        <v>0.31769999999999998</v>
      </c>
      <c r="J228">
        <v>0.87239999999999995</v>
      </c>
      <c r="K228">
        <v>0</v>
      </c>
      <c r="L228">
        <v>0.43140000000000001</v>
      </c>
      <c r="M228">
        <v>0.60929999999999995</v>
      </c>
      <c r="N228">
        <v>0.39650000000000002</v>
      </c>
      <c r="O228">
        <v>0</v>
      </c>
      <c r="P228">
        <v>0</v>
      </c>
      <c r="Q228">
        <v>0.95909999999999995</v>
      </c>
      <c r="R228">
        <v>0.96199999999999997</v>
      </c>
      <c r="S228">
        <v>0.96499999999999997</v>
      </c>
    </row>
    <row r="229" spans="1:19" ht="15.75" customHeight="1">
      <c r="A229" t="s">
        <v>465</v>
      </c>
      <c r="B229" s="5" t="s">
        <v>466</v>
      </c>
      <c r="C229">
        <v>0.34200000000000003</v>
      </c>
      <c r="D229">
        <v>0.64129999999999998</v>
      </c>
      <c r="E229">
        <v>0.72299999999999998</v>
      </c>
      <c r="F229">
        <v>0.66759999999999997</v>
      </c>
      <c r="G229">
        <v>0</v>
      </c>
      <c r="H229">
        <v>0</v>
      </c>
      <c r="I229">
        <v>0.33229999999999998</v>
      </c>
      <c r="J229">
        <v>0.54490000000000005</v>
      </c>
      <c r="K229">
        <v>0</v>
      </c>
      <c r="L229">
        <v>0.88919999999999999</v>
      </c>
      <c r="M229">
        <v>1.4500000000000001E-2</v>
      </c>
      <c r="N229">
        <v>0.98250000000000004</v>
      </c>
      <c r="O229">
        <v>0</v>
      </c>
      <c r="P229">
        <v>0</v>
      </c>
      <c r="Q229">
        <v>0</v>
      </c>
      <c r="R229">
        <v>0</v>
      </c>
      <c r="S229">
        <v>2.8999999999999998E-3</v>
      </c>
    </row>
    <row r="230" spans="1:19" ht="15.75" customHeight="1">
      <c r="A230" t="s">
        <v>690</v>
      </c>
      <c r="B230" s="5" t="s">
        <v>440</v>
      </c>
      <c r="C230">
        <v>0.33900000000000002</v>
      </c>
      <c r="D230">
        <v>0.77249999999999996</v>
      </c>
      <c r="E230">
        <v>0.68799999999999994</v>
      </c>
      <c r="F230">
        <v>0.54510000000000003</v>
      </c>
      <c r="G230">
        <v>0.90369999999999995</v>
      </c>
      <c r="H230">
        <v>0.83960000000000001</v>
      </c>
      <c r="I230">
        <v>0.90080000000000005</v>
      </c>
      <c r="J230">
        <v>0.67820000000000003</v>
      </c>
      <c r="K230">
        <v>0.7681</v>
      </c>
      <c r="L230">
        <v>0.34399999999999997</v>
      </c>
      <c r="M230">
        <v>0.72009999999999996</v>
      </c>
      <c r="N230">
        <v>0.28570000000000001</v>
      </c>
      <c r="O230">
        <v>0.96789999999999998</v>
      </c>
      <c r="P230">
        <v>0.95909999999999995</v>
      </c>
      <c r="Q230">
        <v>0</v>
      </c>
      <c r="R230">
        <v>0</v>
      </c>
      <c r="S230">
        <v>2.8999999999999998E-3</v>
      </c>
    </row>
    <row r="231" spans="1:19" ht="15.75" customHeight="1">
      <c r="A231" t="s">
        <v>728</v>
      </c>
      <c r="B231" s="5" t="s">
        <v>440</v>
      </c>
      <c r="C231">
        <v>0.33600000000000002</v>
      </c>
      <c r="D231">
        <v>0.4985</v>
      </c>
      <c r="E231">
        <v>0.8629</v>
      </c>
      <c r="F231">
        <v>0.9708</v>
      </c>
      <c r="G231">
        <v>0</v>
      </c>
      <c r="H231">
        <v>0</v>
      </c>
      <c r="I231">
        <v>0.72589999999999999</v>
      </c>
      <c r="J231">
        <v>0.55940000000000001</v>
      </c>
      <c r="K231">
        <v>0.7681</v>
      </c>
      <c r="L231">
        <v>0.24479999999999999</v>
      </c>
      <c r="M231">
        <v>0.82499999999999996</v>
      </c>
      <c r="N231">
        <v>0.1953</v>
      </c>
      <c r="O231">
        <v>0.33229999999999998</v>
      </c>
      <c r="P231">
        <v>0.50429999999999997</v>
      </c>
      <c r="Q231">
        <v>0</v>
      </c>
      <c r="R231">
        <v>0</v>
      </c>
      <c r="S231">
        <v>2.8999999999999998E-3</v>
      </c>
    </row>
    <row r="232" spans="1:19" ht="15.75" customHeight="1">
      <c r="A232" t="s">
        <v>798</v>
      </c>
      <c r="B232" s="5" t="s">
        <v>440</v>
      </c>
      <c r="C232">
        <v>0.33300000000000002</v>
      </c>
      <c r="D232">
        <v>0.71130000000000004</v>
      </c>
      <c r="E232">
        <v>0.26529999999999998</v>
      </c>
      <c r="F232">
        <v>0.16900000000000001</v>
      </c>
      <c r="G232">
        <v>0.86880000000000002</v>
      </c>
      <c r="H232">
        <v>0.79590000000000005</v>
      </c>
      <c r="I232">
        <v>0.38479999999999998</v>
      </c>
      <c r="J232">
        <v>0.255</v>
      </c>
      <c r="K232">
        <v>0</v>
      </c>
      <c r="L232">
        <v>5.2400000000000002E-2</v>
      </c>
      <c r="M232">
        <v>0.96789999999999998</v>
      </c>
      <c r="N232">
        <v>3.7900000000000003E-2</v>
      </c>
      <c r="O232">
        <v>0.33229999999999998</v>
      </c>
      <c r="P232">
        <v>0.45179999999999998</v>
      </c>
      <c r="Q232">
        <v>0</v>
      </c>
      <c r="R232">
        <v>0</v>
      </c>
      <c r="S232">
        <v>2.8999999999999998E-3</v>
      </c>
    </row>
    <row r="233" spans="1:19" ht="15.75" customHeight="1">
      <c r="A233" t="s">
        <v>704</v>
      </c>
      <c r="B233" s="5" t="s">
        <v>407</v>
      </c>
      <c r="C233">
        <v>0.33</v>
      </c>
      <c r="D233">
        <v>0.88619999999999999</v>
      </c>
      <c r="E233">
        <v>0.92710000000000004</v>
      </c>
      <c r="F233">
        <v>0.79300000000000004</v>
      </c>
      <c r="G233">
        <v>0</v>
      </c>
      <c r="H233">
        <v>0.78129999999999999</v>
      </c>
      <c r="I233">
        <v>0.84830000000000005</v>
      </c>
      <c r="J233">
        <v>0.82020000000000004</v>
      </c>
      <c r="K233">
        <v>0</v>
      </c>
      <c r="L233">
        <v>0.80459999999999998</v>
      </c>
      <c r="M233">
        <v>0.14860000000000001</v>
      </c>
      <c r="N233">
        <v>0.86</v>
      </c>
      <c r="O233">
        <v>0.96789999999999998</v>
      </c>
      <c r="P233">
        <v>0.76380000000000003</v>
      </c>
      <c r="Q233">
        <v>0</v>
      </c>
      <c r="R233">
        <v>0</v>
      </c>
      <c r="S233">
        <v>2.8999999999999998E-3</v>
      </c>
    </row>
    <row r="234" spans="1:19" ht="15.75" customHeight="1">
      <c r="A234" t="s">
        <v>688</v>
      </c>
      <c r="B234" s="5" t="s">
        <v>407</v>
      </c>
      <c r="C234">
        <v>0.32700000000000001</v>
      </c>
      <c r="D234">
        <v>0.90369999999999995</v>
      </c>
      <c r="E234">
        <v>0.81040000000000001</v>
      </c>
      <c r="F234">
        <v>0.56259999999999999</v>
      </c>
      <c r="G234">
        <v>0</v>
      </c>
      <c r="H234">
        <v>0</v>
      </c>
      <c r="I234">
        <v>0.78129999999999999</v>
      </c>
      <c r="J234">
        <v>0.80569999999999997</v>
      </c>
      <c r="K234">
        <v>0</v>
      </c>
      <c r="L234">
        <v>0.94159999999999999</v>
      </c>
      <c r="M234">
        <v>4.0800000000000003E-2</v>
      </c>
      <c r="N234">
        <v>0.95620000000000005</v>
      </c>
      <c r="O234">
        <v>0.65010000000000001</v>
      </c>
      <c r="P234">
        <v>0.69379999999999997</v>
      </c>
      <c r="Q234">
        <v>0</v>
      </c>
      <c r="R234">
        <v>0</v>
      </c>
      <c r="S234">
        <v>2.8999999999999998E-3</v>
      </c>
    </row>
    <row r="235" spans="1:19" ht="15.75" customHeight="1">
      <c r="A235" t="s">
        <v>853</v>
      </c>
      <c r="B235" s="5" t="s">
        <v>445</v>
      </c>
      <c r="C235">
        <v>0.32400000000000001</v>
      </c>
      <c r="D235">
        <v>0.28860000000000002</v>
      </c>
      <c r="E235">
        <v>1.7399999999999999E-2</v>
      </c>
      <c r="F235">
        <v>2.0400000000000001E-2</v>
      </c>
      <c r="G235">
        <v>0.96199999999999997</v>
      </c>
      <c r="H235">
        <v>0.93289999999999995</v>
      </c>
      <c r="I235">
        <v>0.32650000000000001</v>
      </c>
      <c r="J235">
        <v>0.1159</v>
      </c>
      <c r="K235">
        <v>0</v>
      </c>
      <c r="L235">
        <v>0.12529999999999999</v>
      </c>
      <c r="M235">
        <v>0.74629999999999996</v>
      </c>
      <c r="N235">
        <v>0.1603</v>
      </c>
      <c r="O235">
        <v>0.65010000000000001</v>
      </c>
      <c r="P235">
        <v>0.997</v>
      </c>
      <c r="Q235">
        <v>0</v>
      </c>
      <c r="R235">
        <v>0</v>
      </c>
      <c r="S235">
        <v>2.8999999999999998E-3</v>
      </c>
    </row>
    <row r="236" spans="1:19" ht="15.75" customHeight="1">
      <c r="A236" t="s">
        <v>683</v>
      </c>
      <c r="B236" s="5" t="s">
        <v>407</v>
      </c>
      <c r="C236">
        <v>0.32100000000000001</v>
      </c>
      <c r="D236">
        <v>0.91249999999999998</v>
      </c>
      <c r="E236">
        <v>0.97370000000000001</v>
      </c>
      <c r="F236">
        <v>0.84540000000000004</v>
      </c>
      <c r="G236">
        <v>0.74050000000000005</v>
      </c>
      <c r="H236">
        <v>0.80459999999999998</v>
      </c>
      <c r="I236">
        <v>0.88919999999999999</v>
      </c>
      <c r="J236">
        <v>0.82599999999999996</v>
      </c>
      <c r="K236">
        <v>0.7681</v>
      </c>
      <c r="L236">
        <v>0.54220000000000002</v>
      </c>
      <c r="M236">
        <v>0.36149999999999999</v>
      </c>
      <c r="N236">
        <v>0.60929999999999995</v>
      </c>
      <c r="O236">
        <v>0.96789999999999998</v>
      </c>
      <c r="P236">
        <v>0.86580000000000001</v>
      </c>
      <c r="Q236">
        <v>0</v>
      </c>
      <c r="R236">
        <v>0</v>
      </c>
      <c r="S236">
        <v>2.8999999999999998E-3</v>
      </c>
    </row>
    <row r="237" spans="1:19" ht="15.75" customHeight="1">
      <c r="A237" t="s">
        <v>546</v>
      </c>
      <c r="B237" s="5" t="s">
        <v>407</v>
      </c>
      <c r="C237">
        <v>0.318</v>
      </c>
      <c r="D237">
        <v>0.93</v>
      </c>
      <c r="E237">
        <v>0.71719999999999995</v>
      </c>
      <c r="F237">
        <v>0.42270000000000002</v>
      </c>
      <c r="G237">
        <v>0</v>
      </c>
      <c r="H237">
        <v>0.65300000000000002</v>
      </c>
      <c r="I237">
        <v>0.78420000000000001</v>
      </c>
      <c r="J237">
        <v>0.86370000000000002</v>
      </c>
      <c r="K237">
        <v>0</v>
      </c>
      <c r="L237">
        <v>0.379</v>
      </c>
      <c r="M237">
        <v>0.48099999999999998</v>
      </c>
      <c r="N237">
        <v>0.45179999999999998</v>
      </c>
      <c r="O237">
        <v>0.65010000000000001</v>
      </c>
      <c r="P237">
        <v>0.78129999999999999</v>
      </c>
      <c r="Q237">
        <v>0</v>
      </c>
      <c r="R237">
        <v>0</v>
      </c>
      <c r="S237">
        <v>2.8999999999999998E-3</v>
      </c>
    </row>
    <row r="238" spans="1:19" ht="15.75" customHeight="1">
      <c r="A238" t="s">
        <v>801</v>
      </c>
      <c r="B238" s="5" t="s">
        <v>407</v>
      </c>
      <c r="C238">
        <v>0.315</v>
      </c>
      <c r="D238">
        <v>0.25359999999999999</v>
      </c>
      <c r="E238">
        <v>0.65300000000000002</v>
      </c>
      <c r="F238">
        <v>0.8629</v>
      </c>
      <c r="G238">
        <v>0</v>
      </c>
      <c r="H238">
        <v>0</v>
      </c>
      <c r="I238">
        <v>0.89500000000000002</v>
      </c>
      <c r="J238">
        <v>0.63180000000000003</v>
      </c>
      <c r="K238">
        <v>0</v>
      </c>
      <c r="L238">
        <v>0.7026</v>
      </c>
      <c r="M238">
        <v>0.16320000000000001</v>
      </c>
      <c r="N238">
        <v>0.82499999999999996</v>
      </c>
      <c r="O238">
        <v>0.33229999999999998</v>
      </c>
      <c r="P238">
        <v>0.44890000000000002</v>
      </c>
      <c r="Q238">
        <v>0</v>
      </c>
      <c r="R238">
        <v>0</v>
      </c>
      <c r="S238">
        <v>2.8999999999999998E-3</v>
      </c>
    </row>
    <row r="239" spans="1:19" ht="15.75" customHeight="1">
      <c r="A239" t="s">
        <v>560</v>
      </c>
      <c r="B239" s="5" t="s">
        <v>440</v>
      </c>
      <c r="C239">
        <v>0.313</v>
      </c>
      <c r="D239">
        <v>6.1199999999999997E-2</v>
      </c>
      <c r="E239">
        <v>0.1895</v>
      </c>
      <c r="F239">
        <v>0.44019999999999998</v>
      </c>
      <c r="G239">
        <v>0</v>
      </c>
      <c r="H239">
        <v>0</v>
      </c>
      <c r="I239">
        <v>0.17780000000000001</v>
      </c>
      <c r="J239">
        <v>7.5300000000000006E-2</v>
      </c>
      <c r="K239">
        <v>0</v>
      </c>
      <c r="L239">
        <v>0.1603</v>
      </c>
      <c r="M239">
        <v>9.6199999999999994E-2</v>
      </c>
      <c r="N239">
        <v>0.73170000000000002</v>
      </c>
      <c r="O239">
        <v>0</v>
      </c>
      <c r="P239">
        <v>0</v>
      </c>
      <c r="Q239">
        <v>0</v>
      </c>
      <c r="R239">
        <v>0</v>
      </c>
      <c r="S239">
        <v>2.8999999999999998E-3</v>
      </c>
    </row>
    <row r="240" spans="1:19" ht="15.75" customHeight="1">
      <c r="A240" t="s">
        <v>814</v>
      </c>
      <c r="B240" s="5" t="s">
        <v>459</v>
      </c>
      <c r="C240">
        <v>0.31</v>
      </c>
      <c r="D240">
        <v>0.61509999999999998</v>
      </c>
      <c r="E240">
        <v>0.8075</v>
      </c>
      <c r="F240">
        <v>0.77839999999999998</v>
      </c>
      <c r="G240">
        <v>0.75209999999999999</v>
      </c>
      <c r="H240">
        <v>0.6472</v>
      </c>
      <c r="I240">
        <v>0.46350000000000002</v>
      </c>
      <c r="J240">
        <v>0.55940000000000001</v>
      </c>
      <c r="K240">
        <v>0.7681</v>
      </c>
      <c r="L240">
        <v>0.95620000000000005</v>
      </c>
      <c r="M240">
        <v>2.6200000000000001E-2</v>
      </c>
      <c r="N240">
        <v>0.97370000000000001</v>
      </c>
      <c r="O240">
        <v>0.65010000000000001</v>
      </c>
      <c r="P240">
        <v>0.4723</v>
      </c>
      <c r="Q240">
        <v>0</v>
      </c>
      <c r="R240">
        <v>0</v>
      </c>
      <c r="S240">
        <v>2.8999999999999998E-3</v>
      </c>
    </row>
    <row r="241" spans="1:19" ht="15.75" customHeight="1">
      <c r="A241" t="s">
        <v>700</v>
      </c>
      <c r="B241" s="5" t="s">
        <v>454</v>
      </c>
      <c r="C241">
        <v>0.307</v>
      </c>
      <c r="D241">
        <v>0.27400000000000002</v>
      </c>
      <c r="E241">
        <v>0.15740000000000001</v>
      </c>
      <c r="F241">
        <v>0.17780000000000001</v>
      </c>
      <c r="G241">
        <v>0</v>
      </c>
      <c r="H241">
        <v>0</v>
      </c>
      <c r="I241">
        <v>0.1661</v>
      </c>
      <c r="J241">
        <v>0.1855</v>
      </c>
      <c r="K241">
        <v>0</v>
      </c>
      <c r="L241">
        <v>0.48680000000000001</v>
      </c>
      <c r="M241">
        <v>0.65880000000000005</v>
      </c>
      <c r="N241">
        <v>0.37309999999999999</v>
      </c>
      <c r="O241">
        <v>0.65010000000000001</v>
      </c>
      <c r="P241">
        <v>0.9446</v>
      </c>
      <c r="Q241">
        <v>0</v>
      </c>
      <c r="R241">
        <v>0</v>
      </c>
      <c r="S241">
        <v>2.8999999999999998E-3</v>
      </c>
    </row>
    <row r="242" spans="1:19" ht="15.75" customHeight="1">
      <c r="A242" t="s">
        <v>576</v>
      </c>
      <c r="B242" s="5" t="s">
        <v>407</v>
      </c>
      <c r="C242">
        <v>0.30399999999999999</v>
      </c>
      <c r="D242">
        <v>0.14860000000000001</v>
      </c>
      <c r="E242">
        <v>1.1599999999999999E-2</v>
      </c>
      <c r="F242">
        <v>1.1599999999999999E-2</v>
      </c>
      <c r="G242">
        <v>0</v>
      </c>
      <c r="H242">
        <v>0</v>
      </c>
      <c r="I242">
        <v>0.19239999999999999</v>
      </c>
      <c r="J242">
        <v>0.42309999999999998</v>
      </c>
      <c r="K242">
        <v>0</v>
      </c>
      <c r="L242">
        <v>0.1953</v>
      </c>
      <c r="M242">
        <v>0.67049999999999998</v>
      </c>
      <c r="N242">
        <v>0.25069999999999998</v>
      </c>
      <c r="O242">
        <v>0</v>
      </c>
      <c r="P242">
        <v>0</v>
      </c>
      <c r="Q242">
        <v>0</v>
      </c>
      <c r="R242">
        <v>0</v>
      </c>
      <c r="S242">
        <v>2.8999999999999998E-3</v>
      </c>
    </row>
    <row r="243" spans="1:19" ht="15.75" customHeight="1">
      <c r="A243" t="s">
        <v>421</v>
      </c>
      <c r="B243" s="5" t="s">
        <v>403</v>
      </c>
      <c r="C243">
        <v>0.30099999999999999</v>
      </c>
      <c r="D243">
        <v>0.28570000000000001</v>
      </c>
      <c r="E243">
        <v>0.70840000000000003</v>
      </c>
      <c r="F243">
        <v>0.91539999999999999</v>
      </c>
      <c r="G243">
        <v>0</v>
      </c>
      <c r="H243">
        <v>0</v>
      </c>
      <c r="I243">
        <v>0.27110000000000001</v>
      </c>
      <c r="J243">
        <v>0.76229999999999998</v>
      </c>
      <c r="K243">
        <v>0</v>
      </c>
      <c r="L243">
        <v>0.42559999999999998</v>
      </c>
      <c r="M243">
        <v>0.73170000000000002</v>
      </c>
      <c r="N243">
        <v>0.30020000000000002</v>
      </c>
      <c r="O243">
        <v>0.33229999999999998</v>
      </c>
      <c r="P243">
        <v>0.5393</v>
      </c>
      <c r="Q243">
        <v>0</v>
      </c>
      <c r="R243">
        <v>0</v>
      </c>
      <c r="S243">
        <v>2.8999999999999998E-3</v>
      </c>
    </row>
    <row r="244" spans="1:19" ht="15.75" customHeight="1">
      <c r="A244" t="s">
        <v>794</v>
      </c>
      <c r="B244" s="5" t="s">
        <v>440</v>
      </c>
      <c r="C244">
        <v>0.29799999999999999</v>
      </c>
      <c r="D244">
        <v>0.80459999999999998</v>
      </c>
      <c r="E244">
        <v>0.93579999999999997</v>
      </c>
      <c r="F244">
        <v>0.88039999999999996</v>
      </c>
      <c r="G244">
        <v>0</v>
      </c>
      <c r="H244">
        <v>0</v>
      </c>
      <c r="I244">
        <v>0.25069999999999998</v>
      </c>
      <c r="J244">
        <v>0.58260000000000001</v>
      </c>
      <c r="K244">
        <v>0.93910000000000005</v>
      </c>
      <c r="L244">
        <v>0.53639999999999999</v>
      </c>
      <c r="M244">
        <v>0.40810000000000002</v>
      </c>
      <c r="N244">
        <v>0.58299999999999996</v>
      </c>
      <c r="O244">
        <v>0.33229999999999998</v>
      </c>
      <c r="P244">
        <v>0.73460000000000003</v>
      </c>
      <c r="Q244">
        <v>0</v>
      </c>
      <c r="R244">
        <v>0</v>
      </c>
      <c r="S244">
        <v>2.8999999999999998E-3</v>
      </c>
    </row>
    <row r="245" spans="1:19" ht="15.75" customHeight="1">
      <c r="A245" t="s">
        <v>770</v>
      </c>
      <c r="B245" s="5" t="s">
        <v>440</v>
      </c>
      <c r="C245">
        <v>0.29499999999999998</v>
      </c>
      <c r="D245">
        <v>0.65300000000000002</v>
      </c>
      <c r="E245">
        <v>0.55100000000000005</v>
      </c>
      <c r="F245">
        <v>0.44890000000000002</v>
      </c>
      <c r="G245">
        <v>0.84250000000000003</v>
      </c>
      <c r="H245">
        <v>0.75509999999999999</v>
      </c>
      <c r="I245">
        <v>0.60340000000000005</v>
      </c>
      <c r="J245">
        <v>0.8347</v>
      </c>
      <c r="K245">
        <v>0.7681</v>
      </c>
      <c r="L245">
        <v>0.86</v>
      </c>
      <c r="M245">
        <v>0.1195</v>
      </c>
      <c r="N245">
        <v>0.88619999999999999</v>
      </c>
      <c r="O245">
        <v>0.65010000000000001</v>
      </c>
      <c r="P245">
        <v>0.82789999999999997</v>
      </c>
      <c r="Q245">
        <v>0</v>
      </c>
      <c r="R245">
        <v>0</v>
      </c>
      <c r="S245">
        <v>2.8999999999999998E-3</v>
      </c>
    </row>
    <row r="246" spans="1:19" ht="15.75" customHeight="1">
      <c r="A246" t="s">
        <v>623</v>
      </c>
      <c r="B246" s="5" t="s">
        <v>440</v>
      </c>
      <c r="C246">
        <v>0.29199999999999998</v>
      </c>
      <c r="D246">
        <v>0.69669999999999999</v>
      </c>
      <c r="E246">
        <v>0.52759999999999996</v>
      </c>
      <c r="F246">
        <v>0.4052</v>
      </c>
      <c r="G246">
        <v>0</v>
      </c>
      <c r="H246">
        <v>0</v>
      </c>
      <c r="I246">
        <v>0.55679999999999996</v>
      </c>
      <c r="J246">
        <v>0.77390000000000003</v>
      </c>
      <c r="K246">
        <v>0</v>
      </c>
      <c r="L246">
        <v>0.81340000000000001</v>
      </c>
      <c r="M246">
        <v>0.10780000000000001</v>
      </c>
      <c r="N246">
        <v>0.88039999999999996</v>
      </c>
      <c r="O246">
        <v>0.33229999999999998</v>
      </c>
      <c r="P246">
        <v>0.44309999999999999</v>
      </c>
      <c r="Q246">
        <v>0</v>
      </c>
      <c r="R246">
        <v>0</v>
      </c>
      <c r="S246">
        <v>2.8999999999999998E-3</v>
      </c>
    </row>
    <row r="247" spans="1:19" ht="15.75" customHeight="1">
      <c r="A247" t="s">
        <v>578</v>
      </c>
      <c r="B247" s="5" t="s">
        <v>445</v>
      </c>
      <c r="C247">
        <v>0.28899999999999998</v>
      </c>
      <c r="D247">
        <v>4.0800000000000003E-2</v>
      </c>
      <c r="E247">
        <v>8.7400000000000005E-2</v>
      </c>
      <c r="F247">
        <v>0.18360000000000001</v>
      </c>
      <c r="G247">
        <v>0</v>
      </c>
      <c r="H247">
        <v>0</v>
      </c>
      <c r="I247">
        <v>0</v>
      </c>
      <c r="J247">
        <v>5.7000000000000002E-3</v>
      </c>
      <c r="K247">
        <v>0</v>
      </c>
      <c r="L247">
        <v>0.6734</v>
      </c>
      <c r="M247">
        <v>0.52470000000000006</v>
      </c>
      <c r="N247">
        <v>0.54510000000000003</v>
      </c>
      <c r="O247">
        <v>0</v>
      </c>
      <c r="P247">
        <v>0</v>
      </c>
      <c r="Q247">
        <v>0</v>
      </c>
      <c r="R247">
        <v>0</v>
      </c>
      <c r="S247">
        <v>2.8999999999999998E-3</v>
      </c>
    </row>
    <row r="248" spans="1:19" ht="15.75" customHeight="1">
      <c r="A248" t="s">
        <v>431</v>
      </c>
      <c r="B248" s="5" t="s">
        <v>432</v>
      </c>
      <c r="C248">
        <v>0.28599999999999998</v>
      </c>
      <c r="D248">
        <v>0.49270000000000003</v>
      </c>
      <c r="E248">
        <v>0.65010000000000001</v>
      </c>
      <c r="F248">
        <v>0.64129999999999998</v>
      </c>
      <c r="G248">
        <v>0.84830000000000005</v>
      </c>
      <c r="H248">
        <v>0.76090000000000002</v>
      </c>
      <c r="I248">
        <v>0.56259999999999999</v>
      </c>
      <c r="J248">
        <v>0.73040000000000005</v>
      </c>
      <c r="K248">
        <v>0.93910000000000005</v>
      </c>
      <c r="L248">
        <v>0.97950000000000004</v>
      </c>
      <c r="M248">
        <v>2.8999999999999998E-3</v>
      </c>
      <c r="N248">
        <v>0.99409999999999998</v>
      </c>
      <c r="O248">
        <v>0.33229999999999998</v>
      </c>
      <c r="P248">
        <v>0.43730000000000002</v>
      </c>
      <c r="Q248">
        <v>0</v>
      </c>
      <c r="R248">
        <v>0</v>
      </c>
      <c r="S248">
        <v>2.8999999999999998E-3</v>
      </c>
    </row>
    <row r="249" spans="1:19" ht="15.75" customHeight="1">
      <c r="A249" t="s">
        <v>683</v>
      </c>
      <c r="B249" s="5" t="s">
        <v>454</v>
      </c>
      <c r="C249">
        <v>0.28399999999999997</v>
      </c>
      <c r="D249">
        <v>0.91249999999999998</v>
      </c>
      <c r="E249">
        <v>0.97370000000000001</v>
      </c>
      <c r="F249">
        <v>0.84540000000000004</v>
      </c>
      <c r="G249">
        <v>0.74050000000000005</v>
      </c>
      <c r="H249">
        <v>0.80459999999999998</v>
      </c>
      <c r="I249">
        <v>0.88919999999999999</v>
      </c>
      <c r="J249">
        <v>0.82599999999999996</v>
      </c>
      <c r="K249">
        <v>0.7681</v>
      </c>
      <c r="L249">
        <v>0.54220000000000002</v>
      </c>
      <c r="M249">
        <v>0.36149999999999999</v>
      </c>
      <c r="N249">
        <v>0.60929999999999995</v>
      </c>
      <c r="O249">
        <v>0.96789999999999998</v>
      </c>
      <c r="P249">
        <v>0.86580000000000001</v>
      </c>
      <c r="Q249">
        <v>0</v>
      </c>
      <c r="R249">
        <v>0</v>
      </c>
      <c r="S249">
        <v>2.8999999999999998E-3</v>
      </c>
    </row>
    <row r="250" spans="1:19" ht="15.75" customHeight="1">
      <c r="A250" t="s">
        <v>652</v>
      </c>
      <c r="B250" s="5" t="s">
        <v>553</v>
      </c>
      <c r="C250">
        <v>0.28100000000000003</v>
      </c>
      <c r="D250">
        <v>0.51019999999999999</v>
      </c>
      <c r="E250">
        <v>0.61799999999999999</v>
      </c>
      <c r="F250">
        <v>0.58009999999999995</v>
      </c>
      <c r="G250">
        <v>0</v>
      </c>
      <c r="H250">
        <v>0</v>
      </c>
      <c r="I250">
        <v>0.34110000000000001</v>
      </c>
      <c r="J250">
        <v>0.52749999999999997</v>
      </c>
      <c r="K250">
        <v>0</v>
      </c>
      <c r="L250">
        <v>0.82210000000000005</v>
      </c>
      <c r="M250">
        <v>4.3700000000000003E-2</v>
      </c>
      <c r="N250">
        <v>0.9446</v>
      </c>
      <c r="O250">
        <v>0</v>
      </c>
      <c r="P250">
        <v>0</v>
      </c>
      <c r="Q250">
        <v>0</v>
      </c>
      <c r="R250">
        <v>0</v>
      </c>
      <c r="S250">
        <v>2.8999999999999998E-3</v>
      </c>
    </row>
    <row r="251" spans="1:19" ht="15.75" customHeight="1">
      <c r="A251" t="s">
        <v>518</v>
      </c>
      <c r="B251" s="5" t="s">
        <v>440</v>
      </c>
      <c r="C251">
        <v>0.27800000000000002</v>
      </c>
      <c r="D251">
        <v>0.58599999999999997</v>
      </c>
      <c r="E251">
        <v>0.90369999999999995</v>
      </c>
      <c r="F251">
        <v>0.97950000000000004</v>
      </c>
      <c r="G251">
        <v>0</v>
      </c>
      <c r="H251">
        <v>0</v>
      </c>
      <c r="I251">
        <v>0.50719999999999998</v>
      </c>
      <c r="J251">
        <v>0.23469999999999999</v>
      </c>
      <c r="K251">
        <v>0</v>
      </c>
      <c r="L251">
        <v>0.12239999999999999</v>
      </c>
      <c r="M251">
        <v>0.8921</v>
      </c>
      <c r="N251">
        <v>0.11070000000000001</v>
      </c>
      <c r="O251">
        <v>0.65010000000000001</v>
      </c>
      <c r="P251">
        <v>0.70840000000000003</v>
      </c>
      <c r="Q251">
        <v>0</v>
      </c>
      <c r="R251">
        <v>0</v>
      </c>
      <c r="S251">
        <v>2.8999999999999998E-3</v>
      </c>
    </row>
    <row r="252" spans="1:19" ht="15.75" customHeight="1">
      <c r="A252" t="s">
        <v>549</v>
      </c>
      <c r="B252" s="5" t="s">
        <v>440</v>
      </c>
      <c r="C252">
        <v>0.27500000000000002</v>
      </c>
      <c r="D252">
        <v>0.3236</v>
      </c>
      <c r="E252">
        <v>0.7026</v>
      </c>
      <c r="F252">
        <v>0.83960000000000001</v>
      </c>
      <c r="G252">
        <v>0.99409999999999998</v>
      </c>
      <c r="H252">
        <v>0.97950000000000004</v>
      </c>
      <c r="I252">
        <v>0.86880000000000002</v>
      </c>
      <c r="J252">
        <v>0.91590000000000005</v>
      </c>
      <c r="K252">
        <v>0</v>
      </c>
      <c r="L252">
        <v>0.56850000000000001</v>
      </c>
      <c r="M252">
        <v>0.43730000000000002</v>
      </c>
      <c r="N252">
        <v>0.55679999999999996</v>
      </c>
      <c r="O252">
        <v>0.65010000000000001</v>
      </c>
      <c r="P252">
        <v>0.96789999999999998</v>
      </c>
      <c r="Q252">
        <v>0</v>
      </c>
      <c r="R252">
        <v>0</v>
      </c>
      <c r="S252">
        <v>2.8999999999999998E-3</v>
      </c>
    </row>
    <row r="253" spans="1:19" ht="15.75" customHeight="1">
      <c r="A253" t="s">
        <v>675</v>
      </c>
      <c r="B253" s="5" t="s">
        <v>440</v>
      </c>
      <c r="C253">
        <v>0.27200000000000002</v>
      </c>
      <c r="D253">
        <v>0.91830000000000001</v>
      </c>
      <c r="E253">
        <v>0.98540000000000005</v>
      </c>
      <c r="F253">
        <v>0.88329999999999997</v>
      </c>
      <c r="G253">
        <v>0</v>
      </c>
      <c r="H253">
        <v>0</v>
      </c>
      <c r="I253">
        <v>0.97950000000000004</v>
      </c>
      <c r="J253">
        <v>0.81730000000000003</v>
      </c>
      <c r="K253">
        <v>0</v>
      </c>
      <c r="L253">
        <v>0.83960000000000001</v>
      </c>
      <c r="M253">
        <v>0.2303</v>
      </c>
      <c r="N253">
        <v>0.8075</v>
      </c>
      <c r="O253">
        <v>0.33229999999999998</v>
      </c>
      <c r="P253">
        <v>0.38769999999999999</v>
      </c>
      <c r="Q253">
        <v>0.94750000000000001</v>
      </c>
      <c r="R253">
        <v>0.95330000000000004</v>
      </c>
      <c r="S253">
        <v>0.96789999999999998</v>
      </c>
    </row>
    <row r="254" spans="1:19" ht="15.75" customHeight="1">
      <c r="A254" t="s">
        <v>597</v>
      </c>
      <c r="B254" s="5" t="s">
        <v>426</v>
      </c>
      <c r="C254">
        <v>0.26900000000000002</v>
      </c>
      <c r="D254">
        <v>0.85129999999999995</v>
      </c>
      <c r="E254">
        <v>0.96499999999999997</v>
      </c>
      <c r="F254">
        <v>0.93579999999999997</v>
      </c>
      <c r="G254">
        <v>0.97660000000000002</v>
      </c>
      <c r="H254">
        <v>0.96199999999999997</v>
      </c>
      <c r="I254">
        <v>0.4052</v>
      </c>
      <c r="J254">
        <v>0.6</v>
      </c>
      <c r="K254">
        <v>0.7681</v>
      </c>
      <c r="L254">
        <v>0.30320000000000003</v>
      </c>
      <c r="M254">
        <v>0.87170000000000003</v>
      </c>
      <c r="N254">
        <v>0.1895</v>
      </c>
      <c r="O254">
        <v>0.33229999999999998</v>
      </c>
      <c r="P254">
        <v>0.64429999999999998</v>
      </c>
      <c r="Q254">
        <v>0</v>
      </c>
      <c r="R254">
        <v>0</v>
      </c>
      <c r="S254">
        <v>2.8999999999999998E-3</v>
      </c>
    </row>
    <row r="255" spans="1:19" ht="15.75" customHeight="1">
      <c r="A255" t="s">
        <v>606</v>
      </c>
      <c r="B255" s="5" t="s">
        <v>454</v>
      </c>
      <c r="C255">
        <v>0.26600000000000001</v>
      </c>
      <c r="D255">
        <v>0.2361</v>
      </c>
      <c r="E255">
        <v>0.15160000000000001</v>
      </c>
      <c r="F255">
        <v>0.17199999999999999</v>
      </c>
      <c r="G255">
        <v>0</v>
      </c>
      <c r="H255">
        <v>0.89790000000000003</v>
      </c>
      <c r="I255">
        <v>0.376</v>
      </c>
      <c r="J255">
        <v>4.9200000000000001E-2</v>
      </c>
      <c r="K255">
        <v>0.93910000000000005</v>
      </c>
      <c r="L255">
        <v>0.14280000000000001</v>
      </c>
      <c r="M255">
        <v>0.85419999999999996</v>
      </c>
      <c r="N255">
        <v>0.14280000000000001</v>
      </c>
      <c r="O255">
        <v>0.65010000000000001</v>
      </c>
      <c r="P255">
        <v>0.84250000000000003</v>
      </c>
      <c r="Q255">
        <v>0</v>
      </c>
      <c r="R255">
        <v>0</v>
      </c>
      <c r="S255">
        <v>2.8999999999999998E-3</v>
      </c>
    </row>
    <row r="256" spans="1:19" ht="15.75" customHeight="1">
      <c r="A256" t="s">
        <v>847</v>
      </c>
      <c r="B256" s="5" t="s">
        <v>457</v>
      </c>
      <c r="C256">
        <v>0.26300000000000001</v>
      </c>
      <c r="D256">
        <v>0.90080000000000005</v>
      </c>
      <c r="E256">
        <v>0.98250000000000004</v>
      </c>
      <c r="F256">
        <v>0.93</v>
      </c>
      <c r="G256">
        <v>0</v>
      </c>
      <c r="H256">
        <v>0</v>
      </c>
      <c r="I256">
        <v>0.93289999999999995</v>
      </c>
      <c r="J256">
        <v>0.7913</v>
      </c>
      <c r="K256">
        <v>0.7681</v>
      </c>
      <c r="L256">
        <v>0.66759999999999997</v>
      </c>
      <c r="M256">
        <v>0.65010000000000001</v>
      </c>
      <c r="N256">
        <v>0.45479999999999998</v>
      </c>
      <c r="O256">
        <v>0.96789999999999998</v>
      </c>
      <c r="P256">
        <v>0.67930000000000001</v>
      </c>
      <c r="Q256">
        <v>0</v>
      </c>
      <c r="R256">
        <v>0</v>
      </c>
      <c r="S256">
        <v>2.8999999999999998E-3</v>
      </c>
    </row>
    <row r="257" spans="1:19" ht="15.75" customHeight="1">
      <c r="A257" t="s">
        <v>488</v>
      </c>
      <c r="B257" s="5" t="s">
        <v>440</v>
      </c>
      <c r="C257">
        <v>0.26</v>
      </c>
      <c r="D257">
        <v>0.58009999999999995</v>
      </c>
      <c r="E257">
        <v>0.55389999999999995</v>
      </c>
      <c r="F257">
        <v>0.46929999999999999</v>
      </c>
      <c r="G257">
        <v>0</v>
      </c>
      <c r="H257">
        <v>0</v>
      </c>
      <c r="I257">
        <v>0</v>
      </c>
      <c r="J257">
        <v>0.46079999999999999</v>
      </c>
      <c r="K257">
        <v>0</v>
      </c>
      <c r="L257">
        <v>0.5655</v>
      </c>
      <c r="M257">
        <v>0.35859999999999997</v>
      </c>
      <c r="N257">
        <v>0.63260000000000005</v>
      </c>
      <c r="O257">
        <v>0</v>
      </c>
      <c r="P257">
        <v>0</v>
      </c>
      <c r="Q257">
        <v>0</v>
      </c>
      <c r="R257">
        <v>0</v>
      </c>
      <c r="S257">
        <v>2.8999999999999998E-3</v>
      </c>
    </row>
    <row r="258" spans="1:19" ht="15.75" customHeight="1">
      <c r="A258" t="s">
        <v>586</v>
      </c>
      <c r="B258" s="5" t="s">
        <v>553</v>
      </c>
      <c r="C258">
        <v>0.25700000000000001</v>
      </c>
      <c r="D258">
        <v>0.23319999999999999</v>
      </c>
      <c r="E258">
        <v>0.59179999999999999</v>
      </c>
      <c r="F258">
        <v>0.78710000000000002</v>
      </c>
      <c r="G258">
        <v>0</v>
      </c>
      <c r="H258">
        <v>0</v>
      </c>
      <c r="I258">
        <v>0.4985</v>
      </c>
      <c r="J258">
        <v>0.71879999999999999</v>
      </c>
      <c r="K258">
        <v>0</v>
      </c>
      <c r="L258">
        <v>0.61799999999999999</v>
      </c>
      <c r="M258">
        <v>0.46060000000000001</v>
      </c>
      <c r="N258">
        <v>0.57720000000000005</v>
      </c>
      <c r="O258">
        <v>0.33229999999999998</v>
      </c>
      <c r="P258">
        <v>0.60929999999999995</v>
      </c>
      <c r="Q258">
        <v>0</v>
      </c>
      <c r="R258">
        <v>0</v>
      </c>
      <c r="S258">
        <v>2.8999999999999998E-3</v>
      </c>
    </row>
    <row r="259" spans="1:19" ht="15.75" customHeight="1">
      <c r="A259" t="s">
        <v>433</v>
      </c>
      <c r="B259" s="5" t="s">
        <v>403</v>
      </c>
      <c r="C259">
        <v>0.255</v>
      </c>
      <c r="D259">
        <v>0.36730000000000002</v>
      </c>
      <c r="E259">
        <v>0.73460000000000003</v>
      </c>
      <c r="F259">
        <v>0.87170000000000003</v>
      </c>
      <c r="G259">
        <v>0</v>
      </c>
      <c r="H259">
        <v>0</v>
      </c>
      <c r="I259">
        <v>0.2011</v>
      </c>
      <c r="J259">
        <v>0.32750000000000001</v>
      </c>
      <c r="K259">
        <v>0</v>
      </c>
      <c r="L259">
        <v>9.6199999999999994E-2</v>
      </c>
      <c r="M259">
        <v>0.93</v>
      </c>
      <c r="N259">
        <v>7.8700000000000006E-2</v>
      </c>
      <c r="O259">
        <v>0</v>
      </c>
      <c r="P259">
        <v>0</v>
      </c>
      <c r="Q259">
        <v>0</v>
      </c>
      <c r="R259">
        <v>0</v>
      </c>
      <c r="S259">
        <v>2.8999999999999998E-3</v>
      </c>
    </row>
    <row r="260" spans="1:19" ht="15.75" customHeight="1">
      <c r="A260" t="s">
        <v>811</v>
      </c>
      <c r="B260" s="5" t="s">
        <v>440</v>
      </c>
      <c r="C260">
        <v>0.252</v>
      </c>
      <c r="D260">
        <v>0.50429999999999997</v>
      </c>
      <c r="E260">
        <v>0.38769999999999999</v>
      </c>
      <c r="F260">
        <v>0.36149999999999999</v>
      </c>
      <c r="G260">
        <v>0.96499999999999997</v>
      </c>
      <c r="H260">
        <v>0.9446</v>
      </c>
      <c r="I260">
        <v>0.5655</v>
      </c>
      <c r="J260">
        <v>0.40570000000000001</v>
      </c>
      <c r="K260">
        <v>0</v>
      </c>
      <c r="L260">
        <v>0.63839999999999997</v>
      </c>
      <c r="M260">
        <v>0.4985</v>
      </c>
      <c r="N260">
        <v>0.56850000000000001</v>
      </c>
      <c r="O260">
        <v>0.33229999999999998</v>
      </c>
      <c r="P260">
        <v>0.42849999999999999</v>
      </c>
      <c r="Q260">
        <v>0</v>
      </c>
      <c r="R260">
        <v>0</v>
      </c>
      <c r="S260">
        <v>2.8999999999999998E-3</v>
      </c>
    </row>
    <row r="261" spans="1:19" ht="15.75" customHeight="1">
      <c r="A261" t="s">
        <v>573</v>
      </c>
      <c r="B261" s="5" t="s">
        <v>440</v>
      </c>
      <c r="C261">
        <v>0.249</v>
      </c>
      <c r="D261">
        <v>0.22439999999999999</v>
      </c>
      <c r="E261">
        <v>0.1457</v>
      </c>
      <c r="F261">
        <v>0.1807</v>
      </c>
      <c r="G261">
        <v>0</v>
      </c>
      <c r="H261">
        <v>0.92120000000000002</v>
      </c>
      <c r="I261">
        <v>0.59179999999999999</v>
      </c>
      <c r="J261">
        <v>0.1855</v>
      </c>
      <c r="K261">
        <v>0</v>
      </c>
      <c r="L261">
        <v>0.13109999999999999</v>
      </c>
      <c r="M261">
        <v>0.27689999999999998</v>
      </c>
      <c r="N261">
        <v>0.42849999999999999</v>
      </c>
      <c r="O261">
        <v>0.89500000000000002</v>
      </c>
      <c r="P261">
        <v>0.8075</v>
      </c>
      <c r="Q261">
        <v>0</v>
      </c>
      <c r="R261">
        <v>0</v>
      </c>
      <c r="S261">
        <v>2.8999999999999998E-3</v>
      </c>
    </row>
    <row r="262" spans="1:19" ht="15.75" customHeight="1">
      <c r="A262" t="s">
        <v>428</v>
      </c>
      <c r="B262" s="5" t="s">
        <v>403</v>
      </c>
      <c r="C262">
        <v>0.246</v>
      </c>
      <c r="D262">
        <v>0.52470000000000006</v>
      </c>
      <c r="E262">
        <v>0.25650000000000001</v>
      </c>
      <c r="F262">
        <v>0.2215</v>
      </c>
      <c r="G262">
        <v>0</v>
      </c>
      <c r="H262">
        <v>0</v>
      </c>
      <c r="I262">
        <v>0.33810000000000001</v>
      </c>
      <c r="J262">
        <v>0.51880000000000004</v>
      </c>
      <c r="K262">
        <v>0.7681</v>
      </c>
      <c r="L262">
        <v>0.36149999999999999</v>
      </c>
      <c r="M262">
        <v>0.63839999999999997</v>
      </c>
      <c r="N262">
        <v>0.33810000000000001</v>
      </c>
      <c r="O262">
        <v>0.65010000000000001</v>
      </c>
      <c r="P262">
        <v>0.92410000000000003</v>
      </c>
      <c r="Q262">
        <v>0</v>
      </c>
      <c r="R262">
        <v>0</v>
      </c>
      <c r="S262">
        <v>2.8999999999999998E-3</v>
      </c>
    </row>
    <row r="263" spans="1:19" ht="15.75" customHeight="1">
      <c r="A263" t="s">
        <v>796</v>
      </c>
      <c r="B263" s="5" t="s">
        <v>426</v>
      </c>
      <c r="C263">
        <v>0.24299999999999999</v>
      </c>
      <c r="D263">
        <v>8.1600000000000006E-2</v>
      </c>
      <c r="E263">
        <v>0.1603</v>
      </c>
      <c r="F263">
        <v>0.34110000000000001</v>
      </c>
      <c r="G263">
        <v>0</v>
      </c>
      <c r="H263">
        <v>0</v>
      </c>
      <c r="I263">
        <v>0.38769999999999999</v>
      </c>
      <c r="J263">
        <v>0.54490000000000005</v>
      </c>
      <c r="K263">
        <v>0</v>
      </c>
      <c r="L263">
        <v>0.20399999999999999</v>
      </c>
      <c r="M263">
        <v>0.27110000000000001</v>
      </c>
      <c r="N263">
        <v>0.5131</v>
      </c>
      <c r="O263">
        <v>0</v>
      </c>
      <c r="P263">
        <v>0</v>
      </c>
      <c r="Q263">
        <v>0</v>
      </c>
      <c r="R263">
        <v>0</v>
      </c>
      <c r="S263">
        <v>2.8999999999999998E-3</v>
      </c>
    </row>
    <row r="264" spans="1:19" ht="15.75" customHeight="1">
      <c r="A264" t="s">
        <v>726</v>
      </c>
      <c r="B264" s="5" t="s">
        <v>440</v>
      </c>
      <c r="C264">
        <v>0.24</v>
      </c>
      <c r="D264">
        <v>0.50719999999999998</v>
      </c>
      <c r="E264">
        <v>0.33810000000000001</v>
      </c>
      <c r="F264">
        <v>0.31480000000000002</v>
      </c>
      <c r="G264">
        <v>0</v>
      </c>
      <c r="H264">
        <v>0</v>
      </c>
      <c r="I264">
        <v>0.44890000000000002</v>
      </c>
      <c r="J264">
        <v>0.77390000000000003</v>
      </c>
      <c r="K264">
        <v>0</v>
      </c>
      <c r="L264">
        <v>0.72299999999999998</v>
      </c>
      <c r="M264">
        <v>0.21279999999999999</v>
      </c>
      <c r="N264">
        <v>0.78129999999999999</v>
      </c>
      <c r="O264">
        <v>0.65010000000000001</v>
      </c>
      <c r="P264">
        <v>0.60340000000000005</v>
      </c>
      <c r="Q264">
        <v>0</v>
      </c>
      <c r="R264">
        <v>0</v>
      </c>
      <c r="S264">
        <v>2.8999999999999998E-3</v>
      </c>
    </row>
    <row r="265" spans="1:19" ht="15.75" customHeight="1">
      <c r="A265" t="s">
        <v>482</v>
      </c>
      <c r="B265" s="5" t="s">
        <v>445</v>
      </c>
      <c r="C265">
        <v>0.23699999999999999</v>
      </c>
      <c r="D265">
        <v>8.6999999999999994E-3</v>
      </c>
      <c r="E265">
        <v>9.3200000000000005E-2</v>
      </c>
      <c r="F265">
        <v>0.39650000000000002</v>
      </c>
      <c r="G265">
        <v>0</v>
      </c>
      <c r="H265">
        <v>0</v>
      </c>
      <c r="I265">
        <v>0</v>
      </c>
      <c r="J265">
        <v>4.0500000000000001E-2</v>
      </c>
      <c r="K265">
        <v>0</v>
      </c>
      <c r="L265">
        <v>8.6999999999999994E-3</v>
      </c>
      <c r="M265">
        <v>0.74050000000000005</v>
      </c>
      <c r="N265">
        <v>2.6200000000000001E-2</v>
      </c>
      <c r="O265">
        <v>0</v>
      </c>
      <c r="P265">
        <v>0</v>
      </c>
      <c r="Q265">
        <v>0</v>
      </c>
      <c r="R265">
        <v>0</v>
      </c>
      <c r="S265">
        <v>2.8999999999999998E-3</v>
      </c>
    </row>
    <row r="266" spans="1:19" ht="15.75" customHeight="1">
      <c r="A266" t="s">
        <v>636</v>
      </c>
      <c r="B266" s="5" t="s">
        <v>426</v>
      </c>
      <c r="C266">
        <v>0.23400000000000001</v>
      </c>
      <c r="D266">
        <v>0.66759999999999997</v>
      </c>
      <c r="E266">
        <v>0.21279999999999999</v>
      </c>
      <c r="F266">
        <v>0.14860000000000001</v>
      </c>
      <c r="G266">
        <v>0</v>
      </c>
      <c r="H266">
        <v>0</v>
      </c>
      <c r="I266">
        <v>0.14860000000000001</v>
      </c>
      <c r="J266">
        <v>0.35360000000000003</v>
      </c>
      <c r="K266">
        <v>0</v>
      </c>
      <c r="L266">
        <v>6.9900000000000004E-2</v>
      </c>
      <c r="M266">
        <v>0.79879999999999995</v>
      </c>
      <c r="N266">
        <v>9.6199999999999994E-2</v>
      </c>
      <c r="O266">
        <v>0.65010000000000001</v>
      </c>
      <c r="P266">
        <v>0.90369999999999995</v>
      </c>
      <c r="Q266">
        <v>0</v>
      </c>
      <c r="R266">
        <v>0</v>
      </c>
      <c r="S266">
        <v>2.8999999999999998E-3</v>
      </c>
    </row>
    <row r="267" spans="1:19" ht="15.75" customHeight="1">
      <c r="A267" t="s">
        <v>468</v>
      </c>
      <c r="B267" s="5" t="s">
        <v>440</v>
      </c>
      <c r="C267">
        <v>0.23100000000000001</v>
      </c>
      <c r="D267">
        <v>0.93579999999999997</v>
      </c>
      <c r="E267">
        <v>0.37309999999999999</v>
      </c>
      <c r="F267">
        <v>0.1603</v>
      </c>
      <c r="G267">
        <v>0</v>
      </c>
      <c r="H267">
        <v>0</v>
      </c>
      <c r="I267">
        <v>0.44309999999999999</v>
      </c>
      <c r="J267">
        <v>0.81440000000000001</v>
      </c>
      <c r="K267">
        <v>0.7681</v>
      </c>
      <c r="L267">
        <v>0.41689999999999999</v>
      </c>
      <c r="M267">
        <v>0.61509999999999998</v>
      </c>
      <c r="N267">
        <v>0.379</v>
      </c>
      <c r="O267">
        <v>0.65010000000000001</v>
      </c>
      <c r="P267">
        <v>0.62680000000000002</v>
      </c>
      <c r="Q267">
        <v>0.96199999999999997</v>
      </c>
      <c r="R267">
        <v>0.96499999999999997</v>
      </c>
      <c r="S267">
        <v>0.97660000000000002</v>
      </c>
    </row>
    <row r="268" spans="1:19" ht="15.75" customHeight="1">
      <c r="A268" t="s">
        <v>705</v>
      </c>
      <c r="B268" s="5" t="s">
        <v>707</v>
      </c>
      <c r="C268">
        <v>0.22800000000000001</v>
      </c>
      <c r="D268">
        <v>0.51600000000000001</v>
      </c>
      <c r="E268">
        <v>0.87460000000000004</v>
      </c>
      <c r="F268">
        <v>0.98250000000000004</v>
      </c>
      <c r="G268">
        <v>0</v>
      </c>
      <c r="H268">
        <v>0</v>
      </c>
      <c r="I268">
        <v>0.3206</v>
      </c>
      <c r="J268">
        <v>0.6956</v>
      </c>
      <c r="K268">
        <v>0</v>
      </c>
      <c r="L268">
        <v>0.15160000000000001</v>
      </c>
      <c r="M268">
        <v>0.88039999999999996</v>
      </c>
      <c r="N268">
        <v>0.12529999999999999</v>
      </c>
      <c r="O268">
        <v>0.33229999999999998</v>
      </c>
      <c r="P268">
        <v>0.62090000000000001</v>
      </c>
      <c r="Q268">
        <v>0</v>
      </c>
      <c r="R268">
        <v>0</v>
      </c>
      <c r="S268">
        <v>2.8999999999999998E-3</v>
      </c>
    </row>
    <row r="269" spans="1:19" ht="15.75" customHeight="1">
      <c r="A269" t="s">
        <v>478</v>
      </c>
      <c r="B269" s="5" t="s">
        <v>445</v>
      </c>
      <c r="C269">
        <v>0.22600000000000001</v>
      </c>
      <c r="D269">
        <v>0.66180000000000005</v>
      </c>
      <c r="E269">
        <v>0.8921</v>
      </c>
      <c r="F269">
        <v>0.94159999999999999</v>
      </c>
      <c r="G269">
        <v>0</v>
      </c>
      <c r="H269">
        <v>0</v>
      </c>
      <c r="I269">
        <v>0</v>
      </c>
      <c r="J269">
        <v>0.1739</v>
      </c>
      <c r="K269">
        <v>0</v>
      </c>
      <c r="L269">
        <v>6.1199999999999997E-2</v>
      </c>
      <c r="M269">
        <v>0.92710000000000004</v>
      </c>
      <c r="N269">
        <v>6.4100000000000004E-2</v>
      </c>
      <c r="O269">
        <v>0</v>
      </c>
      <c r="P269">
        <v>0</v>
      </c>
      <c r="Q269">
        <v>0</v>
      </c>
      <c r="R269">
        <v>0</v>
      </c>
      <c r="S269">
        <v>2.8999999999999998E-3</v>
      </c>
    </row>
    <row r="270" spans="1:19" ht="15.75" customHeight="1">
      <c r="A270" t="s">
        <v>595</v>
      </c>
      <c r="B270" s="5" t="s">
        <v>440</v>
      </c>
      <c r="C270">
        <v>0.223</v>
      </c>
      <c r="D270">
        <v>0.43730000000000002</v>
      </c>
      <c r="E270">
        <v>0.85129999999999995</v>
      </c>
      <c r="F270">
        <v>0.98829999999999996</v>
      </c>
      <c r="G270">
        <v>0.9708</v>
      </c>
      <c r="H270">
        <v>0.95620000000000005</v>
      </c>
      <c r="I270">
        <v>0.39650000000000002</v>
      </c>
      <c r="J270">
        <v>0.23469999999999999</v>
      </c>
      <c r="K270">
        <v>0</v>
      </c>
      <c r="L270">
        <v>0.48099999999999998</v>
      </c>
      <c r="M270">
        <v>0.74919999999999998</v>
      </c>
      <c r="N270">
        <v>0.309</v>
      </c>
      <c r="O270">
        <v>0.65010000000000001</v>
      </c>
      <c r="P270">
        <v>0.77839999999999998</v>
      </c>
      <c r="Q270">
        <v>0</v>
      </c>
      <c r="R270">
        <v>0</v>
      </c>
      <c r="S270">
        <v>2.8999999999999998E-3</v>
      </c>
    </row>
    <row r="271" spans="1:19" ht="15.75" customHeight="1">
      <c r="A271" t="s">
        <v>529</v>
      </c>
      <c r="B271" s="5" t="s">
        <v>440</v>
      </c>
      <c r="C271">
        <v>0.22</v>
      </c>
      <c r="D271">
        <v>0.81920000000000004</v>
      </c>
      <c r="E271">
        <v>0.81340000000000001</v>
      </c>
      <c r="F271">
        <v>0.67630000000000001</v>
      </c>
      <c r="G271">
        <v>0</v>
      </c>
      <c r="H271">
        <v>0</v>
      </c>
      <c r="I271">
        <v>0</v>
      </c>
      <c r="J271">
        <v>0.77969999999999995</v>
      </c>
      <c r="K271">
        <v>0</v>
      </c>
      <c r="L271">
        <v>0.4839</v>
      </c>
      <c r="M271">
        <v>0.27400000000000002</v>
      </c>
      <c r="N271">
        <v>0.65010000000000001</v>
      </c>
      <c r="O271">
        <v>0.33229999999999998</v>
      </c>
      <c r="P271">
        <v>0.4839</v>
      </c>
      <c r="Q271">
        <v>0</v>
      </c>
      <c r="R271">
        <v>0</v>
      </c>
      <c r="S271">
        <v>2.8999999999999998E-3</v>
      </c>
    </row>
    <row r="272" spans="1:19" ht="15.75" customHeight="1">
      <c r="A272" t="s">
        <v>641</v>
      </c>
      <c r="B272" s="5" t="s">
        <v>440</v>
      </c>
      <c r="C272">
        <v>0.217</v>
      </c>
      <c r="D272">
        <v>0.24779999999999999</v>
      </c>
      <c r="E272">
        <v>0.54220000000000002</v>
      </c>
      <c r="F272">
        <v>0.68799999999999994</v>
      </c>
      <c r="G272">
        <v>0.75800000000000001</v>
      </c>
      <c r="H272">
        <v>0.65590000000000004</v>
      </c>
      <c r="I272">
        <v>0.80459999999999998</v>
      </c>
      <c r="J272">
        <v>0.2782</v>
      </c>
      <c r="K272">
        <v>0</v>
      </c>
      <c r="L272">
        <v>7.2800000000000004E-2</v>
      </c>
      <c r="M272">
        <v>0.78129999999999999</v>
      </c>
      <c r="N272">
        <v>9.9099999999999994E-2</v>
      </c>
      <c r="O272">
        <v>0.65010000000000001</v>
      </c>
      <c r="P272">
        <v>0.66759999999999997</v>
      </c>
      <c r="Q272">
        <v>0</v>
      </c>
      <c r="R272">
        <v>0</v>
      </c>
      <c r="S272">
        <v>2.8999999999999998E-3</v>
      </c>
    </row>
    <row r="273" spans="1:19" ht="15.75" customHeight="1">
      <c r="A273" t="s">
        <v>699</v>
      </c>
      <c r="B273" s="5" t="s">
        <v>440</v>
      </c>
      <c r="C273">
        <v>0.214</v>
      </c>
      <c r="D273">
        <v>0.4052</v>
      </c>
      <c r="E273">
        <v>0.74919999999999998</v>
      </c>
      <c r="F273">
        <v>0.86</v>
      </c>
      <c r="G273">
        <v>0.95040000000000002</v>
      </c>
      <c r="H273">
        <v>0.95909999999999995</v>
      </c>
      <c r="I273">
        <v>0.69379999999999997</v>
      </c>
      <c r="J273">
        <v>0.2782</v>
      </c>
      <c r="K273">
        <v>0</v>
      </c>
      <c r="L273">
        <v>0.3352</v>
      </c>
      <c r="M273">
        <v>0.31480000000000002</v>
      </c>
      <c r="N273">
        <v>0.53349999999999997</v>
      </c>
      <c r="O273">
        <v>0.65010000000000001</v>
      </c>
      <c r="P273">
        <v>0.70550000000000002</v>
      </c>
      <c r="Q273">
        <v>0</v>
      </c>
      <c r="R273">
        <v>0</v>
      </c>
      <c r="S273">
        <v>2.8999999999999998E-3</v>
      </c>
    </row>
    <row r="274" spans="1:19" ht="15.75" customHeight="1">
      <c r="A274" t="s">
        <v>842</v>
      </c>
      <c r="B274" s="5" t="s">
        <v>426</v>
      </c>
      <c r="C274">
        <v>0.21099999999999999</v>
      </c>
      <c r="D274">
        <v>0.9708</v>
      </c>
      <c r="E274">
        <v>0.95330000000000004</v>
      </c>
      <c r="F274">
        <v>0.63549999999999995</v>
      </c>
      <c r="G274">
        <v>0.85419999999999996</v>
      </c>
      <c r="H274">
        <v>0.76670000000000005</v>
      </c>
      <c r="I274">
        <v>0.92120000000000002</v>
      </c>
      <c r="J274">
        <v>0.87239999999999995</v>
      </c>
      <c r="K274">
        <v>0.93910000000000005</v>
      </c>
      <c r="L274">
        <v>0.91830000000000001</v>
      </c>
      <c r="M274">
        <v>6.9900000000000004E-2</v>
      </c>
      <c r="N274">
        <v>0.93289999999999995</v>
      </c>
      <c r="O274">
        <v>0.33229999999999998</v>
      </c>
      <c r="P274">
        <v>0.81040000000000001</v>
      </c>
      <c r="Q274">
        <v>0</v>
      </c>
      <c r="R274">
        <v>0</v>
      </c>
      <c r="S274">
        <v>2.8999999999999998E-3</v>
      </c>
    </row>
    <row r="275" spans="1:19" ht="15.75" customHeight="1">
      <c r="A275" t="s">
        <v>834</v>
      </c>
      <c r="B275" s="5" t="s">
        <v>440</v>
      </c>
      <c r="C275">
        <v>0.20799999999999999</v>
      </c>
      <c r="D275">
        <v>0.31190000000000001</v>
      </c>
      <c r="E275">
        <v>0.25940000000000002</v>
      </c>
      <c r="F275">
        <v>0.29149999999999998</v>
      </c>
      <c r="G275">
        <v>0</v>
      </c>
      <c r="H275">
        <v>0</v>
      </c>
      <c r="I275">
        <v>0.25650000000000001</v>
      </c>
      <c r="J275">
        <v>0.20280000000000001</v>
      </c>
      <c r="K275">
        <v>0.7681</v>
      </c>
      <c r="L275">
        <v>1.1599999999999999E-2</v>
      </c>
      <c r="M275">
        <v>0.98250000000000004</v>
      </c>
      <c r="N275">
        <v>8.6999999999999994E-3</v>
      </c>
      <c r="O275">
        <v>0</v>
      </c>
      <c r="P275">
        <v>0</v>
      </c>
      <c r="Q275">
        <v>0</v>
      </c>
      <c r="R275">
        <v>0</v>
      </c>
      <c r="S275">
        <v>2.8999999999999998E-3</v>
      </c>
    </row>
    <row r="276" spans="1:19" ht="15.75" customHeight="1">
      <c r="A276" t="s">
        <v>719</v>
      </c>
      <c r="B276" s="5" t="s">
        <v>445</v>
      </c>
      <c r="C276">
        <v>0.20499999999999999</v>
      </c>
      <c r="D276">
        <v>1.4500000000000001E-2</v>
      </c>
      <c r="E276">
        <v>3.7900000000000003E-2</v>
      </c>
      <c r="F276">
        <v>5.8299999999999998E-2</v>
      </c>
      <c r="G276">
        <v>0</v>
      </c>
      <c r="H276">
        <v>0</v>
      </c>
      <c r="I276">
        <v>0</v>
      </c>
      <c r="J276">
        <v>1.7299999999999999E-2</v>
      </c>
      <c r="K276">
        <v>0</v>
      </c>
      <c r="L276">
        <v>3.7900000000000003E-2</v>
      </c>
      <c r="M276">
        <v>0.88919999999999999</v>
      </c>
      <c r="N276">
        <v>6.1199999999999997E-2</v>
      </c>
      <c r="O276">
        <v>0</v>
      </c>
      <c r="P276">
        <v>0</v>
      </c>
      <c r="Q276">
        <v>0</v>
      </c>
      <c r="R276">
        <v>0</v>
      </c>
      <c r="S276">
        <v>2.8999999999999998E-3</v>
      </c>
    </row>
    <row r="277" spans="1:19" ht="15.75" customHeight="1">
      <c r="A277" t="s">
        <v>609</v>
      </c>
      <c r="B277" s="5" t="s">
        <v>440</v>
      </c>
      <c r="C277">
        <v>0.20200000000000001</v>
      </c>
      <c r="D277">
        <v>0.40810000000000002</v>
      </c>
      <c r="E277">
        <v>0.65880000000000005</v>
      </c>
      <c r="F277">
        <v>0.70550000000000002</v>
      </c>
      <c r="G277">
        <v>0</v>
      </c>
      <c r="H277">
        <v>0</v>
      </c>
      <c r="I277">
        <v>0.23319999999999999</v>
      </c>
      <c r="J277">
        <v>0.60570000000000002</v>
      </c>
      <c r="K277">
        <v>0</v>
      </c>
      <c r="L277">
        <v>0.49559999999999998</v>
      </c>
      <c r="M277">
        <v>0.44600000000000001</v>
      </c>
      <c r="N277">
        <v>0.52470000000000006</v>
      </c>
      <c r="O277">
        <v>0.65010000000000001</v>
      </c>
      <c r="P277">
        <v>0.80169999999999997</v>
      </c>
      <c r="Q277">
        <v>0</v>
      </c>
      <c r="R277">
        <v>0</v>
      </c>
      <c r="S277">
        <v>2.8999999999999998E-3</v>
      </c>
    </row>
    <row r="278" spans="1:19" ht="15.75" customHeight="1">
      <c r="A278" t="s">
        <v>749</v>
      </c>
      <c r="B278" s="5" t="s">
        <v>445</v>
      </c>
      <c r="C278">
        <v>0.2</v>
      </c>
      <c r="D278">
        <v>2.0400000000000001E-2</v>
      </c>
      <c r="E278">
        <v>0</v>
      </c>
      <c r="F278">
        <v>0</v>
      </c>
      <c r="G278">
        <v>0</v>
      </c>
      <c r="H278">
        <v>0</v>
      </c>
      <c r="I278">
        <v>0.14280000000000001</v>
      </c>
      <c r="J278">
        <v>0.46079999999999999</v>
      </c>
      <c r="K278">
        <v>0</v>
      </c>
      <c r="L278">
        <v>0.38190000000000002</v>
      </c>
      <c r="M278">
        <v>0.47520000000000001</v>
      </c>
      <c r="N278">
        <v>0.46060000000000001</v>
      </c>
      <c r="O278">
        <v>0</v>
      </c>
      <c r="P278">
        <v>0</v>
      </c>
      <c r="Q278">
        <v>0</v>
      </c>
      <c r="R278">
        <v>0</v>
      </c>
      <c r="S278">
        <v>2.8999999999999998E-3</v>
      </c>
    </row>
    <row r="279" spans="1:19" ht="15.75" customHeight="1">
      <c r="A279" t="s">
        <v>676</v>
      </c>
      <c r="B279" s="5" t="s">
        <v>440</v>
      </c>
      <c r="C279">
        <v>0.19700000000000001</v>
      </c>
      <c r="D279">
        <v>0.1545</v>
      </c>
      <c r="E279">
        <v>0.5131</v>
      </c>
      <c r="F279">
        <v>0.76090000000000002</v>
      </c>
      <c r="G279">
        <v>0.85129999999999995</v>
      </c>
      <c r="H279">
        <v>0.76380000000000003</v>
      </c>
      <c r="I279">
        <v>0.7026</v>
      </c>
      <c r="J279">
        <v>8.9800000000000005E-2</v>
      </c>
      <c r="K279">
        <v>0</v>
      </c>
      <c r="L279">
        <v>0.1166</v>
      </c>
      <c r="M279">
        <v>0.41689999999999999</v>
      </c>
      <c r="N279">
        <v>0.30609999999999998</v>
      </c>
      <c r="O279">
        <v>0.65010000000000001</v>
      </c>
      <c r="P279">
        <v>0.90959999999999996</v>
      </c>
      <c r="Q279">
        <v>0</v>
      </c>
      <c r="R279">
        <v>0</v>
      </c>
      <c r="S279">
        <v>2.8999999999999998E-3</v>
      </c>
    </row>
    <row r="280" spans="1:19" ht="15.75" customHeight="1">
      <c r="A280" t="s">
        <v>490</v>
      </c>
      <c r="B280" s="5" t="s">
        <v>445</v>
      </c>
      <c r="C280">
        <v>0.19400000000000001</v>
      </c>
      <c r="D280">
        <v>0.30020000000000002</v>
      </c>
      <c r="E280">
        <v>0.61509999999999998</v>
      </c>
      <c r="F280">
        <v>0.74339999999999995</v>
      </c>
      <c r="G280">
        <v>0</v>
      </c>
      <c r="H280">
        <v>0</v>
      </c>
      <c r="I280">
        <v>0</v>
      </c>
      <c r="J280">
        <v>0.1043</v>
      </c>
      <c r="K280">
        <v>0</v>
      </c>
      <c r="L280">
        <v>0.1865</v>
      </c>
      <c r="M280">
        <v>0.84830000000000005</v>
      </c>
      <c r="N280">
        <v>0.1661</v>
      </c>
      <c r="O280">
        <v>0</v>
      </c>
      <c r="P280">
        <v>0</v>
      </c>
      <c r="Q280">
        <v>0</v>
      </c>
      <c r="R280">
        <v>0</v>
      </c>
      <c r="S280">
        <v>2.8999999999999998E-3</v>
      </c>
    </row>
    <row r="281" spans="1:19" ht="15.75" customHeight="1">
      <c r="A281" t="s">
        <v>531</v>
      </c>
      <c r="B281" s="5" t="s">
        <v>440</v>
      </c>
      <c r="C281">
        <v>0.191</v>
      </c>
      <c r="D281">
        <v>0.28270000000000001</v>
      </c>
      <c r="E281">
        <v>0.74629999999999996</v>
      </c>
      <c r="F281">
        <v>0.97370000000000001</v>
      </c>
      <c r="G281">
        <v>0.86580000000000001</v>
      </c>
      <c r="H281">
        <v>0.79300000000000004</v>
      </c>
      <c r="I281">
        <v>0.40229999999999999</v>
      </c>
      <c r="J281">
        <v>0.55940000000000001</v>
      </c>
      <c r="K281">
        <v>0</v>
      </c>
      <c r="L281">
        <v>0.55389999999999995</v>
      </c>
      <c r="M281">
        <v>0.68799999999999994</v>
      </c>
      <c r="N281">
        <v>0.38190000000000002</v>
      </c>
      <c r="O281">
        <v>0</v>
      </c>
      <c r="P281">
        <v>0</v>
      </c>
      <c r="Q281">
        <v>0</v>
      </c>
      <c r="R281">
        <v>0</v>
      </c>
      <c r="S281">
        <v>2.8999999999999998E-3</v>
      </c>
    </row>
    <row r="282" spans="1:19" ht="15.75" customHeight="1">
      <c r="A282" t="s">
        <v>824</v>
      </c>
      <c r="B282" s="5" t="s">
        <v>432</v>
      </c>
      <c r="C282">
        <v>0.188</v>
      </c>
      <c r="D282">
        <v>0.48680000000000001</v>
      </c>
      <c r="E282">
        <v>0.26819999999999999</v>
      </c>
      <c r="F282">
        <v>0.24479999999999999</v>
      </c>
      <c r="G282">
        <v>0</v>
      </c>
      <c r="H282">
        <v>0</v>
      </c>
      <c r="I282">
        <v>0.22739999999999999</v>
      </c>
      <c r="J282">
        <v>0.74490000000000001</v>
      </c>
      <c r="K282">
        <v>0</v>
      </c>
      <c r="L282">
        <v>0.79300000000000004</v>
      </c>
      <c r="M282">
        <v>0.1137</v>
      </c>
      <c r="N282">
        <v>0.87749999999999995</v>
      </c>
      <c r="O282">
        <v>0</v>
      </c>
      <c r="P282">
        <v>0</v>
      </c>
      <c r="Q282">
        <v>0</v>
      </c>
      <c r="R282">
        <v>0</v>
      </c>
      <c r="S282">
        <v>2.8999999999999998E-3</v>
      </c>
    </row>
    <row r="283" spans="1:19" ht="15.75" customHeight="1">
      <c r="A283" t="s">
        <v>580</v>
      </c>
      <c r="B283" s="5" t="s">
        <v>440</v>
      </c>
      <c r="C283">
        <v>0.185</v>
      </c>
      <c r="D283">
        <v>0.46929999999999999</v>
      </c>
      <c r="E283">
        <v>0.75509999999999999</v>
      </c>
      <c r="F283">
        <v>0.82499999999999996</v>
      </c>
      <c r="G283">
        <v>0</v>
      </c>
      <c r="H283">
        <v>0</v>
      </c>
      <c r="I283">
        <v>0.36730000000000002</v>
      </c>
      <c r="J283">
        <v>0.55940000000000001</v>
      </c>
      <c r="K283">
        <v>0</v>
      </c>
      <c r="L283">
        <v>0.58599999999999997</v>
      </c>
      <c r="M283">
        <v>9.0300000000000005E-2</v>
      </c>
      <c r="N283">
        <v>0.86880000000000002</v>
      </c>
      <c r="O283">
        <v>0.33229999999999998</v>
      </c>
      <c r="P283">
        <v>0.43140000000000001</v>
      </c>
      <c r="Q283">
        <v>0</v>
      </c>
      <c r="R283">
        <v>0</v>
      </c>
      <c r="S283">
        <v>2.8999999999999998E-3</v>
      </c>
    </row>
    <row r="284" spans="1:19" ht="15.75" customHeight="1">
      <c r="A284" t="s">
        <v>656</v>
      </c>
      <c r="B284" s="5" t="s">
        <v>407</v>
      </c>
      <c r="C284">
        <v>0.182</v>
      </c>
      <c r="D284">
        <v>0.33810000000000001</v>
      </c>
      <c r="E284">
        <v>0.41389999999999999</v>
      </c>
      <c r="F284">
        <v>0.43140000000000001</v>
      </c>
      <c r="G284">
        <v>0</v>
      </c>
      <c r="H284">
        <v>0.95330000000000004</v>
      </c>
      <c r="I284">
        <v>0.71719999999999995</v>
      </c>
      <c r="J284">
        <v>0.22309999999999999</v>
      </c>
      <c r="K284">
        <v>0</v>
      </c>
      <c r="L284">
        <v>0.25650000000000001</v>
      </c>
      <c r="M284">
        <v>0.2361</v>
      </c>
      <c r="N284">
        <v>0.59179999999999999</v>
      </c>
      <c r="O284">
        <v>0.33229999999999998</v>
      </c>
      <c r="P284">
        <v>0.57140000000000002</v>
      </c>
      <c r="Q284">
        <v>0</v>
      </c>
      <c r="R284">
        <v>0</v>
      </c>
      <c r="S284">
        <v>2.8999999999999998E-3</v>
      </c>
    </row>
    <row r="285" spans="1:19" ht="15.75" customHeight="1">
      <c r="A285" t="s">
        <v>543</v>
      </c>
      <c r="B285" s="5" t="s">
        <v>544</v>
      </c>
      <c r="C285">
        <v>0.17899999999999999</v>
      </c>
      <c r="D285">
        <v>0.1457</v>
      </c>
      <c r="E285">
        <v>0.1749</v>
      </c>
      <c r="F285">
        <v>0.30020000000000002</v>
      </c>
      <c r="G285">
        <v>0</v>
      </c>
      <c r="H285">
        <v>0</v>
      </c>
      <c r="I285">
        <v>0.26229999999999998</v>
      </c>
      <c r="J285">
        <v>0.15359999999999999</v>
      </c>
      <c r="K285">
        <v>0</v>
      </c>
      <c r="L285">
        <v>4.0800000000000003E-2</v>
      </c>
      <c r="M285">
        <v>0.83089999999999997</v>
      </c>
      <c r="N285">
        <v>7.2800000000000004E-2</v>
      </c>
      <c r="O285">
        <v>0.33229999999999998</v>
      </c>
      <c r="P285">
        <v>0.75509999999999999</v>
      </c>
      <c r="Q285">
        <v>0</v>
      </c>
      <c r="R285">
        <v>0</v>
      </c>
      <c r="S285">
        <v>2.8999999999999998E-3</v>
      </c>
    </row>
    <row r="286" spans="1:19" ht="15.75" customHeight="1">
      <c r="A286" t="s">
        <v>828</v>
      </c>
      <c r="B286" s="5" t="s">
        <v>440</v>
      </c>
      <c r="C286">
        <v>0.17599999999999999</v>
      </c>
      <c r="D286">
        <v>0.53349999999999997</v>
      </c>
      <c r="E286">
        <v>0.49270000000000003</v>
      </c>
      <c r="F286">
        <v>0.44309999999999999</v>
      </c>
      <c r="G286">
        <v>0.88329999999999997</v>
      </c>
      <c r="H286">
        <v>0.82210000000000005</v>
      </c>
      <c r="I286">
        <v>0.55969999999999998</v>
      </c>
      <c r="J286">
        <v>0.65210000000000001</v>
      </c>
      <c r="K286">
        <v>0</v>
      </c>
      <c r="L286">
        <v>0.91539999999999999</v>
      </c>
      <c r="M286">
        <v>0.49559999999999998</v>
      </c>
      <c r="N286">
        <v>0.71719999999999995</v>
      </c>
      <c r="O286">
        <v>0.65010000000000001</v>
      </c>
      <c r="P286">
        <v>0.72589999999999999</v>
      </c>
      <c r="Q286">
        <v>0</v>
      </c>
      <c r="R286">
        <v>0</v>
      </c>
      <c r="S286">
        <v>2.8999999999999998E-3</v>
      </c>
    </row>
    <row r="287" spans="1:19" ht="15.75" customHeight="1">
      <c r="A287" t="s">
        <v>412</v>
      </c>
      <c r="B287" s="5" t="s">
        <v>403</v>
      </c>
      <c r="C287">
        <v>0.17299999999999999</v>
      </c>
      <c r="D287">
        <v>0.52759999999999996</v>
      </c>
      <c r="E287">
        <v>0.90080000000000005</v>
      </c>
      <c r="F287">
        <v>0.997</v>
      </c>
      <c r="G287">
        <v>0</v>
      </c>
      <c r="H287">
        <v>0</v>
      </c>
      <c r="I287">
        <v>0.39939999999999998</v>
      </c>
      <c r="J287">
        <v>0.2782</v>
      </c>
      <c r="K287">
        <v>0</v>
      </c>
      <c r="L287">
        <v>0.24779999999999999</v>
      </c>
      <c r="M287">
        <v>0.77249999999999996</v>
      </c>
      <c r="N287">
        <v>0.2099</v>
      </c>
      <c r="O287">
        <v>0.65010000000000001</v>
      </c>
      <c r="P287">
        <v>0.79</v>
      </c>
      <c r="Q287">
        <v>0</v>
      </c>
      <c r="R287">
        <v>0</v>
      </c>
      <c r="S287">
        <v>2.8999999999999998E-3</v>
      </c>
    </row>
    <row r="288" spans="1:19" ht="15.75" customHeight="1">
      <c r="A288" t="s">
        <v>686</v>
      </c>
      <c r="B288" s="5" t="s">
        <v>440</v>
      </c>
      <c r="C288">
        <v>0.17100000000000001</v>
      </c>
      <c r="D288">
        <v>0.42849999999999999</v>
      </c>
      <c r="E288">
        <v>0.73760000000000003</v>
      </c>
      <c r="F288">
        <v>0.81920000000000004</v>
      </c>
      <c r="G288">
        <v>0</v>
      </c>
      <c r="H288">
        <v>0</v>
      </c>
      <c r="I288">
        <v>0.65300000000000002</v>
      </c>
      <c r="J288">
        <v>0.33329999999999999</v>
      </c>
      <c r="K288">
        <v>0</v>
      </c>
      <c r="L288">
        <v>0.35270000000000001</v>
      </c>
      <c r="M288">
        <v>0.82210000000000005</v>
      </c>
      <c r="N288">
        <v>0.2419</v>
      </c>
      <c r="O288">
        <v>0</v>
      </c>
      <c r="P288">
        <v>0</v>
      </c>
      <c r="Q288">
        <v>0</v>
      </c>
      <c r="R288">
        <v>0</v>
      </c>
      <c r="S288">
        <v>2.8999999999999998E-3</v>
      </c>
    </row>
    <row r="289" spans="1:19" ht="15.75" customHeight="1">
      <c r="A289" t="s">
        <v>810</v>
      </c>
      <c r="B289" s="5" t="s">
        <v>407</v>
      </c>
      <c r="C289">
        <v>0.16800000000000001</v>
      </c>
      <c r="D289">
        <v>0.10199999999999999</v>
      </c>
      <c r="E289">
        <v>0.1661</v>
      </c>
      <c r="F289">
        <v>0.30320000000000003</v>
      </c>
      <c r="G289">
        <v>0</v>
      </c>
      <c r="H289">
        <v>0.65010000000000001</v>
      </c>
      <c r="I289">
        <v>0.62680000000000002</v>
      </c>
      <c r="J289">
        <v>0.35360000000000003</v>
      </c>
      <c r="K289">
        <v>0</v>
      </c>
      <c r="L289">
        <v>0.19819999999999999</v>
      </c>
      <c r="M289">
        <v>0.33810000000000001</v>
      </c>
      <c r="N289">
        <v>0.44309999999999999</v>
      </c>
      <c r="O289">
        <v>0</v>
      </c>
      <c r="P289">
        <v>0</v>
      </c>
      <c r="Q289">
        <v>0</v>
      </c>
      <c r="R289">
        <v>0</v>
      </c>
      <c r="S289">
        <v>2.8999999999999998E-3</v>
      </c>
    </row>
    <row r="290" spans="1:19" ht="15.75" customHeight="1">
      <c r="A290" t="s">
        <v>807</v>
      </c>
      <c r="B290" s="5" t="s">
        <v>407</v>
      </c>
      <c r="C290">
        <v>0.16500000000000001</v>
      </c>
      <c r="D290">
        <v>0.11070000000000001</v>
      </c>
      <c r="E290">
        <v>2.6200000000000001E-2</v>
      </c>
      <c r="F290">
        <v>2.6200000000000001E-2</v>
      </c>
      <c r="G290">
        <v>0</v>
      </c>
      <c r="H290">
        <v>0</v>
      </c>
      <c r="I290">
        <v>0.15160000000000001</v>
      </c>
      <c r="J290">
        <v>0.1217</v>
      </c>
      <c r="K290">
        <v>0</v>
      </c>
      <c r="L290">
        <v>2.8999999999999998E-3</v>
      </c>
      <c r="M290">
        <v>0.95909999999999995</v>
      </c>
      <c r="N290">
        <v>5.7999999999999996E-3</v>
      </c>
      <c r="O290">
        <v>0</v>
      </c>
      <c r="P290">
        <v>0</v>
      </c>
      <c r="Q290">
        <v>0</v>
      </c>
      <c r="R290">
        <v>0</v>
      </c>
      <c r="S290">
        <v>2.8999999999999998E-3</v>
      </c>
    </row>
    <row r="291" spans="1:19" ht="15.75" customHeight="1">
      <c r="A291" t="s">
        <v>777</v>
      </c>
      <c r="B291" s="5" t="s">
        <v>440</v>
      </c>
      <c r="C291">
        <v>0.16200000000000001</v>
      </c>
      <c r="D291">
        <v>0.55389999999999995</v>
      </c>
      <c r="E291">
        <v>0.67630000000000001</v>
      </c>
      <c r="F291">
        <v>0.65010000000000001</v>
      </c>
      <c r="G291">
        <v>0</v>
      </c>
      <c r="H291">
        <v>0</v>
      </c>
      <c r="I291">
        <v>0.58009999999999995</v>
      </c>
      <c r="J291">
        <v>0.70430000000000004</v>
      </c>
      <c r="K291">
        <v>0</v>
      </c>
      <c r="L291">
        <v>0.83089999999999997</v>
      </c>
      <c r="M291">
        <v>6.1199999999999997E-2</v>
      </c>
      <c r="N291">
        <v>0.93579999999999997</v>
      </c>
      <c r="O291">
        <v>0</v>
      </c>
      <c r="P291">
        <v>0</v>
      </c>
      <c r="Q291">
        <v>0</v>
      </c>
      <c r="R291">
        <v>0</v>
      </c>
      <c r="S291">
        <v>2.8999999999999998E-3</v>
      </c>
    </row>
    <row r="292" spans="1:19" ht="15.75" customHeight="1">
      <c r="A292" t="s">
        <v>694</v>
      </c>
      <c r="B292" s="5" t="s">
        <v>440</v>
      </c>
      <c r="C292">
        <v>0.159</v>
      </c>
      <c r="D292">
        <v>0.41389999999999999</v>
      </c>
      <c r="E292">
        <v>0.84830000000000005</v>
      </c>
      <c r="F292">
        <v>0.99409999999999998</v>
      </c>
      <c r="G292">
        <v>0</v>
      </c>
      <c r="H292">
        <v>0</v>
      </c>
      <c r="I292">
        <v>0.31190000000000001</v>
      </c>
      <c r="J292">
        <v>0.44919999999999999</v>
      </c>
      <c r="K292">
        <v>0</v>
      </c>
      <c r="L292">
        <v>0.55679999999999996</v>
      </c>
      <c r="M292">
        <v>0.7288</v>
      </c>
      <c r="N292">
        <v>0.34689999999999999</v>
      </c>
      <c r="O292">
        <v>0.33229999999999998</v>
      </c>
      <c r="P292">
        <v>0.55389999999999995</v>
      </c>
      <c r="Q292">
        <v>0</v>
      </c>
      <c r="R292">
        <v>0</v>
      </c>
      <c r="S292">
        <v>2.8999999999999998E-3</v>
      </c>
    </row>
    <row r="293" spans="1:19" ht="15.75" customHeight="1">
      <c r="A293" t="s">
        <v>533</v>
      </c>
      <c r="B293" s="5" t="s">
        <v>440</v>
      </c>
      <c r="C293">
        <v>0.156</v>
      </c>
      <c r="D293">
        <v>0.21279999999999999</v>
      </c>
      <c r="E293">
        <v>0.36730000000000002</v>
      </c>
      <c r="F293">
        <v>0.4839</v>
      </c>
      <c r="G293">
        <v>0</v>
      </c>
      <c r="H293">
        <v>0</v>
      </c>
      <c r="I293">
        <v>0.69669999999999999</v>
      </c>
      <c r="J293">
        <v>0.52749999999999997</v>
      </c>
      <c r="K293">
        <v>0</v>
      </c>
      <c r="L293">
        <v>0.66180000000000005</v>
      </c>
      <c r="M293">
        <v>0.68220000000000003</v>
      </c>
      <c r="N293">
        <v>0.43140000000000001</v>
      </c>
      <c r="O293">
        <v>0.65010000000000001</v>
      </c>
      <c r="P293">
        <v>0.63549999999999995</v>
      </c>
      <c r="Q293">
        <v>0</v>
      </c>
      <c r="R293">
        <v>0</v>
      </c>
      <c r="S293">
        <v>2.8999999999999998E-3</v>
      </c>
    </row>
    <row r="294" spans="1:19" ht="15.75" customHeight="1">
      <c r="A294" t="s">
        <v>658</v>
      </c>
      <c r="B294" s="5" t="s">
        <v>445</v>
      </c>
      <c r="C294">
        <v>0.153</v>
      </c>
      <c r="D294">
        <v>0.38479999999999998</v>
      </c>
      <c r="E294">
        <v>0.57140000000000002</v>
      </c>
      <c r="F294">
        <v>0.58599999999999997</v>
      </c>
      <c r="G294">
        <v>0</v>
      </c>
      <c r="H294">
        <v>0</v>
      </c>
      <c r="I294">
        <v>0.30320000000000003</v>
      </c>
      <c r="J294">
        <v>0.57679999999999998</v>
      </c>
      <c r="K294">
        <v>0</v>
      </c>
      <c r="L294">
        <v>0.69089999999999996</v>
      </c>
      <c r="M294">
        <v>0.376</v>
      </c>
      <c r="N294">
        <v>0.67930000000000001</v>
      </c>
      <c r="O294">
        <v>0.33229999999999998</v>
      </c>
      <c r="P294">
        <v>0.83379999999999999</v>
      </c>
      <c r="Q294">
        <v>0</v>
      </c>
      <c r="R294">
        <v>0</v>
      </c>
      <c r="S294">
        <v>2.8999999999999998E-3</v>
      </c>
    </row>
    <row r="295" spans="1:19" ht="15.75" customHeight="1">
      <c r="A295" t="s">
        <v>739</v>
      </c>
      <c r="B295" s="5" t="s">
        <v>440</v>
      </c>
      <c r="C295">
        <v>0.15</v>
      </c>
      <c r="D295">
        <v>0.43440000000000001</v>
      </c>
      <c r="E295">
        <v>0.4839</v>
      </c>
      <c r="F295">
        <v>0.46639999999999998</v>
      </c>
      <c r="G295">
        <v>0</v>
      </c>
      <c r="H295">
        <v>0</v>
      </c>
      <c r="I295">
        <v>0</v>
      </c>
      <c r="J295">
        <v>0.51880000000000004</v>
      </c>
      <c r="K295">
        <v>0.99419999999999997</v>
      </c>
      <c r="L295">
        <v>0.69969999999999999</v>
      </c>
      <c r="M295">
        <v>0.35560000000000003</v>
      </c>
      <c r="N295">
        <v>0.69669999999999999</v>
      </c>
      <c r="O295">
        <v>0.89500000000000002</v>
      </c>
      <c r="P295">
        <v>0.88919999999999999</v>
      </c>
      <c r="Q295">
        <v>0</v>
      </c>
      <c r="R295">
        <v>0</v>
      </c>
      <c r="S295">
        <v>2.8999999999999998E-3</v>
      </c>
    </row>
    <row r="296" spans="1:19" ht="15.75" customHeight="1">
      <c r="A296" t="s">
        <v>439</v>
      </c>
      <c r="B296" s="5" t="s">
        <v>440</v>
      </c>
      <c r="C296">
        <v>0.14699999999999999</v>
      </c>
      <c r="D296">
        <v>0.44890000000000002</v>
      </c>
      <c r="E296">
        <v>0.24479999999999999</v>
      </c>
      <c r="F296">
        <v>0.2361</v>
      </c>
      <c r="G296">
        <v>0</v>
      </c>
      <c r="H296">
        <v>0</v>
      </c>
      <c r="I296">
        <v>0.2944</v>
      </c>
      <c r="J296">
        <v>0.32750000000000001</v>
      </c>
      <c r="K296">
        <v>0</v>
      </c>
      <c r="L296">
        <v>0.2099</v>
      </c>
      <c r="M296">
        <v>0.86880000000000002</v>
      </c>
      <c r="N296">
        <v>0.16320000000000001</v>
      </c>
      <c r="O296">
        <v>0.33229999999999998</v>
      </c>
      <c r="P296">
        <v>0.72299999999999998</v>
      </c>
      <c r="Q296">
        <v>0</v>
      </c>
      <c r="R296">
        <v>0</v>
      </c>
      <c r="S296">
        <v>2.8999999999999998E-3</v>
      </c>
    </row>
    <row r="297" spans="1:19" ht="15.75" customHeight="1">
      <c r="A297" t="s">
        <v>849</v>
      </c>
      <c r="B297" s="5" t="s">
        <v>440</v>
      </c>
      <c r="C297">
        <v>0.14399999999999999</v>
      </c>
      <c r="D297">
        <v>0.36149999999999999</v>
      </c>
      <c r="E297">
        <v>0.6472</v>
      </c>
      <c r="F297">
        <v>0.7026</v>
      </c>
      <c r="G297">
        <v>0.76959999999999995</v>
      </c>
      <c r="H297">
        <v>0.77249999999999996</v>
      </c>
      <c r="I297">
        <v>0.56850000000000001</v>
      </c>
      <c r="J297">
        <v>0.22309999999999999</v>
      </c>
      <c r="K297">
        <v>0.93910000000000005</v>
      </c>
      <c r="L297">
        <v>0.28570000000000001</v>
      </c>
      <c r="M297">
        <v>0.53349999999999997</v>
      </c>
      <c r="N297">
        <v>0.376</v>
      </c>
      <c r="O297">
        <v>0.65010000000000001</v>
      </c>
      <c r="P297">
        <v>0.7288</v>
      </c>
      <c r="Q297">
        <v>0</v>
      </c>
      <c r="R297">
        <v>0</v>
      </c>
      <c r="S297">
        <v>2.8999999999999998E-3</v>
      </c>
    </row>
    <row r="298" spans="1:19" ht="15.75" customHeight="1">
      <c r="A298" t="s">
        <v>583</v>
      </c>
      <c r="B298" s="5" t="s">
        <v>440</v>
      </c>
      <c r="C298">
        <v>0.14199999999999999</v>
      </c>
      <c r="D298">
        <v>9.0300000000000005E-2</v>
      </c>
      <c r="E298">
        <v>0.309</v>
      </c>
      <c r="F298">
        <v>0.54810000000000003</v>
      </c>
      <c r="G298">
        <v>0</v>
      </c>
      <c r="H298">
        <v>0.94159999999999999</v>
      </c>
      <c r="I298">
        <v>0.48680000000000001</v>
      </c>
      <c r="J298">
        <v>7.2400000000000006E-2</v>
      </c>
      <c r="K298">
        <v>0</v>
      </c>
      <c r="L298">
        <v>0.3498</v>
      </c>
      <c r="M298">
        <v>0.24779999999999999</v>
      </c>
      <c r="N298">
        <v>0.61799999999999999</v>
      </c>
      <c r="O298">
        <v>0.33229999999999998</v>
      </c>
      <c r="P298">
        <v>0.57140000000000002</v>
      </c>
      <c r="Q298">
        <v>0</v>
      </c>
      <c r="R298">
        <v>0</v>
      </c>
      <c r="S298">
        <v>2.8999999999999998E-3</v>
      </c>
    </row>
    <row r="299" spans="1:19" ht="15.75" customHeight="1">
      <c r="A299" t="s">
        <v>601</v>
      </c>
      <c r="B299" s="5" t="s">
        <v>440</v>
      </c>
      <c r="C299">
        <v>0.13900000000000001</v>
      </c>
      <c r="D299">
        <v>0.41980000000000001</v>
      </c>
      <c r="E299">
        <v>0.2303</v>
      </c>
      <c r="F299">
        <v>0.2303</v>
      </c>
      <c r="G299">
        <v>0</v>
      </c>
      <c r="H299">
        <v>0</v>
      </c>
      <c r="I299">
        <v>0.2157</v>
      </c>
      <c r="J299">
        <v>0.30430000000000001</v>
      </c>
      <c r="K299">
        <v>0</v>
      </c>
      <c r="L299">
        <v>0.30020000000000002</v>
      </c>
      <c r="M299">
        <v>0.6472</v>
      </c>
      <c r="N299">
        <v>0.3236</v>
      </c>
      <c r="O299">
        <v>0</v>
      </c>
      <c r="P299">
        <v>0</v>
      </c>
      <c r="Q299">
        <v>0</v>
      </c>
      <c r="R299">
        <v>0</v>
      </c>
      <c r="S299">
        <v>2.8999999999999998E-3</v>
      </c>
    </row>
    <row r="300" spans="1:19" ht="15.75" customHeight="1">
      <c r="A300" t="s">
        <v>613</v>
      </c>
      <c r="B300" s="5" t="s">
        <v>440</v>
      </c>
      <c r="C300">
        <v>0.13600000000000001</v>
      </c>
      <c r="D300">
        <v>0.77839999999999998</v>
      </c>
      <c r="E300">
        <v>0.66469999999999996</v>
      </c>
      <c r="F300">
        <v>0.50719999999999998</v>
      </c>
      <c r="G300">
        <v>0.91830000000000001</v>
      </c>
      <c r="H300">
        <v>0.85129999999999995</v>
      </c>
      <c r="I300">
        <v>0.2361</v>
      </c>
      <c r="J300">
        <v>0.33329999999999999</v>
      </c>
      <c r="K300">
        <v>0</v>
      </c>
      <c r="L300">
        <v>0.51890000000000003</v>
      </c>
      <c r="M300">
        <v>0.75209999999999999</v>
      </c>
      <c r="N300">
        <v>0.32650000000000001</v>
      </c>
      <c r="O300">
        <v>0.33229999999999998</v>
      </c>
      <c r="P300">
        <v>0.42559999999999998</v>
      </c>
      <c r="Q300">
        <v>0</v>
      </c>
      <c r="R300">
        <v>0</v>
      </c>
      <c r="S300">
        <v>2.8999999999999998E-3</v>
      </c>
    </row>
    <row r="301" spans="1:19" ht="15.75" customHeight="1">
      <c r="A301" t="s">
        <v>571</v>
      </c>
      <c r="B301" s="5" t="s">
        <v>423</v>
      </c>
      <c r="C301">
        <v>0.13300000000000001</v>
      </c>
      <c r="D301">
        <v>0.49559999999999998</v>
      </c>
      <c r="E301">
        <v>0.21859999999999999</v>
      </c>
      <c r="F301">
        <v>0.1953</v>
      </c>
      <c r="G301">
        <v>0.93289999999999995</v>
      </c>
      <c r="H301">
        <v>0.87460000000000004</v>
      </c>
      <c r="I301">
        <v>0.77839999999999998</v>
      </c>
      <c r="J301">
        <v>0.21729999999999999</v>
      </c>
      <c r="K301">
        <v>0</v>
      </c>
      <c r="L301">
        <v>0.22739999999999999</v>
      </c>
      <c r="M301">
        <v>0.81630000000000003</v>
      </c>
      <c r="N301">
        <v>0.1865</v>
      </c>
      <c r="O301">
        <v>0.65010000000000001</v>
      </c>
      <c r="P301">
        <v>0.68799999999999994</v>
      </c>
      <c r="Q301">
        <v>0</v>
      </c>
      <c r="R301">
        <v>0</v>
      </c>
      <c r="S301">
        <v>2.8999999999999998E-3</v>
      </c>
    </row>
    <row r="302" spans="1:19" ht="15.75" customHeight="1">
      <c r="A302" t="s">
        <v>504</v>
      </c>
      <c r="B302" s="5" t="s">
        <v>440</v>
      </c>
      <c r="C302">
        <v>0.13</v>
      </c>
      <c r="D302">
        <v>0.81040000000000001</v>
      </c>
      <c r="E302">
        <v>0.67930000000000001</v>
      </c>
      <c r="F302">
        <v>0.4985</v>
      </c>
      <c r="G302">
        <v>0</v>
      </c>
      <c r="H302">
        <v>0</v>
      </c>
      <c r="I302">
        <v>0.41689999999999999</v>
      </c>
      <c r="J302">
        <v>0.66080000000000005</v>
      </c>
      <c r="K302">
        <v>0</v>
      </c>
      <c r="L302">
        <v>0.68799999999999994</v>
      </c>
      <c r="M302">
        <v>0.1457</v>
      </c>
      <c r="N302">
        <v>0.8367</v>
      </c>
      <c r="O302">
        <v>0.65010000000000001</v>
      </c>
      <c r="P302">
        <v>0.71130000000000004</v>
      </c>
      <c r="Q302">
        <v>0</v>
      </c>
      <c r="R302">
        <v>0</v>
      </c>
      <c r="S302">
        <v>2.8999999999999998E-3</v>
      </c>
    </row>
    <row r="303" spans="1:19" ht="15.75" customHeight="1">
      <c r="A303" t="s">
        <v>701</v>
      </c>
      <c r="B303" s="5" t="s">
        <v>426</v>
      </c>
      <c r="C303">
        <v>0.127</v>
      </c>
      <c r="D303">
        <v>0.10489999999999999</v>
      </c>
      <c r="E303">
        <v>0.10199999999999999</v>
      </c>
      <c r="F303">
        <v>0.1137</v>
      </c>
      <c r="G303">
        <v>0</v>
      </c>
      <c r="H303">
        <v>0.75209999999999999</v>
      </c>
      <c r="I303">
        <v>0.44600000000000001</v>
      </c>
      <c r="J303">
        <v>4.9200000000000001E-2</v>
      </c>
      <c r="K303">
        <v>0</v>
      </c>
      <c r="L303">
        <v>3.2000000000000001E-2</v>
      </c>
      <c r="M303">
        <v>0.50719999999999998</v>
      </c>
      <c r="N303">
        <v>0.12239999999999999</v>
      </c>
      <c r="O303">
        <v>0.33229999999999998</v>
      </c>
      <c r="P303">
        <v>0.58009999999999995</v>
      </c>
      <c r="Q303">
        <v>0</v>
      </c>
      <c r="R303">
        <v>0</v>
      </c>
      <c r="S303">
        <v>2.8999999999999998E-3</v>
      </c>
    </row>
    <row r="304" spans="1:19" ht="15.75" customHeight="1">
      <c r="A304" t="s">
        <v>774</v>
      </c>
      <c r="B304" s="5" t="s">
        <v>440</v>
      </c>
      <c r="C304">
        <v>0.124</v>
      </c>
      <c r="D304">
        <v>0.8629</v>
      </c>
      <c r="E304">
        <v>0.5393</v>
      </c>
      <c r="F304">
        <v>0.37019999999999997</v>
      </c>
      <c r="G304">
        <v>0</v>
      </c>
      <c r="H304">
        <v>0</v>
      </c>
      <c r="I304">
        <v>0.20399999999999999</v>
      </c>
      <c r="J304">
        <v>0.74490000000000001</v>
      </c>
      <c r="K304">
        <v>0.7681</v>
      </c>
      <c r="L304">
        <v>0.55100000000000005</v>
      </c>
      <c r="M304">
        <v>0.26529999999999998</v>
      </c>
      <c r="N304">
        <v>0.69089999999999996</v>
      </c>
      <c r="O304">
        <v>0.33229999999999998</v>
      </c>
      <c r="P304">
        <v>0.38190000000000002</v>
      </c>
      <c r="Q304">
        <v>0</v>
      </c>
      <c r="R304">
        <v>0</v>
      </c>
      <c r="S304">
        <v>2.8999999999999998E-3</v>
      </c>
    </row>
    <row r="305" spans="1:19" ht="15.75" customHeight="1">
      <c r="A305" t="s">
        <v>449</v>
      </c>
      <c r="B305" s="5" t="s">
        <v>440</v>
      </c>
      <c r="C305">
        <v>0.121</v>
      </c>
      <c r="D305">
        <v>0.3206</v>
      </c>
      <c r="E305">
        <v>0.63839999999999997</v>
      </c>
      <c r="F305">
        <v>0.73170000000000002</v>
      </c>
      <c r="G305">
        <v>0</v>
      </c>
      <c r="H305">
        <v>0</v>
      </c>
      <c r="I305">
        <v>0.42559999999999998</v>
      </c>
      <c r="J305">
        <v>0.55069999999999997</v>
      </c>
      <c r="K305">
        <v>0</v>
      </c>
      <c r="L305">
        <v>0.34110000000000001</v>
      </c>
      <c r="M305">
        <v>0.70840000000000003</v>
      </c>
      <c r="N305">
        <v>0.2944</v>
      </c>
      <c r="O305">
        <v>0.65010000000000001</v>
      </c>
      <c r="P305">
        <v>0.74339999999999995</v>
      </c>
      <c r="Q305">
        <v>0</v>
      </c>
      <c r="R305">
        <v>0</v>
      </c>
      <c r="S305">
        <v>2.8999999999999998E-3</v>
      </c>
    </row>
    <row r="306" spans="1:19" ht="15.75" customHeight="1">
      <c r="A306" t="s">
        <v>486</v>
      </c>
      <c r="B306" s="5" t="s">
        <v>407</v>
      </c>
      <c r="C306">
        <v>0.11799999999999999</v>
      </c>
      <c r="D306">
        <v>0.4839</v>
      </c>
      <c r="E306">
        <v>0.81630000000000003</v>
      </c>
      <c r="F306">
        <v>0.93289999999999995</v>
      </c>
      <c r="G306">
        <v>0</v>
      </c>
      <c r="H306">
        <v>0</v>
      </c>
      <c r="I306">
        <v>0.25940000000000002</v>
      </c>
      <c r="J306">
        <v>0.33329999999999999</v>
      </c>
      <c r="K306">
        <v>0.7681</v>
      </c>
      <c r="L306">
        <v>0.39939999999999998</v>
      </c>
      <c r="M306">
        <v>0.75509999999999999</v>
      </c>
      <c r="N306">
        <v>0.28270000000000001</v>
      </c>
      <c r="O306">
        <v>0.33229999999999998</v>
      </c>
      <c r="P306">
        <v>0.51600000000000001</v>
      </c>
      <c r="Q306">
        <v>0</v>
      </c>
      <c r="R306">
        <v>0</v>
      </c>
      <c r="S306">
        <v>2.8999999999999998E-3</v>
      </c>
    </row>
    <row r="307" spans="1:19" ht="15.75" customHeight="1">
      <c r="A307" t="s">
        <v>640</v>
      </c>
      <c r="B307" s="5" t="s">
        <v>440</v>
      </c>
      <c r="C307">
        <v>0.115</v>
      </c>
      <c r="D307">
        <v>0.61799999999999999</v>
      </c>
      <c r="E307">
        <v>0.72589999999999999</v>
      </c>
      <c r="F307">
        <v>0.67049999999999998</v>
      </c>
      <c r="G307">
        <v>0.95330000000000004</v>
      </c>
      <c r="H307">
        <v>0.90369999999999995</v>
      </c>
      <c r="I307">
        <v>0.35859999999999997</v>
      </c>
      <c r="J307">
        <v>0.47820000000000001</v>
      </c>
      <c r="K307">
        <v>0</v>
      </c>
      <c r="L307">
        <v>0.40229999999999999</v>
      </c>
      <c r="M307">
        <v>0.35270000000000001</v>
      </c>
      <c r="N307">
        <v>0.54220000000000002</v>
      </c>
      <c r="O307">
        <v>0.33229999999999998</v>
      </c>
      <c r="P307">
        <v>0.47810000000000002</v>
      </c>
      <c r="Q307">
        <v>0</v>
      </c>
      <c r="R307">
        <v>0</v>
      </c>
      <c r="S307">
        <v>2.8999999999999998E-3</v>
      </c>
    </row>
    <row r="308" spans="1:19" ht="15.75" customHeight="1">
      <c r="A308" t="s">
        <v>752</v>
      </c>
      <c r="B308" s="5" t="s">
        <v>440</v>
      </c>
      <c r="C308">
        <v>0.113</v>
      </c>
      <c r="D308">
        <v>0.48970000000000002</v>
      </c>
      <c r="E308">
        <v>0.12529999999999999</v>
      </c>
      <c r="F308">
        <v>9.9099999999999994E-2</v>
      </c>
      <c r="G308">
        <v>0</v>
      </c>
      <c r="H308">
        <v>0</v>
      </c>
      <c r="I308">
        <v>0.82210000000000005</v>
      </c>
      <c r="J308">
        <v>0.33329999999999999</v>
      </c>
      <c r="K308">
        <v>0</v>
      </c>
      <c r="L308">
        <v>0.2944</v>
      </c>
      <c r="M308">
        <v>0.80169999999999997</v>
      </c>
      <c r="N308">
        <v>0.22439999999999999</v>
      </c>
      <c r="O308">
        <v>0.33229999999999998</v>
      </c>
      <c r="P308">
        <v>0.59470000000000001</v>
      </c>
      <c r="Q308">
        <v>0</v>
      </c>
      <c r="R308">
        <v>0</v>
      </c>
      <c r="S308">
        <v>2.8999999999999998E-3</v>
      </c>
    </row>
    <row r="309" spans="1:19" ht="15.75" customHeight="1">
      <c r="A309" t="s">
        <v>600</v>
      </c>
      <c r="B309" s="5" t="s">
        <v>440</v>
      </c>
      <c r="C309">
        <v>0.11</v>
      </c>
      <c r="D309">
        <v>0.6472</v>
      </c>
      <c r="E309">
        <v>0.85709999999999997</v>
      </c>
      <c r="F309">
        <v>0.88919999999999999</v>
      </c>
      <c r="G309">
        <v>0.76090000000000002</v>
      </c>
      <c r="H309">
        <v>0.65880000000000005</v>
      </c>
      <c r="I309">
        <v>0.59470000000000001</v>
      </c>
      <c r="J309">
        <v>0.46079999999999999</v>
      </c>
      <c r="K309">
        <v>0</v>
      </c>
      <c r="L309">
        <v>0.35560000000000003</v>
      </c>
      <c r="M309">
        <v>0.78420000000000001</v>
      </c>
      <c r="N309">
        <v>0.26529999999999998</v>
      </c>
      <c r="O309">
        <v>0.33229999999999998</v>
      </c>
      <c r="P309">
        <v>0.58299999999999996</v>
      </c>
      <c r="Q309">
        <v>0</v>
      </c>
      <c r="R309">
        <v>0</v>
      </c>
      <c r="S309">
        <v>2.8999999999999998E-3</v>
      </c>
    </row>
    <row r="310" spans="1:19" ht="15.75" customHeight="1">
      <c r="A310" t="s">
        <v>594</v>
      </c>
      <c r="B310" s="5" t="s">
        <v>440</v>
      </c>
      <c r="C310">
        <v>0.107</v>
      </c>
      <c r="D310">
        <v>0.74339999999999995</v>
      </c>
      <c r="E310">
        <v>0.67049999999999998</v>
      </c>
      <c r="F310">
        <v>0.52759999999999996</v>
      </c>
      <c r="G310">
        <v>0</v>
      </c>
      <c r="H310">
        <v>0</v>
      </c>
      <c r="I310">
        <v>0.73170000000000002</v>
      </c>
      <c r="J310">
        <v>0.52749999999999997</v>
      </c>
      <c r="K310">
        <v>0</v>
      </c>
      <c r="L310">
        <v>0.45179999999999998</v>
      </c>
      <c r="M310">
        <v>0.379</v>
      </c>
      <c r="N310">
        <v>0.53639999999999999</v>
      </c>
      <c r="O310">
        <v>0.33229999999999998</v>
      </c>
      <c r="P310">
        <v>0.62970000000000004</v>
      </c>
      <c r="Q310">
        <v>0</v>
      </c>
      <c r="R310">
        <v>0</v>
      </c>
      <c r="S310">
        <v>2.8999999999999998E-3</v>
      </c>
    </row>
    <row r="311" spans="1:19" ht="15.75" customHeight="1">
      <c r="A311" t="s">
        <v>418</v>
      </c>
      <c r="B311" s="5" t="s">
        <v>419</v>
      </c>
      <c r="C311">
        <v>0.104</v>
      </c>
      <c r="D311">
        <v>0.60340000000000005</v>
      </c>
      <c r="E311">
        <v>0.93289999999999995</v>
      </c>
      <c r="F311">
        <v>0.99119999999999997</v>
      </c>
      <c r="G311">
        <v>0.89790000000000003</v>
      </c>
      <c r="H311">
        <v>0.83379999999999999</v>
      </c>
      <c r="I311">
        <v>0.54220000000000002</v>
      </c>
      <c r="J311">
        <v>0.32169999999999999</v>
      </c>
      <c r="K311">
        <v>0</v>
      </c>
      <c r="L311">
        <v>0.13700000000000001</v>
      </c>
      <c r="M311">
        <v>0.8629</v>
      </c>
      <c r="N311">
        <v>0.1341</v>
      </c>
      <c r="O311">
        <v>0.65010000000000001</v>
      </c>
      <c r="P311">
        <v>0.75209999999999999</v>
      </c>
      <c r="Q311">
        <v>0</v>
      </c>
      <c r="R311">
        <v>0</v>
      </c>
      <c r="S311">
        <v>2.8999999999999998E-3</v>
      </c>
    </row>
    <row r="312" spans="1:19" ht="15.75" customHeight="1">
      <c r="A312" t="s">
        <v>679</v>
      </c>
      <c r="B312" s="5" t="s">
        <v>553</v>
      </c>
      <c r="C312">
        <v>0.10100000000000001</v>
      </c>
      <c r="D312">
        <v>2.9100000000000001E-2</v>
      </c>
      <c r="E312">
        <v>3.7900000000000003E-2</v>
      </c>
      <c r="F312">
        <v>5.2400000000000002E-2</v>
      </c>
      <c r="G312">
        <v>0</v>
      </c>
      <c r="H312">
        <v>0</v>
      </c>
      <c r="I312">
        <v>0</v>
      </c>
      <c r="J312">
        <v>3.1800000000000002E-2</v>
      </c>
      <c r="K312">
        <v>0</v>
      </c>
      <c r="L312">
        <v>0</v>
      </c>
      <c r="M312">
        <v>1</v>
      </c>
      <c r="N312">
        <v>0</v>
      </c>
      <c r="O312">
        <v>0</v>
      </c>
      <c r="P312">
        <v>0</v>
      </c>
      <c r="Q312">
        <v>0</v>
      </c>
      <c r="R312">
        <v>0</v>
      </c>
      <c r="S312">
        <v>2.8999999999999998E-3</v>
      </c>
    </row>
    <row r="313" spans="1:19" ht="15.75" customHeight="1">
      <c r="A313" t="s">
        <v>590</v>
      </c>
      <c r="B313" s="5" t="s">
        <v>591</v>
      </c>
      <c r="C313">
        <v>9.5000000000000001E-2</v>
      </c>
      <c r="D313">
        <v>9.3200000000000005E-2</v>
      </c>
      <c r="E313">
        <v>0.38479999999999998</v>
      </c>
      <c r="F313">
        <v>0.68510000000000004</v>
      </c>
      <c r="G313">
        <v>0</v>
      </c>
      <c r="H313">
        <v>0</v>
      </c>
      <c r="I313">
        <v>0.42270000000000002</v>
      </c>
      <c r="J313">
        <v>0.13619999999999999</v>
      </c>
      <c r="K313">
        <v>0</v>
      </c>
      <c r="L313">
        <v>0.98540000000000005</v>
      </c>
      <c r="M313">
        <v>2.0400000000000001E-2</v>
      </c>
      <c r="N313">
        <v>0.98829999999999996</v>
      </c>
      <c r="O313">
        <v>0</v>
      </c>
      <c r="P313">
        <v>0</v>
      </c>
      <c r="Q313">
        <v>0</v>
      </c>
      <c r="R313">
        <v>0</v>
      </c>
      <c r="S313">
        <v>2.8999999999999998E-3</v>
      </c>
    </row>
    <row r="314" spans="1:19" ht="15.75" customHeight="1">
      <c r="A314" t="s">
        <v>813</v>
      </c>
      <c r="B314" s="5" t="s">
        <v>445</v>
      </c>
      <c r="C314">
        <v>9.5000000000000001E-2</v>
      </c>
      <c r="D314">
        <v>0.376</v>
      </c>
      <c r="E314">
        <v>0.77549999999999997</v>
      </c>
      <c r="F314">
        <v>0.92120000000000002</v>
      </c>
      <c r="G314">
        <v>0</v>
      </c>
      <c r="H314">
        <v>0</v>
      </c>
      <c r="I314">
        <v>0.27979999999999999</v>
      </c>
      <c r="J314">
        <v>0.65210000000000001</v>
      </c>
      <c r="K314">
        <v>0</v>
      </c>
      <c r="L314">
        <v>0.10780000000000001</v>
      </c>
      <c r="M314">
        <v>0.77549999999999997</v>
      </c>
      <c r="N314">
        <v>0.13109999999999999</v>
      </c>
      <c r="O314">
        <v>0</v>
      </c>
      <c r="P314">
        <v>0</v>
      </c>
      <c r="Q314">
        <v>0</v>
      </c>
      <c r="R314">
        <v>0</v>
      </c>
      <c r="S314">
        <v>2.8999999999999998E-3</v>
      </c>
    </row>
    <row r="315" spans="1:19" ht="15.75" customHeight="1">
      <c r="A315" t="s">
        <v>800</v>
      </c>
      <c r="B315" s="5" t="s">
        <v>553</v>
      </c>
      <c r="C315">
        <v>9.1999999999999998E-2</v>
      </c>
      <c r="D315">
        <v>0.65880000000000005</v>
      </c>
      <c r="E315">
        <v>0.76959999999999995</v>
      </c>
      <c r="F315">
        <v>0.71419999999999995</v>
      </c>
      <c r="G315">
        <v>0</v>
      </c>
      <c r="H315">
        <v>0</v>
      </c>
      <c r="I315">
        <v>0</v>
      </c>
      <c r="J315">
        <v>0.46079999999999999</v>
      </c>
      <c r="K315">
        <v>0.7681</v>
      </c>
      <c r="L315">
        <v>5.7999999999999996E-3</v>
      </c>
      <c r="M315">
        <v>0.997</v>
      </c>
      <c r="N315">
        <v>2.8999999999999998E-3</v>
      </c>
      <c r="O315">
        <v>0</v>
      </c>
      <c r="P315">
        <v>0</v>
      </c>
      <c r="Q315">
        <v>0</v>
      </c>
      <c r="R315">
        <v>0</v>
      </c>
      <c r="S315">
        <v>2.8999999999999998E-3</v>
      </c>
    </row>
    <row r="316" spans="1:19" ht="15.75" customHeight="1">
      <c r="A316" t="s">
        <v>653</v>
      </c>
      <c r="B316" s="5" t="s">
        <v>440</v>
      </c>
      <c r="C316">
        <v>8.8999999999999996E-2</v>
      </c>
      <c r="D316">
        <v>0.52180000000000004</v>
      </c>
      <c r="E316">
        <v>0.48680000000000001</v>
      </c>
      <c r="F316">
        <v>0.43440000000000001</v>
      </c>
      <c r="G316">
        <v>0</v>
      </c>
      <c r="H316">
        <v>0</v>
      </c>
      <c r="I316">
        <v>0.4577</v>
      </c>
      <c r="J316">
        <v>0.313</v>
      </c>
      <c r="K316">
        <v>0</v>
      </c>
      <c r="L316">
        <v>0.32940000000000003</v>
      </c>
      <c r="M316">
        <v>0.22739999999999999</v>
      </c>
      <c r="N316">
        <v>0.64429999999999998</v>
      </c>
      <c r="O316">
        <v>0.33229999999999998</v>
      </c>
      <c r="P316">
        <v>0.34110000000000001</v>
      </c>
      <c r="Q316">
        <v>0</v>
      </c>
      <c r="R316">
        <v>0</v>
      </c>
      <c r="S316">
        <v>2.8999999999999998E-3</v>
      </c>
    </row>
    <row r="317" spans="1:19" ht="15.75" customHeight="1">
      <c r="A317" t="s">
        <v>766</v>
      </c>
      <c r="B317" s="5" t="s">
        <v>440</v>
      </c>
      <c r="C317">
        <v>8.5999999999999993E-2</v>
      </c>
      <c r="D317">
        <v>0.68510000000000004</v>
      </c>
      <c r="E317">
        <v>0.27689999999999998</v>
      </c>
      <c r="F317">
        <v>0.1895</v>
      </c>
      <c r="G317">
        <v>0</v>
      </c>
      <c r="H317">
        <v>0</v>
      </c>
      <c r="I317">
        <v>0.23899999999999999</v>
      </c>
      <c r="J317">
        <v>0.42309999999999998</v>
      </c>
      <c r="K317">
        <v>0</v>
      </c>
      <c r="L317">
        <v>0.3206</v>
      </c>
      <c r="M317">
        <v>0.58889999999999998</v>
      </c>
      <c r="N317">
        <v>0.35560000000000003</v>
      </c>
      <c r="O317">
        <v>0.33229999999999998</v>
      </c>
      <c r="P317">
        <v>0.48970000000000002</v>
      </c>
      <c r="Q317">
        <v>0</v>
      </c>
      <c r="R317">
        <v>0</v>
      </c>
      <c r="S317">
        <v>2.8999999999999998E-3</v>
      </c>
    </row>
    <row r="318" spans="1:19" ht="15.75" customHeight="1">
      <c r="A318" t="s">
        <v>746</v>
      </c>
      <c r="B318" s="5" t="s">
        <v>440</v>
      </c>
      <c r="C318">
        <v>8.4000000000000005E-2</v>
      </c>
      <c r="D318">
        <v>0.23899999999999999</v>
      </c>
      <c r="E318">
        <v>0.56259999999999999</v>
      </c>
      <c r="F318">
        <v>0.73760000000000003</v>
      </c>
      <c r="G318">
        <v>0</v>
      </c>
      <c r="H318">
        <v>0</v>
      </c>
      <c r="I318">
        <v>0</v>
      </c>
      <c r="J318">
        <v>0.15359999999999999</v>
      </c>
      <c r="K318">
        <v>0.7681</v>
      </c>
      <c r="L318">
        <v>0.87749999999999995</v>
      </c>
      <c r="M318">
        <v>7.8700000000000006E-2</v>
      </c>
      <c r="N318">
        <v>0.91830000000000001</v>
      </c>
      <c r="O318">
        <v>0.65010000000000001</v>
      </c>
      <c r="P318">
        <v>0.88619999999999999</v>
      </c>
      <c r="Q318">
        <v>0</v>
      </c>
      <c r="R318">
        <v>0</v>
      </c>
      <c r="S318">
        <v>2.8999999999999998E-3</v>
      </c>
    </row>
    <row r="319" spans="1:19" ht="15.75" customHeight="1">
      <c r="A319" t="s">
        <v>548</v>
      </c>
      <c r="B319" s="5" t="s">
        <v>440</v>
      </c>
      <c r="C319">
        <v>8.1000000000000003E-2</v>
      </c>
      <c r="D319">
        <v>0.13700000000000001</v>
      </c>
      <c r="E319">
        <v>0.42849999999999999</v>
      </c>
      <c r="F319">
        <v>0.63839999999999997</v>
      </c>
      <c r="G319">
        <v>0</v>
      </c>
      <c r="H319">
        <v>0</v>
      </c>
      <c r="I319">
        <v>0.45479999999999998</v>
      </c>
      <c r="J319">
        <v>0.65210000000000001</v>
      </c>
      <c r="K319">
        <v>0</v>
      </c>
      <c r="L319">
        <v>0.67049999999999998</v>
      </c>
      <c r="M319">
        <v>0.42849999999999999</v>
      </c>
      <c r="N319">
        <v>0.62970000000000004</v>
      </c>
      <c r="O319">
        <v>0.65010000000000001</v>
      </c>
      <c r="P319">
        <v>0.8629</v>
      </c>
      <c r="Q319">
        <v>0</v>
      </c>
      <c r="R319">
        <v>0</v>
      </c>
      <c r="S319">
        <v>2.8999999999999998E-3</v>
      </c>
    </row>
    <row r="320" spans="1:19" ht="15.75" customHeight="1">
      <c r="A320" t="s">
        <v>530</v>
      </c>
      <c r="B320" s="5" t="s">
        <v>454</v>
      </c>
      <c r="C320">
        <v>7.8E-2</v>
      </c>
      <c r="D320">
        <v>0.27110000000000001</v>
      </c>
      <c r="E320">
        <v>0.1195</v>
      </c>
      <c r="F320">
        <v>0.1195</v>
      </c>
      <c r="G320">
        <v>0</v>
      </c>
      <c r="H320">
        <v>0</v>
      </c>
      <c r="I320">
        <v>0</v>
      </c>
      <c r="J320">
        <v>0.73619999999999997</v>
      </c>
      <c r="K320">
        <v>0</v>
      </c>
      <c r="L320">
        <v>0.15740000000000001</v>
      </c>
      <c r="M320">
        <v>0.58599999999999997</v>
      </c>
      <c r="N320">
        <v>0.27979999999999999</v>
      </c>
      <c r="O320">
        <v>0.33229999999999998</v>
      </c>
      <c r="P320">
        <v>0.35560000000000003</v>
      </c>
      <c r="Q320">
        <v>0</v>
      </c>
      <c r="R320">
        <v>0</v>
      </c>
      <c r="S320">
        <v>2.8999999999999998E-3</v>
      </c>
    </row>
    <row r="321" spans="1:19" ht="15.75" customHeight="1">
      <c r="A321" t="s">
        <v>516</v>
      </c>
      <c r="B321" s="5" t="s">
        <v>440</v>
      </c>
      <c r="C321">
        <v>7.4999999999999997E-2</v>
      </c>
      <c r="D321">
        <v>0.37019999999999997</v>
      </c>
      <c r="E321">
        <v>0.58009999999999995</v>
      </c>
      <c r="F321">
        <v>0.60640000000000005</v>
      </c>
      <c r="G321">
        <v>0</v>
      </c>
      <c r="H321">
        <v>0</v>
      </c>
      <c r="I321">
        <v>0</v>
      </c>
      <c r="J321">
        <v>0.23469999999999999</v>
      </c>
      <c r="K321">
        <v>0</v>
      </c>
      <c r="L321">
        <v>3.49E-2</v>
      </c>
      <c r="M321">
        <v>0.89790000000000003</v>
      </c>
      <c r="N321">
        <v>4.0800000000000003E-2</v>
      </c>
      <c r="O321">
        <v>0.33229999999999998</v>
      </c>
      <c r="P321">
        <v>0.59760000000000002</v>
      </c>
      <c r="Q321">
        <v>0</v>
      </c>
      <c r="R321">
        <v>0</v>
      </c>
      <c r="S321">
        <v>2.8999999999999998E-3</v>
      </c>
    </row>
    <row r="322" spans="1:19" ht="15.75" customHeight="1">
      <c r="A322" t="s">
        <v>845</v>
      </c>
      <c r="B322" s="5" t="s">
        <v>407</v>
      </c>
      <c r="C322">
        <v>7.1999999999999995E-2</v>
      </c>
      <c r="D322">
        <v>0.43140000000000001</v>
      </c>
      <c r="E322">
        <v>0.33229999999999998</v>
      </c>
      <c r="F322">
        <v>0.3352</v>
      </c>
      <c r="G322">
        <v>0</v>
      </c>
      <c r="H322">
        <v>0</v>
      </c>
      <c r="I322">
        <v>0.48970000000000002</v>
      </c>
      <c r="J322">
        <v>0.42309999999999998</v>
      </c>
      <c r="K322">
        <v>0.7681</v>
      </c>
      <c r="L322">
        <v>1.4500000000000001E-2</v>
      </c>
      <c r="M322">
        <v>0.97950000000000004</v>
      </c>
      <c r="N322">
        <v>1.4500000000000001E-2</v>
      </c>
      <c r="O322">
        <v>0</v>
      </c>
      <c r="P322">
        <v>0</v>
      </c>
      <c r="Q322">
        <v>0</v>
      </c>
      <c r="R322">
        <v>0</v>
      </c>
      <c r="S322">
        <v>2.8999999999999998E-3</v>
      </c>
    </row>
    <row r="323" spans="1:19" ht="15.75" customHeight="1">
      <c r="A323" t="s">
        <v>612</v>
      </c>
      <c r="B323" s="5" t="s">
        <v>407</v>
      </c>
      <c r="C323">
        <v>6.9000000000000006E-2</v>
      </c>
      <c r="D323">
        <v>0.57720000000000005</v>
      </c>
      <c r="E323">
        <v>0.60340000000000005</v>
      </c>
      <c r="F323">
        <v>0.52470000000000006</v>
      </c>
      <c r="G323">
        <v>0</v>
      </c>
      <c r="H323">
        <v>0</v>
      </c>
      <c r="I323">
        <v>0</v>
      </c>
      <c r="J323">
        <v>0.58260000000000001</v>
      </c>
      <c r="K323">
        <v>0.99419999999999997</v>
      </c>
      <c r="L323">
        <v>0.44019999999999998</v>
      </c>
      <c r="M323">
        <v>0.46639999999999998</v>
      </c>
      <c r="N323">
        <v>0.48970000000000002</v>
      </c>
      <c r="O323">
        <v>0.89500000000000002</v>
      </c>
      <c r="P323">
        <v>0.88919999999999999</v>
      </c>
      <c r="Q323">
        <v>0</v>
      </c>
      <c r="R323">
        <v>0</v>
      </c>
      <c r="S323">
        <v>2.8999999999999998E-3</v>
      </c>
    </row>
    <row r="324" spans="1:19" ht="15.75" customHeight="1">
      <c r="A324" t="s">
        <v>718</v>
      </c>
      <c r="B324" s="5" t="s">
        <v>445</v>
      </c>
      <c r="C324">
        <v>6.6000000000000003E-2</v>
      </c>
      <c r="D324">
        <v>6.7000000000000004E-2</v>
      </c>
      <c r="E324">
        <v>6.9900000000000004E-2</v>
      </c>
      <c r="F324">
        <v>9.0300000000000005E-2</v>
      </c>
      <c r="G324">
        <v>0</v>
      </c>
      <c r="H324">
        <v>0</v>
      </c>
      <c r="I324">
        <v>0</v>
      </c>
      <c r="J324">
        <v>4.9200000000000001E-2</v>
      </c>
      <c r="K324">
        <v>0</v>
      </c>
      <c r="L324">
        <v>0.2011</v>
      </c>
      <c r="M324">
        <v>0.69089999999999996</v>
      </c>
      <c r="N324">
        <v>0.2303</v>
      </c>
      <c r="O324">
        <v>0.33229999999999998</v>
      </c>
      <c r="P324">
        <v>0.76090000000000002</v>
      </c>
      <c r="Q324">
        <v>0</v>
      </c>
      <c r="R324">
        <v>0</v>
      </c>
      <c r="S324">
        <v>2.8999999999999998E-3</v>
      </c>
    </row>
    <row r="325" spans="1:19" ht="15.75" customHeight="1">
      <c r="A325" t="s">
        <v>820</v>
      </c>
      <c r="B325" s="5" t="s">
        <v>454</v>
      </c>
      <c r="C325">
        <v>6.3E-2</v>
      </c>
      <c r="D325">
        <v>0.45479999999999998</v>
      </c>
      <c r="E325">
        <v>0.83089999999999997</v>
      </c>
      <c r="F325">
        <v>0.95040000000000002</v>
      </c>
      <c r="G325">
        <v>0</v>
      </c>
      <c r="H325">
        <v>0</v>
      </c>
      <c r="I325">
        <v>0.78710000000000002</v>
      </c>
      <c r="J325">
        <v>0.14199999999999999</v>
      </c>
      <c r="K325">
        <v>0.7681</v>
      </c>
      <c r="L325">
        <v>0.5393</v>
      </c>
      <c r="M325">
        <v>0.69969999999999999</v>
      </c>
      <c r="N325">
        <v>0.35859999999999997</v>
      </c>
      <c r="O325">
        <v>0.33229999999999998</v>
      </c>
      <c r="P325">
        <v>0.33810000000000001</v>
      </c>
      <c r="Q325">
        <v>0</v>
      </c>
      <c r="R325">
        <v>0</v>
      </c>
      <c r="S325">
        <v>2.8999999999999998E-3</v>
      </c>
    </row>
    <row r="326" spans="1:19" ht="15.75" customHeight="1">
      <c r="A326" t="s">
        <v>451</v>
      </c>
      <c r="B326" s="5" t="s">
        <v>440</v>
      </c>
      <c r="C326">
        <v>0.06</v>
      </c>
      <c r="D326">
        <v>0.55969999999999998</v>
      </c>
      <c r="E326">
        <v>0.64129999999999998</v>
      </c>
      <c r="F326">
        <v>0.5655</v>
      </c>
      <c r="G326">
        <v>0</v>
      </c>
      <c r="H326">
        <v>0</v>
      </c>
      <c r="I326">
        <v>0.16900000000000001</v>
      </c>
      <c r="J326">
        <v>0.52749999999999997</v>
      </c>
      <c r="K326">
        <v>0</v>
      </c>
      <c r="L326">
        <v>0.5131</v>
      </c>
      <c r="M326">
        <v>0.62680000000000002</v>
      </c>
      <c r="N326">
        <v>0.41099999999999998</v>
      </c>
      <c r="O326">
        <v>0.33229999999999998</v>
      </c>
      <c r="P326">
        <v>0.379</v>
      </c>
      <c r="Q326">
        <v>0</v>
      </c>
      <c r="R326">
        <v>0</v>
      </c>
      <c r="S326">
        <v>2.8999999999999998E-3</v>
      </c>
    </row>
    <row r="327" spans="1:19" ht="15.75" customHeight="1">
      <c r="A327" t="s">
        <v>734</v>
      </c>
      <c r="B327" s="5" t="s">
        <v>440</v>
      </c>
      <c r="C327">
        <v>5.7000000000000002E-2</v>
      </c>
      <c r="D327">
        <v>0.2069</v>
      </c>
      <c r="E327">
        <v>0.60050000000000003</v>
      </c>
      <c r="F327">
        <v>0.82210000000000005</v>
      </c>
      <c r="G327">
        <v>0.75509999999999999</v>
      </c>
      <c r="H327">
        <v>0.90669999999999995</v>
      </c>
      <c r="I327">
        <v>0.43440000000000001</v>
      </c>
      <c r="J327">
        <v>0.39129999999999998</v>
      </c>
      <c r="K327">
        <v>0.93910000000000005</v>
      </c>
      <c r="L327">
        <v>0.33229999999999998</v>
      </c>
      <c r="M327">
        <v>0.1953</v>
      </c>
      <c r="N327">
        <v>0.68799999999999994</v>
      </c>
      <c r="O327">
        <v>0.65010000000000001</v>
      </c>
      <c r="P327">
        <v>0.84540000000000004</v>
      </c>
      <c r="Q327">
        <v>0</v>
      </c>
      <c r="R327">
        <v>0</v>
      </c>
      <c r="S327">
        <v>2.8999999999999998E-3</v>
      </c>
    </row>
    <row r="328" spans="1:19" ht="15.75" customHeight="1">
      <c r="A328" t="s">
        <v>422</v>
      </c>
      <c r="B328" s="5" t="s">
        <v>423</v>
      </c>
      <c r="C328">
        <v>5.5E-2</v>
      </c>
      <c r="D328">
        <v>0.75800000000000001</v>
      </c>
      <c r="E328">
        <v>0.63549999999999995</v>
      </c>
      <c r="F328">
        <v>0.48970000000000002</v>
      </c>
      <c r="G328">
        <v>0.85709999999999997</v>
      </c>
      <c r="H328">
        <v>0.77549999999999997</v>
      </c>
      <c r="I328">
        <v>0.41980000000000001</v>
      </c>
      <c r="J328">
        <v>0.89270000000000005</v>
      </c>
      <c r="K328">
        <v>0</v>
      </c>
      <c r="L328">
        <v>0.70840000000000003</v>
      </c>
      <c r="M328">
        <v>0.12820000000000001</v>
      </c>
      <c r="N328">
        <v>0.85709999999999997</v>
      </c>
      <c r="O328">
        <v>0.96789999999999998</v>
      </c>
      <c r="P328">
        <v>0.78710000000000002</v>
      </c>
      <c r="Q328">
        <v>0</v>
      </c>
      <c r="R328">
        <v>0</v>
      </c>
      <c r="S328">
        <v>2.8999999999999998E-3</v>
      </c>
    </row>
    <row r="329" spans="1:19" ht="15.75" customHeight="1">
      <c r="A329" t="s">
        <v>476</v>
      </c>
      <c r="B329" s="5" t="s">
        <v>445</v>
      </c>
      <c r="C329">
        <v>5.1999999999999998E-2</v>
      </c>
      <c r="D329">
        <v>0.44019999999999998</v>
      </c>
      <c r="E329">
        <v>0.68510000000000004</v>
      </c>
      <c r="F329">
        <v>0.72299999999999998</v>
      </c>
      <c r="G329">
        <v>0</v>
      </c>
      <c r="H329">
        <v>0</v>
      </c>
      <c r="I329">
        <v>0</v>
      </c>
      <c r="J329">
        <v>0.33329999999999999</v>
      </c>
      <c r="K329">
        <v>0.7681</v>
      </c>
      <c r="L329">
        <v>6.7000000000000004E-2</v>
      </c>
      <c r="M329">
        <v>0.90369999999999995</v>
      </c>
      <c r="N329">
        <v>7.5800000000000006E-2</v>
      </c>
      <c r="O329">
        <v>0</v>
      </c>
      <c r="P329">
        <v>0</v>
      </c>
      <c r="Q329">
        <v>0</v>
      </c>
      <c r="R329">
        <v>0</v>
      </c>
      <c r="S329">
        <v>2.8999999999999998E-3</v>
      </c>
    </row>
    <row r="330" spans="1:19" ht="15.75" customHeight="1">
      <c r="A330" t="s">
        <v>666</v>
      </c>
      <c r="B330" s="5" t="s">
        <v>440</v>
      </c>
      <c r="C330">
        <v>4.9000000000000002E-2</v>
      </c>
      <c r="D330">
        <v>0.60640000000000005</v>
      </c>
      <c r="E330">
        <v>0.66759999999999997</v>
      </c>
      <c r="F330">
        <v>0.59470000000000001</v>
      </c>
      <c r="G330">
        <v>0.78129999999999999</v>
      </c>
      <c r="H330">
        <v>0.67049999999999998</v>
      </c>
      <c r="I330">
        <v>0.1457</v>
      </c>
      <c r="J330">
        <v>0.37969999999999998</v>
      </c>
      <c r="K330">
        <v>0.7681</v>
      </c>
      <c r="L330">
        <v>0.36730000000000002</v>
      </c>
      <c r="M330">
        <v>0.85129999999999995</v>
      </c>
      <c r="N330">
        <v>0.22739999999999999</v>
      </c>
      <c r="O330">
        <v>0.89500000000000002</v>
      </c>
      <c r="P330">
        <v>0.97950000000000004</v>
      </c>
      <c r="Q330">
        <v>0</v>
      </c>
      <c r="R330">
        <v>0</v>
      </c>
      <c r="S330">
        <v>2.8999999999999998E-3</v>
      </c>
    </row>
    <row r="331" spans="1:19" ht="15.75" customHeight="1">
      <c r="A331" t="s">
        <v>517</v>
      </c>
      <c r="B331" s="5" t="s">
        <v>454</v>
      </c>
      <c r="C331">
        <v>4.5999999999999999E-2</v>
      </c>
      <c r="D331">
        <v>0.16900000000000001</v>
      </c>
      <c r="E331">
        <v>0.28860000000000002</v>
      </c>
      <c r="F331">
        <v>0.41689999999999999</v>
      </c>
      <c r="G331">
        <v>0</v>
      </c>
      <c r="H331">
        <v>0</v>
      </c>
      <c r="I331">
        <v>0.41389999999999999</v>
      </c>
      <c r="J331">
        <v>9.8500000000000004E-2</v>
      </c>
      <c r="K331">
        <v>0</v>
      </c>
      <c r="L331">
        <v>0.1807</v>
      </c>
      <c r="M331">
        <v>0.71419999999999995</v>
      </c>
      <c r="N331">
        <v>0.21279999999999999</v>
      </c>
      <c r="O331">
        <v>0.33229999999999998</v>
      </c>
      <c r="P331">
        <v>0.75509999999999999</v>
      </c>
      <c r="Q331">
        <v>0</v>
      </c>
      <c r="R331">
        <v>0</v>
      </c>
      <c r="S331">
        <v>2.8999999999999998E-3</v>
      </c>
    </row>
    <row r="332" spans="1:19" ht="15.75" customHeight="1">
      <c r="A332" t="s">
        <v>671</v>
      </c>
      <c r="B332" s="5" t="s">
        <v>440</v>
      </c>
      <c r="C332">
        <v>0.04</v>
      </c>
      <c r="D332">
        <v>0.67630000000000001</v>
      </c>
      <c r="E332">
        <v>0.34399999999999997</v>
      </c>
      <c r="F332">
        <v>0.26229999999999998</v>
      </c>
      <c r="G332">
        <v>0</v>
      </c>
      <c r="H332">
        <v>0</v>
      </c>
      <c r="I332">
        <v>0.54510000000000003</v>
      </c>
      <c r="J332">
        <v>0.313</v>
      </c>
      <c r="K332">
        <v>0</v>
      </c>
      <c r="L332">
        <v>0.21859999999999999</v>
      </c>
      <c r="M332">
        <v>0.6734</v>
      </c>
      <c r="N332">
        <v>0.27110000000000001</v>
      </c>
      <c r="O332">
        <v>0.33229999999999998</v>
      </c>
      <c r="P332">
        <v>0.65590000000000004</v>
      </c>
      <c r="Q332">
        <v>0</v>
      </c>
      <c r="R332">
        <v>0</v>
      </c>
      <c r="S332">
        <v>2.8999999999999998E-3</v>
      </c>
    </row>
    <row r="333" spans="1:19" ht="15.75" customHeight="1">
      <c r="A333" t="s">
        <v>487</v>
      </c>
      <c r="B333" s="5" t="s">
        <v>440</v>
      </c>
      <c r="C333">
        <v>0.04</v>
      </c>
      <c r="D333">
        <v>0.41689999999999999</v>
      </c>
      <c r="E333">
        <v>0.41099999999999998</v>
      </c>
      <c r="F333">
        <v>0.38479999999999998</v>
      </c>
      <c r="G333">
        <v>0</v>
      </c>
      <c r="H333">
        <v>0</v>
      </c>
      <c r="I333">
        <v>0.29149999999999998</v>
      </c>
      <c r="J333">
        <v>0.37680000000000002</v>
      </c>
      <c r="K333">
        <v>0.7681</v>
      </c>
      <c r="L333">
        <v>0.51019999999999999</v>
      </c>
      <c r="M333">
        <v>0.38190000000000002</v>
      </c>
      <c r="N333">
        <v>0.58009999999999995</v>
      </c>
      <c r="O333">
        <v>0.65010000000000001</v>
      </c>
      <c r="P333">
        <v>0.54220000000000002</v>
      </c>
      <c r="Q333">
        <v>0</v>
      </c>
      <c r="R333">
        <v>0</v>
      </c>
      <c r="S333">
        <v>2.8999999999999998E-3</v>
      </c>
    </row>
    <row r="334" spans="1:19" ht="15.75" customHeight="1">
      <c r="A334" t="s">
        <v>617</v>
      </c>
      <c r="B334" s="5" t="s">
        <v>618</v>
      </c>
      <c r="C334">
        <v>3.6999999999999998E-2</v>
      </c>
      <c r="D334">
        <v>0.25650000000000001</v>
      </c>
      <c r="E334">
        <v>0.10780000000000001</v>
      </c>
      <c r="F334">
        <v>0.10199999999999999</v>
      </c>
      <c r="G334">
        <v>0</v>
      </c>
      <c r="H334">
        <v>0</v>
      </c>
      <c r="I334">
        <v>0.36149999999999999</v>
      </c>
      <c r="J334">
        <v>0.1623</v>
      </c>
      <c r="K334">
        <v>0</v>
      </c>
      <c r="L334">
        <v>2.6200000000000001E-2</v>
      </c>
      <c r="M334">
        <v>0.99409999999999998</v>
      </c>
      <c r="N334">
        <v>2.0400000000000001E-2</v>
      </c>
      <c r="O334">
        <v>0</v>
      </c>
      <c r="P334">
        <v>0</v>
      </c>
      <c r="Q334">
        <v>0</v>
      </c>
      <c r="R334">
        <v>0</v>
      </c>
      <c r="S334">
        <v>2.8999999999999998E-3</v>
      </c>
    </row>
    <row r="335" spans="1:19" ht="15.75" customHeight="1">
      <c r="A335" t="s">
        <v>713</v>
      </c>
      <c r="B335" s="5" t="s">
        <v>440</v>
      </c>
      <c r="C335">
        <v>3.4000000000000002E-2</v>
      </c>
      <c r="D335">
        <v>0.34689999999999999</v>
      </c>
      <c r="E335">
        <v>0.19239999999999999</v>
      </c>
      <c r="F335">
        <v>0.21279999999999999</v>
      </c>
      <c r="G335">
        <v>0</v>
      </c>
      <c r="H335">
        <v>0</v>
      </c>
      <c r="I335">
        <v>0.19819999999999999</v>
      </c>
      <c r="J335">
        <v>0.2782</v>
      </c>
      <c r="K335">
        <v>0</v>
      </c>
      <c r="L335">
        <v>0.28270000000000001</v>
      </c>
      <c r="M335">
        <v>0.67630000000000001</v>
      </c>
      <c r="N335">
        <v>0.29149999999999998</v>
      </c>
      <c r="O335">
        <v>0.33229999999999998</v>
      </c>
      <c r="P335">
        <v>0.65880000000000005</v>
      </c>
      <c r="Q335">
        <v>0</v>
      </c>
      <c r="R335">
        <v>0</v>
      </c>
      <c r="S335">
        <v>2.8999999999999998E-3</v>
      </c>
    </row>
    <row r="336" spans="1:19" ht="15.75" customHeight="1">
      <c r="A336" t="s">
        <v>702</v>
      </c>
      <c r="B336" s="5" t="s">
        <v>403</v>
      </c>
      <c r="C336">
        <v>3.1E-2</v>
      </c>
      <c r="D336">
        <v>0.34110000000000001</v>
      </c>
      <c r="E336">
        <v>0.62090000000000001</v>
      </c>
      <c r="F336">
        <v>0.69669999999999999</v>
      </c>
      <c r="G336">
        <v>0.7288</v>
      </c>
      <c r="H336">
        <v>0.62680000000000002</v>
      </c>
      <c r="I336">
        <v>0.64429999999999998</v>
      </c>
      <c r="J336">
        <v>0.39129999999999998</v>
      </c>
      <c r="K336">
        <v>0.93910000000000005</v>
      </c>
      <c r="L336">
        <v>0.65590000000000004</v>
      </c>
      <c r="M336">
        <v>0.1341</v>
      </c>
      <c r="N336">
        <v>0.83379999999999999</v>
      </c>
      <c r="O336">
        <v>0.65010000000000001</v>
      </c>
      <c r="P336">
        <v>0.81920000000000004</v>
      </c>
      <c r="Q336">
        <v>0</v>
      </c>
      <c r="R336">
        <v>0</v>
      </c>
      <c r="S336">
        <v>2.8999999999999998E-3</v>
      </c>
    </row>
    <row r="337" spans="1:19" ht="15.75" customHeight="1">
      <c r="A337" t="s">
        <v>632</v>
      </c>
      <c r="B337" s="5" t="s">
        <v>407</v>
      </c>
      <c r="C337">
        <v>2.8000000000000001E-2</v>
      </c>
      <c r="D337">
        <v>0.1195</v>
      </c>
      <c r="E337">
        <v>4.3700000000000003E-2</v>
      </c>
      <c r="F337">
        <v>3.7900000000000003E-2</v>
      </c>
      <c r="G337">
        <v>0</v>
      </c>
      <c r="H337">
        <v>0</v>
      </c>
      <c r="I337">
        <v>0</v>
      </c>
      <c r="J337">
        <v>4.3400000000000001E-2</v>
      </c>
      <c r="K337">
        <v>0.7681</v>
      </c>
      <c r="L337">
        <v>0.27689999999999998</v>
      </c>
      <c r="M337">
        <v>0.83379999999999999</v>
      </c>
      <c r="N337">
        <v>0.2011</v>
      </c>
      <c r="O337">
        <v>0</v>
      </c>
      <c r="P337">
        <v>0</v>
      </c>
      <c r="Q337">
        <v>0</v>
      </c>
      <c r="R337">
        <v>0</v>
      </c>
      <c r="S337">
        <v>2.8999999999999998E-3</v>
      </c>
    </row>
    <row r="338" spans="1:19" ht="15.75" customHeight="1">
      <c r="A338" t="s">
        <v>822</v>
      </c>
      <c r="B338" s="5" t="s">
        <v>553</v>
      </c>
      <c r="C338">
        <v>2.5999999999999999E-2</v>
      </c>
      <c r="D338">
        <v>0.63839999999999997</v>
      </c>
      <c r="E338">
        <v>6.4100000000000004E-2</v>
      </c>
      <c r="F338">
        <v>3.49E-2</v>
      </c>
      <c r="G338">
        <v>0</v>
      </c>
      <c r="H338">
        <v>0</v>
      </c>
      <c r="I338">
        <v>0</v>
      </c>
      <c r="J338">
        <v>0.26950000000000002</v>
      </c>
      <c r="K338">
        <v>0</v>
      </c>
      <c r="L338">
        <v>0.44309999999999999</v>
      </c>
      <c r="M338">
        <v>0.47810000000000002</v>
      </c>
      <c r="N338">
        <v>0.4839</v>
      </c>
      <c r="O338">
        <v>0</v>
      </c>
      <c r="P338">
        <v>0</v>
      </c>
      <c r="Q338">
        <v>0</v>
      </c>
      <c r="R338">
        <v>0</v>
      </c>
      <c r="S338">
        <v>2.8999999999999998E-3</v>
      </c>
    </row>
    <row r="339" spans="1:19" ht="15.75" customHeight="1">
      <c r="A339" t="s">
        <v>411</v>
      </c>
      <c r="B339" s="5" t="s">
        <v>403</v>
      </c>
      <c r="C339">
        <v>2.3E-2</v>
      </c>
      <c r="D339">
        <v>0.4577</v>
      </c>
      <c r="E339">
        <v>9.0300000000000005E-2</v>
      </c>
      <c r="F339">
        <v>6.1199999999999997E-2</v>
      </c>
      <c r="G339">
        <v>0</v>
      </c>
      <c r="H339">
        <v>0</v>
      </c>
      <c r="I339">
        <v>0</v>
      </c>
      <c r="J339">
        <v>0.20280000000000001</v>
      </c>
      <c r="K339">
        <v>0</v>
      </c>
      <c r="L339">
        <v>0.309</v>
      </c>
      <c r="M339">
        <v>0.76959999999999995</v>
      </c>
      <c r="N339">
        <v>0.24479999999999999</v>
      </c>
      <c r="O339">
        <v>0.65010000000000001</v>
      </c>
      <c r="P339">
        <v>0.6472</v>
      </c>
      <c r="Q339">
        <v>0</v>
      </c>
      <c r="R339">
        <v>0</v>
      </c>
      <c r="S339">
        <v>2.8999999999999998E-3</v>
      </c>
    </row>
    <row r="340" spans="1:19" ht="15.75" customHeight="1">
      <c r="A340" t="s">
        <v>697</v>
      </c>
      <c r="B340" s="5" t="s">
        <v>440</v>
      </c>
      <c r="C340">
        <v>0.02</v>
      </c>
      <c r="D340">
        <v>9.9099999999999994E-2</v>
      </c>
      <c r="E340">
        <v>0.47810000000000002</v>
      </c>
      <c r="F340">
        <v>0.80459999999999998</v>
      </c>
      <c r="G340">
        <v>0</v>
      </c>
      <c r="H340">
        <v>0</v>
      </c>
      <c r="I340">
        <v>0.39350000000000002</v>
      </c>
      <c r="J340">
        <v>0.1855</v>
      </c>
      <c r="K340">
        <v>0</v>
      </c>
      <c r="L340">
        <v>0.22439999999999999</v>
      </c>
      <c r="M340">
        <v>0.59179999999999999</v>
      </c>
      <c r="N340">
        <v>0.31480000000000002</v>
      </c>
      <c r="O340">
        <v>0.33229999999999998</v>
      </c>
      <c r="P340">
        <v>0.83960000000000001</v>
      </c>
      <c r="Q340">
        <v>0</v>
      </c>
      <c r="R340">
        <v>0</v>
      </c>
      <c r="S340">
        <v>2.8999999999999998E-3</v>
      </c>
    </row>
    <row r="341" spans="1:19" ht="15.75" customHeight="1">
      <c r="A341" t="s">
        <v>724</v>
      </c>
      <c r="B341" s="5" t="s">
        <v>440</v>
      </c>
      <c r="C341">
        <v>1.7000000000000001E-2</v>
      </c>
      <c r="D341">
        <v>0.4723</v>
      </c>
      <c r="E341">
        <v>0.26229999999999998</v>
      </c>
      <c r="F341">
        <v>0.23899999999999999</v>
      </c>
      <c r="G341">
        <v>0</v>
      </c>
      <c r="H341">
        <v>0</v>
      </c>
      <c r="I341">
        <v>0.32940000000000003</v>
      </c>
      <c r="J341">
        <v>0.68979999999999997</v>
      </c>
      <c r="K341">
        <v>0</v>
      </c>
      <c r="L341">
        <v>0.25359999999999999</v>
      </c>
      <c r="M341">
        <v>0.78710000000000002</v>
      </c>
      <c r="N341">
        <v>0.20399999999999999</v>
      </c>
      <c r="O341">
        <v>0.33229999999999998</v>
      </c>
      <c r="P341">
        <v>0.56259999999999999</v>
      </c>
      <c r="Q341">
        <v>0.96789999999999998</v>
      </c>
      <c r="R341">
        <v>0.9708</v>
      </c>
      <c r="S341">
        <v>0.98250000000000004</v>
      </c>
    </row>
    <row r="342" spans="1:19" ht="15.75" customHeight="1">
      <c r="A342" t="s">
        <v>475</v>
      </c>
      <c r="B342" s="5" t="s">
        <v>445</v>
      </c>
      <c r="C342">
        <v>1.4E-2</v>
      </c>
      <c r="D342">
        <v>9.6199999999999994E-2</v>
      </c>
      <c r="E342">
        <v>0.28570000000000001</v>
      </c>
      <c r="F342">
        <v>0.51890000000000003</v>
      </c>
      <c r="G342">
        <v>0</v>
      </c>
      <c r="H342">
        <v>0.72299999999999998</v>
      </c>
      <c r="I342">
        <v>0.309</v>
      </c>
      <c r="J342">
        <v>0.23469999999999999</v>
      </c>
      <c r="K342">
        <v>0</v>
      </c>
      <c r="L342">
        <v>0.26229999999999998</v>
      </c>
      <c r="M342">
        <v>0.69669999999999999</v>
      </c>
      <c r="N342">
        <v>0.27400000000000002</v>
      </c>
      <c r="O342">
        <v>0</v>
      </c>
      <c r="P342">
        <v>0</v>
      </c>
      <c r="Q342">
        <v>0</v>
      </c>
      <c r="R342">
        <v>0</v>
      </c>
      <c r="S342">
        <v>2.8999999999999998E-3</v>
      </c>
    </row>
    <row r="343" spans="1:19" ht="15.75" customHeight="1">
      <c r="A343" t="s">
        <v>592</v>
      </c>
      <c r="B343" s="5" t="s">
        <v>445</v>
      </c>
      <c r="C343">
        <v>1.0999999999999999E-2</v>
      </c>
      <c r="D343">
        <v>0.20399999999999999</v>
      </c>
      <c r="E343">
        <v>0.29149999999999998</v>
      </c>
      <c r="F343">
        <v>0.40229999999999999</v>
      </c>
      <c r="G343">
        <v>0.74629999999999996</v>
      </c>
      <c r="H343">
        <v>0.63839999999999997</v>
      </c>
      <c r="I343">
        <v>0.66469999999999996</v>
      </c>
      <c r="J343">
        <v>0.2492</v>
      </c>
      <c r="K343">
        <v>0</v>
      </c>
      <c r="L343">
        <v>9.0300000000000005E-2</v>
      </c>
      <c r="M343">
        <v>0.94159999999999999</v>
      </c>
      <c r="N343">
        <v>6.9900000000000004E-2</v>
      </c>
      <c r="O343">
        <v>0.65010000000000001</v>
      </c>
      <c r="P343">
        <v>0.93579999999999997</v>
      </c>
      <c r="Q343">
        <v>0</v>
      </c>
      <c r="R343">
        <v>0</v>
      </c>
      <c r="S343">
        <v>2.8999999999999998E-3</v>
      </c>
    </row>
    <row r="344" spans="1:19" ht="15.75" customHeight="1">
      <c r="A344" t="s">
        <v>501</v>
      </c>
      <c r="B344" s="5" t="s">
        <v>445</v>
      </c>
      <c r="C344">
        <v>8.0000000000000002E-3</v>
      </c>
      <c r="D344">
        <v>8.7400000000000005E-2</v>
      </c>
      <c r="E344">
        <v>0.65590000000000004</v>
      </c>
      <c r="F344">
        <v>1</v>
      </c>
      <c r="G344">
        <v>0</v>
      </c>
      <c r="H344">
        <v>0.94750000000000001</v>
      </c>
      <c r="I344">
        <v>0.34689999999999999</v>
      </c>
      <c r="J344">
        <v>2.5999999999999999E-2</v>
      </c>
      <c r="K344">
        <v>0</v>
      </c>
      <c r="L344">
        <v>0.23319999999999999</v>
      </c>
      <c r="M344">
        <v>0.69379999999999997</v>
      </c>
      <c r="N344">
        <v>0.26229999999999998</v>
      </c>
      <c r="O344">
        <v>0</v>
      </c>
      <c r="P344">
        <v>0</v>
      </c>
      <c r="Q344">
        <v>0</v>
      </c>
      <c r="R344">
        <v>0</v>
      </c>
      <c r="S344">
        <v>2.8999999999999998E-3</v>
      </c>
    </row>
    <row r="345" spans="1:19" ht="15.75" customHeight="1">
      <c r="A345" t="s">
        <v>826</v>
      </c>
      <c r="B345" s="5" t="s">
        <v>553</v>
      </c>
      <c r="C345">
        <v>5.0000000000000001E-3</v>
      </c>
      <c r="D345">
        <v>0.1341</v>
      </c>
      <c r="E345">
        <v>0.18360000000000001</v>
      </c>
      <c r="F345">
        <v>0.32940000000000003</v>
      </c>
      <c r="G345">
        <v>0.74629999999999996</v>
      </c>
      <c r="H345">
        <v>0.63839999999999997</v>
      </c>
      <c r="I345">
        <v>0.3498</v>
      </c>
      <c r="J345">
        <v>0.2782</v>
      </c>
      <c r="K345">
        <v>0</v>
      </c>
      <c r="L345">
        <v>0.59760000000000002</v>
      </c>
      <c r="M345">
        <v>0.57430000000000003</v>
      </c>
      <c r="N345">
        <v>0.48099999999999998</v>
      </c>
      <c r="O345">
        <v>0.65010000000000001</v>
      </c>
      <c r="P345">
        <v>0.93579999999999997</v>
      </c>
      <c r="Q345">
        <v>0</v>
      </c>
      <c r="R345">
        <v>0</v>
      </c>
      <c r="S345">
        <v>2.8999999999999998E-3</v>
      </c>
    </row>
    <row r="346" spans="1:19" ht="15.75" customHeight="1">
      <c r="A346" t="s">
        <v>660</v>
      </c>
      <c r="B346" s="5" t="s">
        <v>407</v>
      </c>
      <c r="C346">
        <v>2E-3</v>
      </c>
      <c r="D346">
        <v>0.12239999999999999</v>
      </c>
      <c r="E346">
        <v>0.1137</v>
      </c>
      <c r="F346">
        <v>0.15160000000000001</v>
      </c>
      <c r="G346">
        <v>0</v>
      </c>
      <c r="H346">
        <v>0</v>
      </c>
      <c r="I346">
        <v>0</v>
      </c>
      <c r="J346">
        <v>1.15E-2</v>
      </c>
      <c r="K346">
        <v>0</v>
      </c>
      <c r="L346">
        <v>8.4500000000000006E-2</v>
      </c>
      <c r="M346">
        <v>0.90959999999999996</v>
      </c>
      <c r="N346">
        <v>8.7400000000000005E-2</v>
      </c>
      <c r="O346">
        <v>0</v>
      </c>
      <c r="P346">
        <v>0</v>
      </c>
      <c r="Q346">
        <v>0</v>
      </c>
      <c r="R346">
        <v>0</v>
      </c>
      <c r="S346">
        <v>2.8999999999999998E-3</v>
      </c>
    </row>
    <row r="347" spans="1:19" ht="15.75" customHeight="1">
      <c r="A347" t="s">
        <v>672</v>
      </c>
      <c r="B347" s="5" t="s">
        <v>432</v>
      </c>
      <c r="C347">
        <v>0</v>
      </c>
      <c r="D347">
        <v>5.5300000000000002E-2</v>
      </c>
      <c r="E347">
        <v>0.31769999999999998</v>
      </c>
      <c r="F347">
        <v>0.67930000000000001</v>
      </c>
      <c r="G347">
        <v>0</v>
      </c>
      <c r="H347">
        <v>0</v>
      </c>
      <c r="I347">
        <v>0.61219999999999997</v>
      </c>
      <c r="J347">
        <v>2.0199999999999999E-2</v>
      </c>
      <c r="K347">
        <v>0</v>
      </c>
      <c r="L347">
        <v>0.60340000000000005</v>
      </c>
      <c r="M347">
        <v>0.91249999999999998</v>
      </c>
      <c r="N347">
        <v>0.24779999999999999</v>
      </c>
      <c r="O347">
        <v>0.33229999999999998</v>
      </c>
      <c r="P347">
        <v>0.36149999999999999</v>
      </c>
      <c r="Q347">
        <v>0</v>
      </c>
      <c r="R347">
        <v>0</v>
      </c>
      <c r="S347">
        <v>2.8999999999999998E-3</v>
      </c>
    </row>
    <row r="348" spans="1:19" ht="15.75" customHeight="1">
      <c r="B348" s="5"/>
    </row>
    <row r="349" spans="1:19" ht="15.75" customHeight="1">
      <c r="B349" s="5"/>
    </row>
    <row r="350" spans="1:19" ht="15.75" customHeight="1">
      <c r="B350" s="5"/>
    </row>
    <row r="351" spans="1:19" ht="15.75" customHeight="1">
      <c r="B351" s="5"/>
    </row>
    <row r="352" spans="1:19" ht="15.75" customHeight="1">
      <c r="B352" s="5"/>
    </row>
    <row r="353" spans="2:2" ht="15.75" customHeight="1">
      <c r="B353" s="5"/>
    </row>
    <row r="354" spans="2:2" ht="15.75" customHeight="1">
      <c r="B354" s="5"/>
    </row>
    <row r="355" spans="2:2" ht="15.75" customHeight="1">
      <c r="B355" s="5"/>
    </row>
    <row r="356" spans="2:2" ht="15.75" customHeight="1">
      <c r="B356" s="5"/>
    </row>
    <row r="357" spans="2:2" ht="15.75" customHeight="1">
      <c r="B357" s="5"/>
    </row>
    <row r="358" spans="2:2" ht="15.75" customHeight="1">
      <c r="B358" s="5"/>
    </row>
    <row r="359" spans="2:2" ht="15.75" customHeight="1">
      <c r="B359" s="5"/>
    </row>
    <row r="360" spans="2:2" ht="15.75" customHeight="1">
      <c r="B360" s="5"/>
    </row>
    <row r="361" spans="2:2" ht="15.75" customHeight="1">
      <c r="B361" s="5"/>
    </row>
    <row r="362" spans="2:2" ht="15.75" customHeight="1">
      <c r="B362" s="5"/>
    </row>
    <row r="363" spans="2:2" ht="15.75" customHeight="1">
      <c r="B363" s="5"/>
    </row>
    <row r="364" spans="2:2" ht="15.75" customHeight="1">
      <c r="B364" s="5"/>
    </row>
    <row r="365" spans="2:2" ht="15.75" customHeight="1">
      <c r="B365" s="5"/>
    </row>
    <row r="366" spans="2:2" ht="15.75" customHeight="1">
      <c r="B366" s="5"/>
    </row>
    <row r="367" spans="2:2" ht="15.75" customHeight="1">
      <c r="B367" s="5"/>
    </row>
    <row r="368" spans="2:2" ht="15.75" customHeight="1">
      <c r="B368" s="5"/>
    </row>
    <row r="369" spans="2:2" ht="15.75" customHeight="1">
      <c r="B369" s="5"/>
    </row>
    <row r="370" spans="2:2" ht="15.75" customHeight="1">
      <c r="B370" s="5"/>
    </row>
    <row r="371" spans="2:2" ht="15.75" customHeight="1">
      <c r="B371" s="5"/>
    </row>
    <row r="372" spans="2:2" ht="15.75" customHeight="1">
      <c r="B372" s="5"/>
    </row>
    <row r="373" spans="2:2" ht="15.75" customHeight="1">
      <c r="B373" s="5"/>
    </row>
    <row r="374" spans="2:2" ht="15.75" customHeight="1">
      <c r="B374" s="5"/>
    </row>
    <row r="375" spans="2:2" ht="15.75" customHeight="1">
      <c r="B375" s="5"/>
    </row>
    <row r="376" spans="2:2" ht="15.75" customHeight="1">
      <c r="B376" s="5"/>
    </row>
    <row r="377" spans="2:2" ht="15.75" customHeight="1">
      <c r="B377" s="5"/>
    </row>
    <row r="378" spans="2:2" ht="15.75" customHeight="1">
      <c r="B378" s="5"/>
    </row>
    <row r="379" spans="2:2" ht="15.75" customHeight="1">
      <c r="B379" s="5"/>
    </row>
    <row r="380" spans="2:2" ht="15.75" customHeight="1">
      <c r="B380" s="5"/>
    </row>
    <row r="381" spans="2:2" ht="15.75" customHeight="1">
      <c r="B381" s="5"/>
    </row>
    <row r="382" spans="2:2" ht="15.75" customHeight="1">
      <c r="B382" s="5"/>
    </row>
    <row r="383" spans="2:2" ht="15.75" customHeight="1">
      <c r="B383" s="5"/>
    </row>
    <row r="384" spans="2:2" ht="15.75" customHeight="1">
      <c r="B384" s="5"/>
    </row>
    <row r="385" spans="2:2" ht="15.75" customHeight="1">
      <c r="B385" s="5"/>
    </row>
    <row r="386" spans="2:2" ht="15.75" customHeight="1">
      <c r="B386" s="5"/>
    </row>
    <row r="387" spans="2:2" ht="15.75" customHeight="1">
      <c r="B387" s="5"/>
    </row>
    <row r="388" spans="2:2" ht="15.75" customHeight="1">
      <c r="B388" s="5"/>
    </row>
    <row r="389" spans="2:2" ht="15.75" customHeight="1">
      <c r="B389" s="5"/>
    </row>
    <row r="390" spans="2:2" ht="15.75" customHeight="1">
      <c r="B390" s="5"/>
    </row>
    <row r="391" spans="2:2" ht="15.75" customHeight="1">
      <c r="B391" s="5"/>
    </row>
    <row r="392" spans="2:2" ht="15.75" customHeight="1">
      <c r="B392" s="5"/>
    </row>
    <row r="393" spans="2:2" ht="15.75" customHeight="1">
      <c r="B393" s="5"/>
    </row>
    <row r="394" spans="2:2" ht="15.75" customHeight="1">
      <c r="B394" s="5"/>
    </row>
    <row r="395" spans="2:2" ht="15.75" customHeight="1">
      <c r="B395" s="5"/>
    </row>
    <row r="396" spans="2:2" ht="15.75" customHeight="1">
      <c r="B396" s="5"/>
    </row>
    <row r="397" spans="2:2" ht="15.75" customHeight="1">
      <c r="B397" s="5"/>
    </row>
    <row r="398" spans="2:2" ht="15.75" customHeight="1">
      <c r="B398" s="5"/>
    </row>
    <row r="399" spans="2:2" ht="15.75" customHeight="1">
      <c r="B399" s="5"/>
    </row>
    <row r="400" spans="2:2" ht="15.75" customHeight="1">
      <c r="B400" s="5"/>
    </row>
    <row r="401" spans="2:2" ht="15.75" customHeight="1">
      <c r="B401" s="5"/>
    </row>
    <row r="402" spans="2:2" ht="15.75" customHeight="1">
      <c r="B402" s="5"/>
    </row>
    <row r="403" spans="2:2" ht="15.75" customHeight="1">
      <c r="B403" s="5"/>
    </row>
    <row r="404" spans="2:2" ht="15.75" customHeight="1">
      <c r="B404" s="5"/>
    </row>
    <row r="405" spans="2:2" ht="15.75" customHeight="1">
      <c r="B405" s="5"/>
    </row>
    <row r="406" spans="2:2" ht="15.75" customHeight="1">
      <c r="B406" s="5"/>
    </row>
    <row r="407" spans="2:2" ht="15.75" customHeight="1">
      <c r="B407" s="5"/>
    </row>
    <row r="408" spans="2:2" ht="15.75" customHeight="1">
      <c r="B408" s="5"/>
    </row>
    <row r="409" spans="2:2" ht="15.75" customHeight="1">
      <c r="B409" s="5"/>
    </row>
    <row r="410" spans="2:2" ht="15.75" customHeight="1">
      <c r="B410" s="5"/>
    </row>
    <row r="411" spans="2:2" ht="15.75" customHeight="1">
      <c r="B411" s="5"/>
    </row>
    <row r="412" spans="2:2" ht="15.75" customHeight="1">
      <c r="B412" s="5"/>
    </row>
    <row r="413" spans="2:2" ht="15.75" customHeight="1">
      <c r="B413" s="5"/>
    </row>
    <row r="414" spans="2:2" ht="15.75" customHeight="1">
      <c r="B414" s="5"/>
    </row>
    <row r="415" spans="2:2" ht="15.75" customHeight="1">
      <c r="B415" s="5"/>
    </row>
    <row r="416" spans="2:2" ht="15.75" customHeight="1">
      <c r="B416" s="5"/>
    </row>
    <row r="417" spans="2:2" ht="15.75" customHeight="1">
      <c r="B417" s="5"/>
    </row>
    <row r="418" spans="2:2" ht="15.75" customHeight="1">
      <c r="B418" s="5"/>
    </row>
    <row r="419" spans="2:2" ht="15.75" customHeight="1">
      <c r="B419" s="5"/>
    </row>
    <row r="420" spans="2:2" ht="15.75" customHeight="1">
      <c r="B420" s="5"/>
    </row>
    <row r="421" spans="2:2" ht="15.75" customHeight="1">
      <c r="B421" s="5"/>
    </row>
    <row r="422" spans="2:2" ht="15.75" customHeight="1">
      <c r="B422" s="5"/>
    </row>
    <row r="423" spans="2:2" ht="15.75" customHeight="1">
      <c r="B423" s="5"/>
    </row>
    <row r="424" spans="2:2" ht="15.75" customHeight="1">
      <c r="B424" s="5"/>
    </row>
    <row r="425" spans="2:2" ht="15.75" customHeight="1">
      <c r="B425" s="5"/>
    </row>
    <row r="426" spans="2:2" ht="15.75" customHeight="1">
      <c r="B426" s="5"/>
    </row>
    <row r="427" spans="2:2" ht="15.75" customHeight="1">
      <c r="B427" s="5"/>
    </row>
    <row r="428" spans="2:2" ht="15.75" customHeight="1">
      <c r="B428" s="5"/>
    </row>
    <row r="429" spans="2:2" ht="15.75" customHeight="1">
      <c r="B429" s="5"/>
    </row>
    <row r="430" spans="2:2" ht="15.75" customHeight="1">
      <c r="B430" s="5"/>
    </row>
    <row r="431" spans="2:2" ht="15.75" customHeight="1">
      <c r="B431" s="5"/>
    </row>
    <row r="432" spans="2:2" ht="15.75" customHeight="1">
      <c r="B432" s="5"/>
    </row>
    <row r="433" spans="2:2" ht="15.75" customHeight="1">
      <c r="B433" s="5"/>
    </row>
    <row r="434" spans="2:2" ht="15.75" customHeight="1">
      <c r="B434" s="5"/>
    </row>
    <row r="435" spans="2:2" ht="15.75" customHeight="1">
      <c r="B435" s="5"/>
    </row>
    <row r="436" spans="2:2" ht="15.75" customHeight="1">
      <c r="B436" s="5"/>
    </row>
    <row r="437" spans="2:2" ht="15.75" customHeight="1">
      <c r="B437" s="5"/>
    </row>
    <row r="438" spans="2:2" ht="15.75" customHeight="1">
      <c r="B438" s="5"/>
    </row>
    <row r="439" spans="2:2" ht="15.75" customHeight="1">
      <c r="B439" s="5"/>
    </row>
    <row r="440" spans="2:2" ht="15.75" customHeight="1">
      <c r="B440" s="5"/>
    </row>
    <row r="441" spans="2:2" ht="15.75" customHeight="1">
      <c r="B441" s="5"/>
    </row>
    <row r="442" spans="2:2" ht="15.75" customHeight="1">
      <c r="B442" s="5"/>
    </row>
    <row r="443" spans="2:2" ht="15.75" customHeight="1">
      <c r="B443" s="5"/>
    </row>
    <row r="444" spans="2:2" ht="15.75" customHeight="1">
      <c r="B444" s="5"/>
    </row>
    <row r="445" spans="2:2" ht="15.75" customHeight="1">
      <c r="B445" s="5"/>
    </row>
    <row r="446" spans="2:2" ht="15.75" customHeight="1">
      <c r="B446" s="5"/>
    </row>
    <row r="447" spans="2:2" ht="15.75" customHeight="1">
      <c r="B447" s="5"/>
    </row>
    <row r="448" spans="2:2" ht="15.75" customHeight="1">
      <c r="B448" s="5"/>
    </row>
    <row r="449" spans="2:2" ht="15.75" customHeight="1">
      <c r="B449" s="5"/>
    </row>
    <row r="450" spans="2:2" ht="15.75" customHeight="1">
      <c r="B450" s="5"/>
    </row>
    <row r="451" spans="2:2" ht="15.75" customHeight="1">
      <c r="B451" s="5"/>
    </row>
    <row r="452" spans="2:2" ht="15.75" customHeight="1">
      <c r="B452" s="5"/>
    </row>
    <row r="453" spans="2:2" ht="15.75" customHeight="1">
      <c r="B453" s="5"/>
    </row>
    <row r="454" spans="2:2" ht="15.75" customHeight="1">
      <c r="B454" s="5"/>
    </row>
    <row r="455" spans="2:2" ht="15.75" customHeight="1">
      <c r="B455" s="5"/>
    </row>
    <row r="456" spans="2:2" ht="15.75" customHeight="1">
      <c r="B456" s="5"/>
    </row>
    <row r="457" spans="2:2" ht="15.75" customHeight="1">
      <c r="B457" s="5"/>
    </row>
    <row r="458" spans="2:2" ht="15.75" customHeight="1">
      <c r="B458" s="5"/>
    </row>
    <row r="459" spans="2:2" ht="15.75" customHeight="1">
      <c r="B459" s="5"/>
    </row>
    <row r="460" spans="2:2" ht="15.75" customHeight="1">
      <c r="B460" s="5"/>
    </row>
    <row r="461" spans="2:2" ht="15.75" customHeight="1">
      <c r="B461" s="5"/>
    </row>
    <row r="462" spans="2:2" ht="15.75" customHeight="1">
      <c r="B462" s="5"/>
    </row>
    <row r="463" spans="2:2" ht="15.75" customHeight="1">
      <c r="B463" s="5"/>
    </row>
    <row r="464" spans="2:2" ht="15.75" customHeight="1">
      <c r="B464" s="5"/>
    </row>
    <row r="465" spans="2:2" ht="15.75" customHeight="1">
      <c r="B465" s="5"/>
    </row>
    <row r="466" spans="2:2" ht="15.75" customHeight="1">
      <c r="B466" s="5"/>
    </row>
    <row r="467" spans="2:2" ht="15.75" customHeight="1">
      <c r="B467" s="5"/>
    </row>
    <row r="468" spans="2:2" ht="15.75" customHeight="1">
      <c r="B468" s="5"/>
    </row>
    <row r="469" spans="2:2" ht="15.75" customHeight="1">
      <c r="B469" s="5"/>
    </row>
    <row r="470" spans="2:2" ht="15.75" customHeight="1">
      <c r="B470" s="5"/>
    </row>
    <row r="471" spans="2:2" ht="15.75" customHeight="1">
      <c r="B471" s="5"/>
    </row>
    <row r="472" spans="2:2" ht="15.75" customHeight="1">
      <c r="B472" s="5"/>
    </row>
    <row r="473" spans="2:2" ht="15.75" customHeight="1">
      <c r="B473" s="5"/>
    </row>
    <row r="474" spans="2:2" ht="15.75" customHeight="1">
      <c r="B474" s="5"/>
    </row>
    <row r="475" spans="2:2" ht="15.75" customHeight="1">
      <c r="B475" s="5"/>
    </row>
    <row r="476" spans="2:2" ht="15.75" customHeight="1">
      <c r="B476" s="5"/>
    </row>
    <row r="477" spans="2:2" ht="15.75" customHeight="1">
      <c r="B477" s="5"/>
    </row>
    <row r="478" spans="2:2" ht="15.75" customHeight="1">
      <c r="B478" s="5"/>
    </row>
    <row r="479" spans="2:2" ht="15.75" customHeight="1">
      <c r="B479" s="5"/>
    </row>
    <row r="480" spans="2:2" ht="15.75" customHeight="1">
      <c r="B480" s="5"/>
    </row>
    <row r="481" spans="2:2" ht="15.75" customHeight="1">
      <c r="B481" s="5"/>
    </row>
    <row r="482" spans="2:2" ht="15.75" customHeight="1">
      <c r="B482" s="5"/>
    </row>
    <row r="483" spans="2:2" ht="15.75" customHeight="1">
      <c r="B483" s="5"/>
    </row>
    <row r="484" spans="2:2" ht="15.75" customHeight="1">
      <c r="B484" s="5"/>
    </row>
    <row r="485" spans="2:2" ht="15.75" customHeight="1">
      <c r="B485" s="5"/>
    </row>
    <row r="486" spans="2:2" ht="15.75" customHeight="1">
      <c r="B486" s="5"/>
    </row>
    <row r="487" spans="2:2" ht="15.75" customHeight="1">
      <c r="B487" s="5"/>
    </row>
    <row r="488" spans="2:2" ht="15.75" customHeight="1">
      <c r="B488" s="5"/>
    </row>
    <row r="489" spans="2:2" ht="15.75" customHeight="1">
      <c r="B489" s="5"/>
    </row>
    <row r="490" spans="2:2" ht="15.75" customHeight="1">
      <c r="B490" s="5"/>
    </row>
    <row r="491" spans="2:2" ht="15.75" customHeight="1">
      <c r="B491" s="5"/>
    </row>
    <row r="492" spans="2:2" ht="15.75" customHeight="1">
      <c r="B492" s="5"/>
    </row>
    <row r="493" spans="2:2" ht="15.75" customHeight="1">
      <c r="B493" s="5"/>
    </row>
    <row r="494" spans="2:2" ht="15.75" customHeight="1">
      <c r="B494" s="5"/>
    </row>
    <row r="495" spans="2:2" ht="15.75" customHeight="1">
      <c r="B495" s="5"/>
    </row>
    <row r="496" spans="2:2" ht="15.75" customHeight="1">
      <c r="B496" s="5"/>
    </row>
    <row r="497" spans="2:2" ht="15.75" customHeight="1">
      <c r="B497" s="5"/>
    </row>
    <row r="498" spans="2:2" ht="15.75" customHeight="1">
      <c r="B498" s="5"/>
    </row>
    <row r="499" spans="2:2" ht="15.75" customHeight="1">
      <c r="B499" s="5"/>
    </row>
    <row r="500" spans="2:2" ht="15.75" customHeight="1">
      <c r="B500" s="5"/>
    </row>
    <row r="501" spans="2:2" ht="15.75" customHeight="1">
      <c r="B501" s="5"/>
    </row>
    <row r="502" spans="2:2" ht="15.75" customHeight="1">
      <c r="B502" s="5"/>
    </row>
    <row r="503" spans="2:2" ht="15.75" customHeight="1">
      <c r="B503" s="5"/>
    </row>
    <row r="504" spans="2:2" ht="15.75" customHeight="1">
      <c r="B504" s="5"/>
    </row>
    <row r="505" spans="2:2" ht="15.75" customHeight="1">
      <c r="B505" s="5"/>
    </row>
    <row r="506" spans="2:2" ht="15.75" customHeight="1">
      <c r="B506" s="5"/>
    </row>
    <row r="507" spans="2:2" ht="15.75" customHeight="1">
      <c r="B507" s="5"/>
    </row>
    <row r="508" spans="2:2" ht="15.75" customHeight="1">
      <c r="B508" s="5"/>
    </row>
    <row r="509" spans="2:2" ht="15.75" customHeight="1">
      <c r="B509" s="5"/>
    </row>
    <row r="510" spans="2:2" ht="15.75" customHeight="1">
      <c r="B510" s="5"/>
    </row>
    <row r="511" spans="2:2" ht="15.75" customHeight="1">
      <c r="B511" s="5"/>
    </row>
    <row r="512" spans="2:2" ht="15.75" customHeight="1">
      <c r="B512" s="5"/>
    </row>
    <row r="513" spans="2:2" ht="15.75" customHeight="1">
      <c r="B513" s="5"/>
    </row>
    <row r="514" spans="2:2" ht="15.75" customHeight="1">
      <c r="B514" s="5"/>
    </row>
    <row r="515" spans="2:2" ht="15.75" customHeight="1">
      <c r="B515" s="5"/>
    </row>
    <row r="516" spans="2:2" ht="15.75" customHeight="1">
      <c r="B516" s="5"/>
    </row>
    <row r="517" spans="2:2" ht="15.75" customHeight="1">
      <c r="B517" s="5"/>
    </row>
    <row r="518" spans="2:2" ht="15.75" customHeight="1">
      <c r="B518" s="5"/>
    </row>
    <row r="519" spans="2:2" ht="15.75" customHeight="1">
      <c r="B519" s="5"/>
    </row>
    <row r="520" spans="2:2" ht="15.75" customHeight="1">
      <c r="B520" s="5"/>
    </row>
    <row r="521" spans="2:2" ht="15.75" customHeight="1">
      <c r="B521" s="5"/>
    </row>
    <row r="522" spans="2:2" ht="15.75" customHeight="1">
      <c r="B522" s="5"/>
    </row>
    <row r="523" spans="2:2" ht="15.75" customHeight="1">
      <c r="B523" s="5"/>
    </row>
    <row r="524" spans="2:2" ht="15.75" customHeight="1">
      <c r="B524" s="5"/>
    </row>
    <row r="525" spans="2:2" ht="15.75" customHeight="1">
      <c r="B525" s="5"/>
    </row>
    <row r="526" spans="2:2" ht="15.75" customHeight="1">
      <c r="B526" s="5"/>
    </row>
    <row r="527" spans="2:2" ht="15.75" customHeight="1">
      <c r="B527" s="5"/>
    </row>
    <row r="528" spans="2:2" ht="15.75" customHeight="1">
      <c r="B528" s="5"/>
    </row>
    <row r="529" spans="2:2" ht="15.75" customHeight="1">
      <c r="B529" s="5"/>
    </row>
    <row r="530" spans="2:2" ht="15.75" customHeight="1">
      <c r="B530" s="5"/>
    </row>
    <row r="531" spans="2:2" ht="15.75" customHeight="1">
      <c r="B531" s="5"/>
    </row>
    <row r="532" spans="2:2" ht="15.75" customHeight="1">
      <c r="B532" s="5"/>
    </row>
    <row r="533" spans="2:2" ht="15.75" customHeight="1">
      <c r="B533" s="5"/>
    </row>
    <row r="534" spans="2:2" ht="15.75" customHeight="1">
      <c r="B534" s="5"/>
    </row>
    <row r="535" spans="2:2" ht="15.75" customHeight="1">
      <c r="B535" s="5"/>
    </row>
    <row r="536" spans="2:2" ht="15.75" customHeight="1">
      <c r="B536" s="5"/>
    </row>
    <row r="537" spans="2:2" ht="15.75" customHeight="1">
      <c r="B537" s="5"/>
    </row>
    <row r="538" spans="2:2" ht="15.75" customHeight="1">
      <c r="B538" s="5"/>
    </row>
    <row r="539" spans="2:2" ht="15.75" customHeight="1">
      <c r="B539" s="5"/>
    </row>
    <row r="540" spans="2:2" ht="15.75" customHeight="1">
      <c r="B540" s="5"/>
    </row>
    <row r="541" spans="2:2" ht="15.75" customHeight="1">
      <c r="B541" s="5"/>
    </row>
    <row r="542" spans="2:2" ht="15.75" customHeight="1">
      <c r="B542" s="5"/>
    </row>
    <row r="543" spans="2:2" ht="15.75" customHeight="1">
      <c r="B543" s="5"/>
    </row>
    <row r="544" spans="2:2" ht="15.75" customHeight="1">
      <c r="B544" s="5"/>
    </row>
    <row r="545" spans="2:2" ht="15.75" customHeight="1">
      <c r="B545" s="5"/>
    </row>
    <row r="546" spans="2:2" ht="15.75" customHeight="1">
      <c r="B546" s="5"/>
    </row>
    <row r="547" spans="2:2" ht="15.75" customHeight="1">
      <c r="B547" s="5"/>
    </row>
    <row r="548" spans="2:2" ht="15.75" customHeight="1">
      <c r="B548" s="5"/>
    </row>
    <row r="549" spans="2:2" ht="15.75" customHeight="1">
      <c r="B549" s="5"/>
    </row>
    <row r="550" spans="2:2" ht="15.75" customHeight="1">
      <c r="B550" s="5"/>
    </row>
    <row r="551" spans="2:2" ht="15.75" customHeight="1">
      <c r="B551" s="5"/>
    </row>
    <row r="552" spans="2:2" ht="15.75" customHeight="1">
      <c r="B552" s="5"/>
    </row>
    <row r="553" spans="2:2" ht="15.75" customHeight="1">
      <c r="B553" s="5"/>
    </row>
    <row r="554" spans="2:2" ht="15.75" customHeight="1">
      <c r="B554" s="5"/>
    </row>
    <row r="555" spans="2:2" ht="15.75" customHeight="1">
      <c r="B555" s="5"/>
    </row>
    <row r="556" spans="2:2" ht="15.75" customHeight="1">
      <c r="B556" s="5"/>
    </row>
    <row r="557" spans="2:2" ht="15.75" customHeight="1">
      <c r="B557" s="5"/>
    </row>
    <row r="558" spans="2:2" ht="15.75" customHeight="1">
      <c r="B558" s="5"/>
    </row>
    <row r="559" spans="2:2" ht="15.75" customHeight="1">
      <c r="B559" s="5"/>
    </row>
    <row r="560" spans="2:2" ht="15.75" customHeight="1">
      <c r="B560" s="5"/>
    </row>
    <row r="561" spans="2:2" ht="15.75" customHeight="1">
      <c r="B561" s="5"/>
    </row>
    <row r="562" spans="2:2" ht="15.75" customHeight="1">
      <c r="B562" s="5"/>
    </row>
    <row r="563" spans="2:2" ht="15.75" customHeight="1">
      <c r="B563" s="5"/>
    </row>
    <row r="564" spans="2:2" ht="15.75" customHeight="1">
      <c r="B564" s="5"/>
    </row>
    <row r="565" spans="2:2" ht="15.75" customHeight="1">
      <c r="B565" s="5"/>
    </row>
    <row r="566" spans="2:2" ht="15.75" customHeight="1">
      <c r="B566" s="5"/>
    </row>
    <row r="567" spans="2:2" ht="15.75" customHeight="1">
      <c r="B567" s="5"/>
    </row>
    <row r="568" spans="2:2" ht="15.75" customHeight="1">
      <c r="B568" s="5"/>
    </row>
    <row r="569" spans="2:2" ht="15.75" customHeight="1">
      <c r="B569" s="5"/>
    </row>
    <row r="570" spans="2:2" ht="15.75" customHeight="1">
      <c r="B570" s="5"/>
    </row>
    <row r="571" spans="2:2" ht="15.75" customHeight="1">
      <c r="B571" s="5"/>
    </row>
    <row r="572" spans="2:2" ht="15.75" customHeight="1">
      <c r="B572" s="5"/>
    </row>
    <row r="573" spans="2:2" ht="15.75" customHeight="1">
      <c r="B573" s="5"/>
    </row>
    <row r="574" spans="2:2" ht="15.75" customHeight="1">
      <c r="B574" s="5"/>
    </row>
    <row r="575" spans="2:2" ht="15.75" customHeight="1">
      <c r="B575" s="5"/>
    </row>
    <row r="576" spans="2:2" ht="15.75" customHeight="1">
      <c r="B576" s="5"/>
    </row>
    <row r="577" spans="2:2" ht="15.75" customHeight="1">
      <c r="B577" s="5"/>
    </row>
    <row r="578" spans="2:2" ht="15.75" customHeight="1">
      <c r="B578" s="5"/>
    </row>
    <row r="579" spans="2:2" ht="15.75" customHeight="1">
      <c r="B579" s="5"/>
    </row>
    <row r="580" spans="2:2" ht="15.75" customHeight="1">
      <c r="B580" s="5"/>
    </row>
    <row r="581" spans="2:2" ht="15.75" customHeight="1">
      <c r="B581" s="5"/>
    </row>
    <row r="582" spans="2:2" ht="15.75" customHeight="1">
      <c r="B582" s="5"/>
    </row>
    <row r="583" spans="2:2" ht="15.75" customHeight="1">
      <c r="B583" s="5"/>
    </row>
    <row r="584" spans="2:2" ht="15.75" customHeight="1">
      <c r="B584" s="5"/>
    </row>
    <row r="585" spans="2:2" ht="15.75" customHeight="1">
      <c r="B585" s="5"/>
    </row>
    <row r="586" spans="2:2" ht="15.75" customHeight="1">
      <c r="B586" s="5"/>
    </row>
    <row r="587" spans="2:2" ht="15.75" customHeight="1">
      <c r="B587" s="5"/>
    </row>
    <row r="588" spans="2:2" ht="15.75" customHeight="1">
      <c r="B588" s="5"/>
    </row>
    <row r="589" spans="2:2" ht="15.75" customHeight="1">
      <c r="B589" s="5"/>
    </row>
    <row r="590" spans="2:2" ht="15.75" customHeight="1">
      <c r="B590" s="5"/>
    </row>
    <row r="591" spans="2:2" ht="15.75" customHeight="1">
      <c r="B591" s="5"/>
    </row>
    <row r="592" spans="2:2" ht="15.75" customHeight="1">
      <c r="B592" s="5"/>
    </row>
    <row r="593" spans="2:2" ht="15.75" customHeight="1">
      <c r="B593" s="5"/>
    </row>
    <row r="594" spans="2:2" ht="15.75" customHeight="1">
      <c r="B594" s="5"/>
    </row>
    <row r="595" spans="2:2" ht="15.75" customHeight="1">
      <c r="B595" s="5"/>
    </row>
    <row r="596" spans="2:2" ht="15.75" customHeight="1">
      <c r="B596" s="5"/>
    </row>
    <row r="597" spans="2:2" ht="15.75" customHeight="1">
      <c r="B597" s="5"/>
    </row>
    <row r="598" spans="2:2" ht="15.75" customHeight="1">
      <c r="B598" s="5"/>
    </row>
    <row r="599" spans="2:2" ht="15.75" customHeight="1">
      <c r="B599" s="5"/>
    </row>
    <row r="600" spans="2:2" ht="15.75" customHeight="1">
      <c r="B600" s="5"/>
    </row>
    <row r="601" spans="2:2" ht="15.75" customHeight="1">
      <c r="B601" s="5"/>
    </row>
    <row r="602" spans="2:2" ht="15.75" customHeight="1">
      <c r="B602" s="5"/>
    </row>
    <row r="603" spans="2:2" ht="15.75" customHeight="1">
      <c r="B603" s="5"/>
    </row>
    <row r="604" spans="2:2" ht="15.75" customHeight="1">
      <c r="B604" s="5"/>
    </row>
    <row r="605" spans="2:2" ht="15.75" customHeight="1">
      <c r="B605" s="5"/>
    </row>
    <row r="606" spans="2:2" ht="15.75" customHeight="1">
      <c r="B606" s="5"/>
    </row>
    <row r="607" spans="2:2" ht="15.75" customHeight="1">
      <c r="B607" s="5"/>
    </row>
    <row r="608" spans="2:2" ht="15.75" customHeight="1">
      <c r="B608" s="5"/>
    </row>
    <row r="609" spans="2:2" ht="15.75" customHeight="1">
      <c r="B609" s="5"/>
    </row>
    <row r="610" spans="2:2" ht="15.75" customHeight="1">
      <c r="B610" s="5"/>
    </row>
    <row r="611" spans="2:2" ht="15.75" customHeight="1">
      <c r="B611" s="5"/>
    </row>
    <row r="612" spans="2:2" ht="15.75" customHeight="1">
      <c r="B612" s="5"/>
    </row>
    <row r="613" spans="2:2" ht="15.75" customHeight="1">
      <c r="B613" s="5"/>
    </row>
    <row r="614" spans="2:2" ht="15.75" customHeight="1">
      <c r="B614" s="5"/>
    </row>
    <row r="615" spans="2:2" ht="15.75" customHeight="1">
      <c r="B615" s="5"/>
    </row>
    <row r="616" spans="2:2" ht="15.75" customHeight="1">
      <c r="B616" s="5"/>
    </row>
    <row r="617" spans="2:2" ht="15.75" customHeight="1">
      <c r="B617" s="5"/>
    </row>
    <row r="618" spans="2:2" ht="15.75" customHeight="1">
      <c r="B618" s="5"/>
    </row>
    <row r="619" spans="2:2" ht="15.75" customHeight="1">
      <c r="B619" s="5"/>
    </row>
    <row r="620" spans="2:2" ht="15.75" customHeight="1">
      <c r="B620" s="5"/>
    </row>
    <row r="621" spans="2:2" ht="15.75" customHeight="1">
      <c r="B621" s="5"/>
    </row>
    <row r="622" spans="2:2" ht="15.75" customHeight="1">
      <c r="B622" s="5"/>
    </row>
    <row r="623" spans="2:2" ht="15.75" customHeight="1">
      <c r="B623" s="5"/>
    </row>
    <row r="624" spans="2:2" ht="15.75" customHeight="1">
      <c r="B624" s="5"/>
    </row>
    <row r="625" spans="2:2" ht="15.75" customHeight="1">
      <c r="B625" s="5"/>
    </row>
    <row r="626" spans="2:2" ht="15.75" customHeight="1">
      <c r="B626" s="5"/>
    </row>
    <row r="627" spans="2:2" ht="15.75" customHeight="1">
      <c r="B627" s="5"/>
    </row>
    <row r="628" spans="2:2" ht="15.75" customHeight="1">
      <c r="B628" s="5"/>
    </row>
    <row r="629" spans="2:2" ht="15.75" customHeight="1">
      <c r="B629" s="5"/>
    </row>
    <row r="630" spans="2:2" ht="15.75" customHeight="1">
      <c r="B630" s="5"/>
    </row>
    <row r="631" spans="2:2" ht="15.75" customHeight="1">
      <c r="B631" s="5"/>
    </row>
    <row r="632" spans="2:2" ht="15.75" customHeight="1">
      <c r="B632" s="5"/>
    </row>
    <row r="633" spans="2:2" ht="15.75" customHeight="1">
      <c r="B633" s="5"/>
    </row>
    <row r="634" spans="2:2" ht="15.75" customHeight="1">
      <c r="B634" s="5"/>
    </row>
    <row r="635" spans="2:2" ht="15.75" customHeight="1">
      <c r="B635" s="5"/>
    </row>
    <row r="636" spans="2:2" ht="15.75" customHeight="1">
      <c r="B636" s="5"/>
    </row>
    <row r="637" spans="2:2" ht="15.75" customHeight="1">
      <c r="B637" s="5"/>
    </row>
    <row r="638" spans="2:2" ht="15.75" customHeight="1">
      <c r="B638" s="5"/>
    </row>
    <row r="639" spans="2:2" ht="15.75" customHeight="1">
      <c r="B639" s="5"/>
    </row>
    <row r="640" spans="2:2" ht="15.75" customHeight="1">
      <c r="B640" s="5"/>
    </row>
    <row r="641" spans="2:2" ht="15.75" customHeight="1">
      <c r="B641" s="5"/>
    </row>
    <row r="642" spans="2:2" ht="15.75" customHeight="1">
      <c r="B642" s="5"/>
    </row>
    <row r="643" spans="2:2" ht="15.75" customHeight="1">
      <c r="B643" s="5"/>
    </row>
    <row r="644" spans="2:2" ht="15.75" customHeight="1">
      <c r="B644" s="5"/>
    </row>
    <row r="645" spans="2:2" ht="15.75" customHeight="1">
      <c r="B645" s="5"/>
    </row>
    <row r="646" spans="2:2" ht="15.75" customHeight="1">
      <c r="B646" s="5"/>
    </row>
    <row r="647" spans="2:2" ht="15.75" customHeight="1">
      <c r="B647" s="5"/>
    </row>
    <row r="648" spans="2:2" ht="15.75" customHeight="1">
      <c r="B648" s="5"/>
    </row>
    <row r="649" spans="2:2" ht="15.75" customHeight="1">
      <c r="B649" s="5"/>
    </row>
    <row r="650" spans="2:2" ht="15.75" customHeight="1">
      <c r="B650" s="5"/>
    </row>
    <row r="651" spans="2:2" ht="15.75" customHeight="1">
      <c r="B651" s="5"/>
    </row>
    <row r="652" spans="2:2" ht="15.75" customHeight="1">
      <c r="B652" s="5"/>
    </row>
    <row r="653" spans="2:2" ht="15.75" customHeight="1">
      <c r="B653" s="5"/>
    </row>
    <row r="654" spans="2:2" ht="15.75" customHeight="1">
      <c r="B654" s="5"/>
    </row>
    <row r="655" spans="2:2" ht="15.75" customHeight="1">
      <c r="B655" s="5"/>
    </row>
    <row r="656" spans="2:2" ht="15.75" customHeight="1">
      <c r="B656" s="5"/>
    </row>
    <row r="657" spans="2:2" ht="15.75" customHeight="1">
      <c r="B657" s="5"/>
    </row>
    <row r="658" spans="2:2" ht="15.75" customHeight="1">
      <c r="B658" s="5"/>
    </row>
    <row r="659" spans="2:2" ht="15.75" customHeight="1">
      <c r="B659" s="5"/>
    </row>
    <row r="660" spans="2:2" ht="15.75" customHeight="1">
      <c r="B660" s="5"/>
    </row>
    <row r="661" spans="2:2" ht="15.75" customHeight="1">
      <c r="B661" s="5"/>
    </row>
    <row r="662" spans="2:2" ht="15.75" customHeight="1">
      <c r="B662" s="5"/>
    </row>
    <row r="663" spans="2:2" ht="15.75" customHeight="1">
      <c r="B663" s="5"/>
    </row>
    <row r="664" spans="2:2" ht="15.75" customHeight="1">
      <c r="B664" s="5"/>
    </row>
    <row r="665" spans="2:2" ht="15.75" customHeight="1">
      <c r="B665" s="5"/>
    </row>
    <row r="666" spans="2:2" ht="15.75" customHeight="1">
      <c r="B666" s="5"/>
    </row>
    <row r="667" spans="2:2" ht="15.75" customHeight="1">
      <c r="B667" s="5"/>
    </row>
    <row r="668" spans="2:2" ht="15.75" customHeight="1">
      <c r="B668" s="5"/>
    </row>
    <row r="669" spans="2:2" ht="15.75" customHeight="1">
      <c r="B669" s="5"/>
    </row>
    <row r="670" spans="2:2" ht="15.75" customHeight="1">
      <c r="B670" s="5"/>
    </row>
    <row r="671" spans="2:2" ht="15.75" customHeight="1">
      <c r="B671" s="5"/>
    </row>
    <row r="672" spans="2:2" ht="15.75" customHeight="1">
      <c r="B672" s="5"/>
    </row>
    <row r="673" spans="2:2" ht="15.75" customHeight="1">
      <c r="B673" s="5"/>
    </row>
    <row r="674" spans="2:2" ht="15.75" customHeight="1">
      <c r="B674" s="5"/>
    </row>
    <row r="675" spans="2:2" ht="15.75" customHeight="1">
      <c r="B675" s="5"/>
    </row>
    <row r="676" spans="2:2" ht="15.75" customHeight="1">
      <c r="B676" s="5"/>
    </row>
    <row r="677" spans="2:2" ht="15.75" customHeight="1">
      <c r="B677" s="5"/>
    </row>
    <row r="678" spans="2:2" ht="15.75" customHeight="1">
      <c r="B678" s="5"/>
    </row>
    <row r="679" spans="2:2" ht="15.75" customHeight="1">
      <c r="B679" s="5"/>
    </row>
    <row r="680" spans="2:2" ht="15.75" customHeight="1">
      <c r="B680" s="5"/>
    </row>
    <row r="681" spans="2:2" ht="15.75" customHeight="1">
      <c r="B681" s="5"/>
    </row>
    <row r="682" spans="2:2" ht="15.75" customHeight="1">
      <c r="B682" s="5"/>
    </row>
    <row r="683" spans="2:2" ht="15.75" customHeight="1">
      <c r="B683" s="5"/>
    </row>
    <row r="684" spans="2:2" ht="15.75" customHeight="1">
      <c r="B684" s="5"/>
    </row>
    <row r="685" spans="2:2" ht="15.75" customHeight="1">
      <c r="B685" s="5"/>
    </row>
    <row r="686" spans="2:2" ht="15.75" customHeight="1">
      <c r="B686" s="5"/>
    </row>
    <row r="687" spans="2:2" ht="15.75" customHeight="1">
      <c r="B687" s="5"/>
    </row>
    <row r="688" spans="2:2" ht="15.75" customHeight="1">
      <c r="B688" s="5"/>
    </row>
    <row r="689" spans="2:2" ht="15.75" customHeight="1">
      <c r="B689" s="5"/>
    </row>
    <row r="690" spans="2:2" ht="15.75" customHeight="1">
      <c r="B690" s="5"/>
    </row>
    <row r="691" spans="2:2" ht="15.75" customHeight="1">
      <c r="B691" s="5"/>
    </row>
    <row r="692" spans="2:2" ht="15.75" customHeight="1">
      <c r="B692" s="5"/>
    </row>
    <row r="693" spans="2:2" ht="15.75" customHeight="1">
      <c r="B693" s="5"/>
    </row>
    <row r="694" spans="2:2" ht="15.75" customHeight="1">
      <c r="B694" s="5"/>
    </row>
    <row r="695" spans="2:2" ht="15.75" customHeight="1">
      <c r="B695" s="5"/>
    </row>
    <row r="696" spans="2:2" ht="15.75" customHeight="1">
      <c r="B696" s="5"/>
    </row>
    <row r="697" spans="2:2" ht="15.75" customHeight="1">
      <c r="B697" s="5"/>
    </row>
    <row r="698" spans="2:2" ht="15.75" customHeight="1">
      <c r="B698" s="5"/>
    </row>
    <row r="699" spans="2:2" ht="15.75" customHeight="1">
      <c r="B699" s="5"/>
    </row>
    <row r="700" spans="2:2" ht="15.75" customHeight="1">
      <c r="B700" s="5"/>
    </row>
    <row r="701" spans="2:2" ht="15.75" customHeight="1">
      <c r="B701" s="5"/>
    </row>
    <row r="702" spans="2:2" ht="15.75" customHeight="1">
      <c r="B702" s="5"/>
    </row>
    <row r="703" spans="2:2" ht="15.75" customHeight="1">
      <c r="B703" s="5"/>
    </row>
    <row r="704" spans="2:2" ht="15.75" customHeight="1">
      <c r="B704" s="5"/>
    </row>
    <row r="705" spans="2:2" ht="15.75" customHeight="1">
      <c r="B705" s="5"/>
    </row>
    <row r="706" spans="2:2" ht="15.75" customHeight="1">
      <c r="B706" s="5"/>
    </row>
    <row r="707" spans="2:2" ht="15.75" customHeight="1">
      <c r="B707" s="5"/>
    </row>
    <row r="708" spans="2:2" ht="15.75" customHeight="1">
      <c r="B708" s="5"/>
    </row>
    <row r="709" spans="2:2" ht="15.75" customHeight="1">
      <c r="B709" s="5"/>
    </row>
    <row r="710" spans="2:2" ht="15.75" customHeight="1">
      <c r="B710" s="5"/>
    </row>
    <row r="711" spans="2:2" ht="15.75" customHeight="1">
      <c r="B711" s="5"/>
    </row>
    <row r="712" spans="2:2" ht="15.75" customHeight="1">
      <c r="B712" s="5"/>
    </row>
    <row r="713" spans="2:2" ht="15.75" customHeight="1">
      <c r="B713" s="5"/>
    </row>
    <row r="714" spans="2:2" ht="15.75" customHeight="1">
      <c r="B714" s="5"/>
    </row>
    <row r="715" spans="2:2" ht="15.75" customHeight="1">
      <c r="B715" s="5"/>
    </row>
    <row r="716" spans="2:2" ht="15.75" customHeight="1">
      <c r="B716" s="5"/>
    </row>
    <row r="717" spans="2:2" ht="15.75" customHeight="1">
      <c r="B717" s="5"/>
    </row>
    <row r="718" spans="2:2" ht="15.75" customHeight="1">
      <c r="B718" s="5"/>
    </row>
    <row r="719" spans="2:2" ht="15.75" customHeight="1">
      <c r="B719" s="5"/>
    </row>
    <row r="720" spans="2:2" ht="15.75" customHeight="1">
      <c r="B720" s="5"/>
    </row>
    <row r="721" spans="2:2" ht="15.75" customHeight="1">
      <c r="B721" s="5"/>
    </row>
    <row r="722" spans="2:2" ht="15.75" customHeight="1">
      <c r="B722" s="5"/>
    </row>
    <row r="723" spans="2:2" ht="15.75" customHeight="1">
      <c r="B723" s="5"/>
    </row>
    <row r="724" spans="2:2" ht="15.75" customHeight="1">
      <c r="B724" s="5"/>
    </row>
    <row r="725" spans="2:2" ht="15.75" customHeight="1">
      <c r="B725" s="5"/>
    </row>
    <row r="726" spans="2:2" ht="15.75" customHeight="1">
      <c r="B726" s="5"/>
    </row>
    <row r="727" spans="2:2" ht="15.75" customHeight="1">
      <c r="B727" s="5"/>
    </row>
    <row r="728" spans="2:2" ht="15.75" customHeight="1">
      <c r="B728" s="5"/>
    </row>
    <row r="729" spans="2:2" ht="15.75" customHeight="1">
      <c r="B729" s="5"/>
    </row>
    <row r="730" spans="2:2" ht="15.75" customHeight="1">
      <c r="B730" s="5"/>
    </row>
    <row r="731" spans="2:2" ht="15.75" customHeight="1">
      <c r="B731" s="5"/>
    </row>
    <row r="732" spans="2:2" ht="15.75" customHeight="1">
      <c r="B732" s="5"/>
    </row>
    <row r="733" spans="2:2" ht="15.75" customHeight="1">
      <c r="B733" s="5"/>
    </row>
    <row r="734" spans="2:2" ht="15.75" customHeight="1">
      <c r="B734" s="5"/>
    </row>
    <row r="735" spans="2:2" ht="15.75" customHeight="1">
      <c r="B735" s="5"/>
    </row>
    <row r="736" spans="2:2" ht="15.75" customHeight="1">
      <c r="B736" s="5"/>
    </row>
    <row r="737" spans="2:2" ht="15.75" customHeight="1">
      <c r="B737" s="5"/>
    </row>
    <row r="738" spans="2:2" ht="15.75" customHeight="1">
      <c r="B738" s="5"/>
    </row>
    <row r="739" spans="2:2" ht="15.75" customHeight="1">
      <c r="B739" s="5"/>
    </row>
    <row r="740" spans="2:2" ht="15.75" customHeight="1">
      <c r="B740" s="5"/>
    </row>
    <row r="741" spans="2:2" ht="15.75" customHeight="1">
      <c r="B741" s="5"/>
    </row>
    <row r="742" spans="2:2" ht="15.75" customHeight="1">
      <c r="B742" s="5"/>
    </row>
    <row r="743" spans="2:2" ht="15.75" customHeight="1">
      <c r="B743" s="5"/>
    </row>
    <row r="744" spans="2:2" ht="15.75" customHeight="1">
      <c r="B744" s="5"/>
    </row>
    <row r="745" spans="2:2" ht="15.75" customHeight="1">
      <c r="B745" s="5"/>
    </row>
    <row r="746" spans="2:2" ht="15.75" customHeight="1">
      <c r="B746" s="5"/>
    </row>
    <row r="747" spans="2:2" ht="15.75" customHeight="1">
      <c r="B747" s="5"/>
    </row>
    <row r="748" spans="2:2" ht="15.75" customHeight="1">
      <c r="B748" s="5"/>
    </row>
    <row r="749" spans="2:2" ht="15.75" customHeight="1">
      <c r="B749" s="5"/>
    </row>
    <row r="750" spans="2:2" ht="15.75" customHeight="1">
      <c r="B750" s="5"/>
    </row>
    <row r="751" spans="2:2" ht="15.75" customHeight="1">
      <c r="B751" s="5"/>
    </row>
    <row r="752" spans="2:2" ht="15.75" customHeight="1">
      <c r="B752" s="5"/>
    </row>
    <row r="753" spans="2:2" ht="15.75" customHeight="1">
      <c r="B753" s="5"/>
    </row>
    <row r="754" spans="2:2" ht="15.75" customHeight="1">
      <c r="B754" s="5"/>
    </row>
    <row r="755" spans="2:2" ht="15.75" customHeight="1">
      <c r="B755" s="5"/>
    </row>
    <row r="756" spans="2:2" ht="15.75" customHeight="1">
      <c r="B756" s="5"/>
    </row>
    <row r="757" spans="2:2" ht="15.75" customHeight="1">
      <c r="B757" s="5"/>
    </row>
    <row r="758" spans="2:2" ht="15.75" customHeight="1">
      <c r="B758" s="5"/>
    </row>
    <row r="759" spans="2:2" ht="15.75" customHeight="1">
      <c r="B759" s="5"/>
    </row>
    <row r="760" spans="2:2" ht="15.75" customHeight="1">
      <c r="B760" s="5"/>
    </row>
    <row r="761" spans="2:2" ht="15.75" customHeight="1">
      <c r="B761" s="5"/>
    </row>
    <row r="762" spans="2:2" ht="15.75" customHeight="1">
      <c r="B762" s="5"/>
    </row>
    <row r="763" spans="2:2" ht="15.75" customHeight="1">
      <c r="B763" s="5"/>
    </row>
    <row r="764" spans="2:2" ht="15.75" customHeight="1">
      <c r="B764" s="5"/>
    </row>
    <row r="765" spans="2:2" ht="15.75" customHeight="1">
      <c r="B765" s="5"/>
    </row>
    <row r="766" spans="2:2" ht="15.75" customHeight="1">
      <c r="B766" s="5"/>
    </row>
    <row r="767" spans="2:2" ht="15.75" customHeight="1">
      <c r="B767" s="5"/>
    </row>
    <row r="768" spans="2:2" ht="15.75" customHeight="1">
      <c r="B768" s="5"/>
    </row>
    <row r="769" spans="2:2" ht="15.75" customHeight="1">
      <c r="B769" s="5"/>
    </row>
    <row r="770" spans="2:2" ht="15.75" customHeight="1">
      <c r="B770" s="5"/>
    </row>
    <row r="771" spans="2:2" ht="15.75" customHeight="1">
      <c r="B771" s="5"/>
    </row>
    <row r="772" spans="2:2" ht="15.75" customHeight="1">
      <c r="B772" s="5"/>
    </row>
    <row r="773" spans="2:2" ht="15.75" customHeight="1">
      <c r="B773" s="5"/>
    </row>
    <row r="774" spans="2:2" ht="15.75" customHeight="1">
      <c r="B774" s="5"/>
    </row>
    <row r="775" spans="2:2" ht="15.75" customHeight="1">
      <c r="B775" s="5"/>
    </row>
    <row r="776" spans="2:2" ht="15.75" customHeight="1">
      <c r="B776" s="5"/>
    </row>
    <row r="777" spans="2:2" ht="15.75" customHeight="1">
      <c r="B777" s="5"/>
    </row>
    <row r="778" spans="2:2" ht="15.75" customHeight="1">
      <c r="B778" s="5"/>
    </row>
    <row r="779" spans="2:2" ht="15.75" customHeight="1">
      <c r="B779" s="5"/>
    </row>
    <row r="780" spans="2:2" ht="15.75" customHeight="1">
      <c r="B780" s="5"/>
    </row>
    <row r="781" spans="2:2" ht="15.75" customHeight="1">
      <c r="B781" s="5"/>
    </row>
    <row r="782" spans="2:2" ht="15.75" customHeight="1">
      <c r="B782" s="5"/>
    </row>
    <row r="783" spans="2:2" ht="15.75" customHeight="1">
      <c r="B783" s="5"/>
    </row>
    <row r="784" spans="2:2" ht="15.75" customHeight="1">
      <c r="B784" s="5"/>
    </row>
    <row r="785" spans="2:2" ht="15.75" customHeight="1">
      <c r="B785" s="5"/>
    </row>
    <row r="786" spans="2:2" ht="15.75" customHeight="1">
      <c r="B786" s="5"/>
    </row>
    <row r="787" spans="2:2" ht="15.75" customHeight="1">
      <c r="B787" s="5"/>
    </row>
    <row r="788" spans="2:2" ht="15.75" customHeight="1">
      <c r="B788" s="5"/>
    </row>
    <row r="789" spans="2:2" ht="15.75" customHeight="1">
      <c r="B789" s="5"/>
    </row>
    <row r="790" spans="2:2" ht="15.75" customHeight="1">
      <c r="B790" s="5"/>
    </row>
    <row r="791" spans="2:2" ht="15.75" customHeight="1">
      <c r="B791" s="5"/>
    </row>
    <row r="792" spans="2:2" ht="15.75" customHeight="1">
      <c r="B792" s="5"/>
    </row>
    <row r="793" spans="2:2" ht="15.75" customHeight="1">
      <c r="B793" s="5"/>
    </row>
    <row r="794" spans="2:2" ht="15.75" customHeight="1">
      <c r="B794" s="5"/>
    </row>
    <row r="795" spans="2:2" ht="15.75" customHeight="1">
      <c r="B795" s="5"/>
    </row>
    <row r="796" spans="2:2" ht="15.75" customHeight="1">
      <c r="B796" s="5"/>
    </row>
    <row r="797" spans="2:2" ht="15.75" customHeight="1">
      <c r="B797" s="5"/>
    </row>
    <row r="798" spans="2:2" ht="15.75" customHeight="1">
      <c r="B798" s="5"/>
    </row>
    <row r="799" spans="2:2" ht="15.75" customHeight="1">
      <c r="B799" s="5"/>
    </row>
    <row r="800" spans="2:2" ht="15.75" customHeight="1">
      <c r="B800" s="5"/>
    </row>
    <row r="801" spans="2:2" ht="15.75" customHeight="1">
      <c r="B801" s="5"/>
    </row>
    <row r="802" spans="2:2" ht="15.75" customHeight="1">
      <c r="B802" s="5"/>
    </row>
    <row r="803" spans="2:2" ht="15.75" customHeight="1">
      <c r="B803" s="5"/>
    </row>
    <row r="804" spans="2:2" ht="15.75" customHeight="1">
      <c r="B804" s="5"/>
    </row>
    <row r="805" spans="2:2" ht="15.75" customHeight="1">
      <c r="B805" s="5"/>
    </row>
    <row r="806" spans="2:2" ht="15.75" customHeight="1">
      <c r="B806" s="5"/>
    </row>
    <row r="807" spans="2:2" ht="15.75" customHeight="1">
      <c r="B807" s="5"/>
    </row>
    <row r="808" spans="2:2" ht="15.75" customHeight="1">
      <c r="B808" s="5"/>
    </row>
    <row r="809" spans="2:2" ht="15.75" customHeight="1">
      <c r="B809" s="5"/>
    </row>
    <row r="810" spans="2:2" ht="15.75" customHeight="1">
      <c r="B810" s="5"/>
    </row>
    <row r="811" spans="2:2" ht="15.75" customHeight="1">
      <c r="B811" s="5"/>
    </row>
    <row r="812" spans="2:2" ht="15.75" customHeight="1">
      <c r="B812" s="5"/>
    </row>
    <row r="813" spans="2:2" ht="15.75" customHeight="1">
      <c r="B813" s="5"/>
    </row>
    <row r="814" spans="2:2" ht="15.75" customHeight="1">
      <c r="B814" s="5"/>
    </row>
    <row r="815" spans="2:2" ht="15.75" customHeight="1">
      <c r="B815" s="5"/>
    </row>
    <row r="816" spans="2:2" ht="15.75" customHeight="1">
      <c r="B816" s="5"/>
    </row>
    <row r="817" spans="2:2" ht="15.75" customHeight="1">
      <c r="B817" s="5"/>
    </row>
    <row r="818" spans="2:2" ht="15.75" customHeight="1">
      <c r="B818" s="5"/>
    </row>
    <row r="819" spans="2:2" ht="15.75" customHeight="1">
      <c r="B819" s="5"/>
    </row>
    <row r="820" spans="2:2" ht="15.75" customHeight="1">
      <c r="B820" s="5"/>
    </row>
    <row r="821" spans="2:2" ht="15.75" customHeight="1">
      <c r="B821" s="5"/>
    </row>
    <row r="822" spans="2:2" ht="15.75" customHeight="1">
      <c r="B822" s="5"/>
    </row>
    <row r="823" spans="2:2" ht="15.75" customHeight="1">
      <c r="B823" s="5"/>
    </row>
    <row r="824" spans="2:2" ht="15.75" customHeight="1">
      <c r="B824" s="5"/>
    </row>
    <row r="825" spans="2:2" ht="15.75" customHeight="1">
      <c r="B825" s="5"/>
    </row>
    <row r="826" spans="2:2" ht="15.75" customHeight="1">
      <c r="B826" s="5"/>
    </row>
    <row r="827" spans="2:2" ht="15.75" customHeight="1">
      <c r="B827" s="5"/>
    </row>
    <row r="828" spans="2:2" ht="15.75" customHeight="1">
      <c r="B828" s="5"/>
    </row>
    <row r="829" spans="2:2" ht="15.75" customHeight="1">
      <c r="B829" s="5"/>
    </row>
    <row r="830" spans="2:2" ht="15.75" customHeight="1">
      <c r="B830" s="5"/>
    </row>
    <row r="831" spans="2:2" ht="15.75" customHeight="1">
      <c r="B831" s="5"/>
    </row>
    <row r="832" spans="2:2" ht="15.75" customHeight="1">
      <c r="B832" s="5"/>
    </row>
    <row r="833" spans="2:2" ht="15.75" customHeight="1">
      <c r="B833" s="5"/>
    </row>
    <row r="834" spans="2:2" ht="15.75" customHeight="1">
      <c r="B834" s="5"/>
    </row>
    <row r="835" spans="2:2" ht="15.75" customHeight="1">
      <c r="B835" s="5"/>
    </row>
    <row r="836" spans="2:2" ht="15.75" customHeight="1">
      <c r="B836" s="5"/>
    </row>
    <row r="837" spans="2:2" ht="15.75" customHeight="1">
      <c r="B837" s="5"/>
    </row>
    <row r="838" spans="2:2" ht="15.75" customHeight="1">
      <c r="B838" s="5"/>
    </row>
    <row r="839" spans="2:2" ht="15.75" customHeight="1">
      <c r="B839" s="5"/>
    </row>
    <row r="840" spans="2:2" ht="15.75" customHeight="1">
      <c r="B840" s="5"/>
    </row>
    <row r="841" spans="2:2" ht="15.75" customHeight="1">
      <c r="B841" s="5"/>
    </row>
    <row r="842" spans="2:2" ht="15.75" customHeight="1">
      <c r="B842" s="5"/>
    </row>
    <row r="843" spans="2:2" ht="15.75" customHeight="1">
      <c r="B843" s="5"/>
    </row>
    <row r="844" spans="2:2" ht="15.75" customHeight="1">
      <c r="B844" s="5"/>
    </row>
    <row r="845" spans="2:2" ht="15.75" customHeight="1">
      <c r="B845" s="5"/>
    </row>
    <row r="846" spans="2:2" ht="15.75" customHeight="1">
      <c r="B846" s="5"/>
    </row>
    <row r="847" spans="2:2" ht="15.75" customHeight="1">
      <c r="B847" s="5"/>
    </row>
    <row r="848" spans="2:2" ht="15.75" customHeight="1">
      <c r="B848" s="5"/>
    </row>
    <row r="849" spans="2:2" ht="15.75" customHeight="1">
      <c r="B849" s="5"/>
    </row>
    <row r="850" spans="2:2" ht="15.75" customHeight="1">
      <c r="B850" s="5"/>
    </row>
    <row r="851" spans="2:2" ht="15.75" customHeight="1">
      <c r="B851" s="5"/>
    </row>
    <row r="852" spans="2:2" ht="15.75" customHeight="1">
      <c r="B852" s="5"/>
    </row>
    <row r="853" spans="2:2" ht="15.75" customHeight="1">
      <c r="B853" s="5"/>
    </row>
    <row r="854" spans="2:2" ht="15.75" customHeight="1">
      <c r="B854" s="5"/>
    </row>
    <row r="855" spans="2:2" ht="15.75" customHeight="1">
      <c r="B855" s="5"/>
    </row>
    <row r="856" spans="2:2" ht="15.75" customHeight="1">
      <c r="B856" s="5"/>
    </row>
    <row r="857" spans="2:2" ht="15.75" customHeight="1">
      <c r="B857" s="5"/>
    </row>
    <row r="858" spans="2:2" ht="15.75" customHeight="1">
      <c r="B858" s="5"/>
    </row>
    <row r="859" spans="2:2" ht="15.75" customHeight="1">
      <c r="B859" s="5"/>
    </row>
    <row r="860" spans="2:2" ht="15.75" customHeight="1">
      <c r="B860" s="5"/>
    </row>
    <row r="861" spans="2:2" ht="15.75" customHeight="1">
      <c r="B861" s="5"/>
    </row>
    <row r="862" spans="2:2" ht="15.75" customHeight="1">
      <c r="B862" s="5"/>
    </row>
    <row r="863" spans="2:2" ht="15.75" customHeight="1">
      <c r="B863" s="5"/>
    </row>
    <row r="864" spans="2:2" ht="15.75" customHeight="1">
      <c r="B864" s="5"/>
    </row>
    <row r="865" spans="2:2" ht="15.75" customHeight="1">
      <c r="B865" s="5"/>
    </row>
    <row r="866" spans="2:2" ht="15.75" customHeight="1">
      <c r="B866" s="5"/>
    </row>
    <row r="867" spans="2:2" ht="15.75" customHeight="1">
      <c r="B867" s="5"/>
    </row>
    <row r="868" spans="2:2" ht="15.75" customHeight="1">
      <c r="B868" s="5"/>
    </row>
    <row r="869" spans="2:2" ht="15.75" customHeight="1">
      <c r="B869" s="5"/>
    </row>
    <row r="870" spans="2:2" ht="15.75" customHeight="1">
      <c r="B870" s="5"/>
    </row>
    <row r="871" spans="2:2" ht="15.75" customHeight="1">
      <c r="B871" s="5"/>
    </row>
    <row r="872" spans="2:2" ht="15.75" customHeight="1">
      <c r="B872" s="5"/>
    </row>
    <row r="873" spans="2:2" ht="15.75" customHeight="1">
      <c r="B873" s="5"/>
    </row>
    <row r="874" spans="2:2" ht="15.75" customHeight="1">
      <c r="B874" s="5"/>
    </row>
    <row r="875" spans="2:2" ht="15.75" customHeight="1">
      <c r="B875" s="5"/>
    </row>
    <row r="876" spans="2:2" ht="15.75" customHeight="1">
      <c r="B876" s="5"/>
    </row>
    <row r="877" spans="2:2" ht="15.75" customHeight="1">
      <c r="B877" s="5"/>
    </row>
    <row r="878" spans="2:2" ht="15.75" customHeight="1">
      <c r="B878" s="5"/>
    </row>
    <row r="879" spans="2:2" ht="15.75" customHeight="1">
      <c r="B879" s="5"/>
    </row>
    <row r="880" spans="2:2" ht="15.75" customHeight="1">
      <c r="B880" s="5"/>
    </row>
    <row r="881" spans="2:2" ht="15.75" customHeight="1">
      <c r="B881" s="5"/>
    </row>
    <row r="882" spans="2:2" ht="15.75" customHeight="1">
      <c r="B882" s="5"/>
    </row>
    <row r="883" spans="2:2" ht="15.75" customHeight="1">
      <c r="B883" s="5"/>
    </row>
    <row r="884" spans="2:2" ht="15.75" customHeight="1">
      <c r="B884" s="5"/>
    </row>
    <row r="885" spans="2:2" ht="15.75" customHeight="1">
      <c r="B885" s="5"/>
    </row>
    <row r="886" spans="2:2" ht="15.75" customHeight="1">
      <c r="B886" s="5"/>
    </row>
    <row r="887" spans="2:2" ht="15.75" customHeight="1">
      <c r="B887" s="5"/>
    </row>
    <row r="888" spans="2:2" ht="15.75" customHeight="1">
      <c r="B888" s="5"/>
    </row>
    <row r="889" spans="2:2" ht="15.75" customHeight="1">
      <c r="B889" s="5"/>
    </row>
    <row r="890" spans="2:2" ht="15.75" customHeight="1">
      <c r="B890" s="5"/>
    </row>
    <row r="891" spans="2:2" ht="15.75" customHeight="1">
      <c r="B891" s="5"/>
    </row>
    <row r="892" spans="2:2" ht="15.75" customHeight="1">
      <c r="B892" s="5"/>
    </row>
    <row r="893" spans="2:2" ht="15.75" customHeight="1">
      <c r="B893" s="5"/>
    </row>
    <row r="894" spans="2:2" ht="15.75" customHeight="1">
      <c r="B894" s="5"/>
    </row>
    <row r="895" spans="2:2" ht="15.75" customHeight="1">
      <c r="B895" s="5"/>
    </row>
    <row r="896" spans="2:2" ht="15.75" customHeight="1">
      <c r="B896" s="5"/>
    </row>
    <row r="897" spans="2:2" ht="15.75" customHeight="1">
      <c r="B897" s="5"/>
    </row>
    <row r="898" spans="2:2" ht="15.75" customHeight="1">
      <c r="B898" s="5"/>
    </row>
    <row r="899" spans="2:2" ht="15.75" customHeight="1">
      <c r="B899" s="5"/>
    </row>
    <row r="900" spans="2:2" ht="15.75" customHeight="1">
      <c r="B900" s="5"/>
    </row>
    <row r="901" spans="2:2" ht="15.75" customHeight="1">
      <c r="B901" s="5"/>
    </row>
    <row r="902" spans="2:2" ht="15.75" customHeight="1">
      <c r="B902" s="5"/>
    </row>
    <row r="903" spans="2:2" ht="15.75" customHeight="1">
      <c r="B903" s="5"/>
    </row>
    <row r="904" spans="2:2" ht="15.75" customHeight="1">
      <c r="B904" s="5"/>
    </row>
    <row r="905" spans="2:2" ht="15.75" customHeight="1">
      <c r="B905" s="5"/>
    </row>
    <row r="906" spans="2:2" ht="15.75" customHeight="1">
      <c r="B906" s="5"/>
    </row>
    <row r="907" spans="2:2" ht="15.75" customHeight="1">
      <c r="B907" s="5"/>
    </row>
    <row r="908" spans="2:2" ht="15.75" customHeight="1">
      <c r="B908" s="5"/>
    </row>
    <row r="909" spans="2:2" ht="15.75" customHeight="1">
      <c r="B909" s="5"/>
    </row>
    <row r="910" spans="2:2" ht="15.75" customHeight="1">
      <c r="B910" s="5"/>
    </row>
    <row r="911" spans="2:2" ht="15.75" customHeight="1">
      <c r="B911" s="5"/>
    </row>
    <row r="912" spans="2:2" ht="15.75" customHeight="1">
      <c r="B912" s="5"/>
    </row>
    <row r="913" spans="2:2" ht="15.75" customHeight="1">
      <c r="B913" s="5"/>
    </row>
    <row r="914" spans="2:2" ht="15.75" customHeight="1">
      <c r="B914" s="5"/>
    </row>
    <row r="915" spans="2:2" ht="15.75" customHeight="1">
      <c r="B915" s="5"/>
    </row>
    <row r="916" spans="2:2" ht="15.75" customHeight="1">
      <c r="B916" s="5"/>
    </row>
    <row r="917" spans="2:2" ht="15.75" customHeight="1">
      <c r="B917" s="5"/>
    </row>
    <row r="918" spans="2:2" ht="15.75" customHeight="1">
      <c r="B918" s="5"/>
    </row>
    <row r="919" spans="2:2" ht="15.75" customHeight="1">
      <c r="B919" s="5"/>
    </row>
    <row r="920" spans="2:2" ht="15.75" customHeight="1">
      <c r="B920" s="5"/>
    </row>
    <row r="921" spans="2:2" ht="15.75" customHeight="1">
      <c r="B921" s="5"/>
    </row>
    <row r="922" spans="2:2" ht="15.75" customHeight="1">
      <c r="B922" s="5"/>
    </row>
    <row r="923" spans="2:2" ht="15.75" customHeight="1">
      <c r="B923" s="5"/>
    </row>
    <row r="924" spans="2:2" ht="15.75" customHeight="1">
      <c r="B924" s="5"/>
    </row>
    <row r="925" spans="2:2" ht="15.75" customHeight="1">
      <c r="B925" s="5"/>
    </row>
    <row r="926" spans="2:2" ht="15.75" customHeight="1">
      <c r="B926" s="5"/>
    </row>
    <row r="927" spans="2:2" ht="15.75" customHeight="1">
      <c r="B927" s="5"/>
    </row>
    <row r="928" spans="2:2" ht="15.75" customHeight="1">
      <c r="B928" s="5"/>
    </row>
    <row r="929" spans="2:2" ht="15.75" customHeight="1">
      <c r="B929" s="5"/>
    </row>
    <row r="930" spans="2:2" ht="15.75" customHeight="1">
      <c r="B930" s="5"/>
    </row>
    <row r="931" spans="2:2" ht="15.75" customHeight="1">
      <c r="B931" s="5"/>
    </row>
    <row r="932" spans="2:2" ht="15.75" customHeight="1">
      <c r="B932" s="5"/>
    </row>
    <row r="933" spans="2:2" ht="15.75" customHeight="1">
      <c r="B933" s="5"/>
    </row>
    <row r="934" spans="2:2" ht="15.75" customHeight="1">
      <c r="B934" s="5"/>
    </row>
    <row r="935" spans="2:2" ht="15.75" customHeight="1">
      <c r="B935" s="5"/>
    </row>
    <row r="936" spans="2:2" ht="15.75" customHeight="1">
      <c r="B936" s="5"/>
    </row>
    <row r="937" spans="2:2" ht="15.75" customHeight="1">
      <c r="B937" s="5"/>
    </row>
    <row r="938" spans="2:2" ht="15.75" customHeight="1">
      <c r="B938" s="5"/>
    </row>
    <row r="939" spans="2:2" ht="15.75" customHeight="1">
      <c r="B939" s="5"/>
    </row>
    <row r="940" spans="2:2" ht="15.75" customHeight="1">
      <c r="B940" s="5"/>
    </row>
    <row r="941" spans="2:2" ht="15.75" customHeight="1">
      <c r="B941" s="5"/>
    </row>
    <row r="942" spans="2:2" ht="15.75" customHeight="1">
      <c r="B942" s="5"/>
    </row>
    <row r="943" spans="2:2" ht="15.75" customHeight="1">
      <c r="B943" s="5"/>
    </row>
    <row r="944" spans="2:2" ht="15.75" customHeight="1">
      <c r="B944" s="5"/>
    </row>
    <row r="945" spans="2:2" ht="15.75" customHeight="1">
      <c r="B945" s="5"/>
    </row>
    <row r="946" spans="2:2" ht="15.75" customHeight="1">
      <c r="B946" s="5"/>
    </row>
    <row r="947" spans="2:2" ht="15.75" customHeight="1">
      <c r="B947" s="5"/>
    </row>
    <row r="948" spans="2:2" ht="15.75" customHeight="1">
      <c r="B948" s="5"/>
    </row>
    <row r="949" spans="2:2" ht="15.75" customHeight="1">
      <c r="B949" s="5"/>
    </row>
    <row r="950" spans="2:2" ht="15.75" customHeight="1">
      <c r="B950" s="5"/>
    </row>
    <row r="951" spans="2:2" ht="15.75" customHeight="1">
      <c r="B951" s="5"/>
    </row>
    <row r="952" spans="2:2" ht="15.75" customHeight="1">
      <c r="B952" s="5"/>
    </row>
    <row r="953" spans="2:2" ht="15.75" customHeight="1">
      <c r="B953" s="5"/>
    </row>
    <row r="954" spans="2:2" ht="15.75" customHeight="1">
      <c r="B954" s="5"/>
    </row>
    <row r="955" spans="2:2" ht="15.75" customHeight="1">
      <c r="B955" s="5"/>
    </row>
    <row r="956" spans="2:2" ht="15.75" customHeight="1">
      <c r="B956" s="5"/>
    </row>
    <row r="957" spans="2:2" ht="15.75" customHeight="1">
      <c r="B957" s="5"/>
    </row>
    <row r="958" spans="2:2" ht="15.75" customHeight="1">
      <c r="B958" s="5"/>
    </row>
    <row r="959" spans="2:2" ht="15.75" customHeight="1">
      <c r="B959" s="5"/>
    </row>
    <row r="960" spans="2:2" ht="15.75" customHeight="1">
      <c r="B960" s="5"/>
    </row>
    <row r="961" spans="2:2" ht="15.75" customHeight="1">
      <c r="B961" s="5"/>
    </row>
    <row r="962" spans="2:2" ht="15.75" customHeight="1">
      <c r="B962" s="5"/>
    </row>
    <row r="963" spans="2:2" ht="15.75" customHeight="1">
      <c r="B963" s="5"/>
    </row>
    <row r="964" spans="2:2" ht="15.75" customHeight="1">
      <c r="B964" s="5"/>
    </row>
    <row r="965" spans="2:2" ht="15.75" customHeight="1">
      <c r="B965" s="5"/>
    </row>
    <row r="966" spans="2:2" ht="15.75" customHeight="1">
      <c r="B966" s="5"/>
    </row>
    <row r="967" spans="2:2" ht="15.75" customHeight="1">
      <c r="B967" s="5"/>
    </row>
    <row r="968" spans="2:2" ht="15.75" customHeight="1">
      <c r="B968" s="5"/>
    </row>
    <row r="969" spans="2:2" ht="15.75" customHeight="1">
      <c r="B969" s="5"/>
    </row>
    <row r="970" spans="2:2" ht="15.75" customHeight="1">
      <c r="B970" s="5"/>
    </row>
    <row r="971" spans="2:2" ht="15.75" customHeight="1">
      <c r="B971" s="5"/>
    </row>
    <row r="972" spans="2:2" ht="15.75" customHeight="1">
      <c r="B972" s="5"/>
    </row>
    <row r="973" spans="2:2" ht="15.75" customHeight="1">
      <c r="B973" s="5"/>
    </row>
    <row r="974" spans="2:2" ht="15.75" customHeight="1">
      <c r="B974" s="5"/>
    </row>
    <row r="975" spans="2:2" ht="15.75" customHeight="1">
      <c r="B975" s="5"/>
    </row>
    <row r="976" spans="2:2" ht="15.75" customHeight="1">
      <c r="B976" s="5"/>
    </row>
    <row r="977" spans="2:2" ht="15.75" customHeight="1">
      <c r="B977" s="5"/>
    </row>
    <row r="978" spans="2:2" ht="15.75" customHeight="1">
      <c r="B978" s="5"/>
    </row>
    <row r="979" spans="2:2" ht="15.75" customHeight="1">
      <c r="B979" s="5"/>
    </row>
    <row r="980" spans="2:2" ht="15.75" customHeight="1">
      <c r="B980" s="5"/>
    </row>
    <row r="981" spans="2:2" ht="15.75" customHeight="1">
      <c r="B981" s="5"/>
    </row>
    <row r="982" spans="2:2" ht="15.75" customHeight="1">
      <c r="B982" s="5"/>
    </row>
    <row r="983" spans="2:2" ht="15.75" customHeight="1">
      <c r="B983" s="5"/>
    </row>
    <row r="984" spans="2:2" ht="15.75" customHeight="1">
      <c r="B984" s="5"/>
    </row>
    <row r="985" spans="2:2" ht="15.75" customHeight="1">
      <c r="B985" s="5"/>
    </row>
    <row r="986" spans="2:2" ht="15.75" customHeight="1">
      <c r="B986" s="5"/>
    </row>
    <row r="987" spans="2:2" ht="15.75" customHeight="1">
      <c r="B987" s="5"/>
    </row>
    <row r="988" spans="2:2" ht="15.75" customHeight="1">
      <c r="B988" s="5"/>
    </row>
    <row r="989" spans="2:2" ht="15.75" customHeight="1">
      <c r="B989" s="5"/>
    </row>
    <row r="990" spans="2:2" ht="15.75" customHeight="1">
      <c r="B990" s="5"/>
    </row>
    <row r="991" spans="2:2" ht="15.75" customHeight="1">
      <c r="B991" s="5"/>
    </row>
    <row r="992" spans="2:2" ht="15.75" customHeight="1">
      <c r="B992" s="5"/>
    </row>
    <row r="993" spans="2:2" ht="15.75" customHeight="1">
      <c r="B993" s="5"/>
    </row>
    <row r="994" spans="2:2" ht="15.75" customHeight="1">
      <c r="B994" s="5"/>
    </row>
    <row r="995" spans="2:2" ht="15.75" customHeight="1">
      <c r="B995" s="5"/>
    </row>
    <row r="996" spans="2:2" ht="15.75" customHeight="1">
      <c r="B996" s="5"/>
    </row>
    <row r="997" spans="2:2" ht="15.75" customHeight="1">
      <c r="B997" s="5"/>
    </row>
    <row r="998" spans="2:2" ht="15.75" customHeight="1">
      <c r="B998" s="5"/>
    </row>
    <row r="999" spans="2:2" ht="15.75" customHeight="1">
      <c r="B999" s="5"/>
    </row>
    <row r="1000" spans="2:2" ht="15.75" customHeight="1">
      <c r="B1000" s="5"/>
    </row>
  </sheetData>
  <conditionalFormatting sqref="C2:S347">
    <cfRule type="cellIs" dxfId="7" priority="1" operator="between">
      <formula>0.75</formula>
      <formula>1</formula>
    </cfRule>
  </conditionalFormatting>
  <conditionalFormatting sqref="C2:S347">
    <cfRule type="cellIs" dxfId="6" priority="2" operator="between">
      <formula>0.5</formula>
      <formula>0.749999</formula>
    </cfRule>
  </conditionalFormatting>
  <conditionalFormatting sqref="C2:S347">
    <cfRule type="cellIs" dxfId="5" priority="3" operator="between">
      <formula>0.25</formula>
      <formula>0.4999</formula>
    </cfRule>
  </conditionalFormatting>
  <conditionalFormatting sqref="C2:S347">
    <cfRule type="cellIs" dxfId="4" priority="4" operator="between">
      <formula>0</formula>
      <formula>0.24999</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0"/>
  <sheetViews>
    <sheetView workbookViewId="0"/>
  </sheetViews>
  <sheetFormatPr defaultColWidth="14.42578125" defaultRowHeight="15" customHeight="1"/>
  <cols>
    <col min="1" max="1" width="30.28515625" customWidth="1"/>
    <col min="2" max="2" width="7" customWidth="1"/>
    <col min="3" max="3" width="6.42578125" customWidth="1"/>
    <col min="4" max="4" width="11.42578125" customWidth="1"/>
    <col min="5" max="5" width="15.140625" customWidth="1"/>
    <col min="6" max="6" width="14.28515625" customWidth="1"/>
    <col min="7" max="7" width="12.42578125" customWidth="1"/>
    <col min="8" max="8" width="9.85546875" customWidth="1"/>
    <col min="9" max="9" width="9.7109375" customWidth="1"/>
    <col min="10" max="10" width="8.85546875" customWidth="1"/>
    <col min="11" max="11" width="7" customWidth="1"/>
    <col min="12" max="12" width="17.42578125" customWidth="1"/>
    <col min="13" max="13" width="14.140625" customWidth="1"/>
    <col min="14" max="14" width="17.7109375" customWidth="1"/>
    <col min="15" max="15" width="11" customWidth="1"/>
    <col min="16" max="16" width="10.7109375" customWidth="1"/>
    <col min="17" max="17" width="14.85546875" customWidth="1"/>
    <col min="18" max="18" width="13.85546875" customWidth="1"/>
    <col min="19" max="19" width="11.28515625" customWidth="1"/>
    <col min="20" max="26" width="8.85546875" customWidth="1"/>
  </cols>
  <sheetData>
    <row r="1" spans="1:20">
      <c r="A1" s="6" t="s">
        <v>396</v>
      </c>
      <c r="B1" s="6" t="s">
        <v>207</v>
      </c>
      <c r="C1" s="6" t="s">
        <v>938</v>
      </c>
      <c r="D1" s="6" t="s">
        <v>213</v>
      </c>
      <c r="E1" s="6" t="s">
        <v>216</v>
      </c>
      <c r="F1" s="6" t="s">
        <v>219</v>
      </c>
      <c r="G1" s="6" t="s">
        <v>222</v>
      </c>
      <c r="H1" s="6" t="s">
        <v>225</v>
      </c>
      <c r="I1" s="6" t="s">
        <v>227</v>
      </c>
      <c r="J1" s="6" t="s">
        <v>229</v>
      </c>
      <c r="K1" s="6" t="s">
        <v>184</v>
      </c>
      <c r="L1" s="6" t="s">
        <v>234</v>
      </c>
      <c r="M1" s="6" t="s">
        <v>237</v>
      </c>
      <c r="N1" s="6" t="s">
        <v>240</v>
      </c>
      <c r="O1" s="6" t="s">
        <v>242</v>
      </c>
      <c r="P1" s="6" t="s">
        <v>245</v>
      </c>
      <c r="Q1" s="6" t="s">
        <v>247</v>
      </c>
      <c r="R1" s="6" t="s">
        <v>250</v>
      </c>
      <c r="S1" s="6" t="s">
        <v>252</v>
      </c>
      <c r="T1" t="s">
        <v>254</v>
      </c>
    </row>
    <row r="2" spans="1:20">
      <c r="A2" t="s">
        <v>404</v>
      </c>
      <c r="B2" s="5" t="s">
        <v>405</v>
      </c>
      <c r="C2">
        <v>1</v>
      </c>
      <c r="D2">
        <v>0.86</v>
      </c>
      <c r="E2">
        <v>0.59470000000000001</v>
      </c>
      <c r="F2">
        <f>VLOOKUP(A2,Campus_Percentiles_All!A:S,6,FALSE)</f>
        <v>0.39350000000000002</v>
      </c>
      <c r="G2">
        <f>VLOOKUP(A2,Campus_Percentiles_All!A:S,7,FALSE)</f>
        <v>0</v>
      </c>
      <c r="H2">
        <f>VLOOKUP(A2,Campus_Percentiles_All!A:S,8,FALSE)</f>
        <v>0</v>
      </c>
      <c r="I2">
        <f>VLOOKUP(A2,Campus_Percentiles_All!A:S,9,FALSE)</f>
        <v>0.37019999999999997</v>
      </c>
      <c r="J2">
        <f>VLOOKUP(A2,Campus_Percentiles_All!A:S,10,FALSE)</f>
        <v>0.98550000000000004</v>
      </c>
      <c r="K2">
        <f>VLOOKUP(A2,Campus_Percentiles_All!A:S,11,FALSE)</f>
        <v>0.93910000000000005</v>
      </c>
      <c r="L2">
        <f>VLOOKUP(A2,Campus_Percentiles_All!A:S,12,FALSE)</f>
        <v>0.55969999999999998</v>
      </c>
      <c r="M2">
        <f>VLOOKUP(A2,Campus_Percentiles_All!A:S,13,FALSE)</f>
        <v>0.42559999999999998</v>
      </c>
      <c r="N2">
        <f>VLOOKUP(A2,Campus_Percentiles_All!A:S,14,FALSE)</f>
        <v>0.56259999999999999</v>
      </c>
      <c r="O2">
        <f>VLOOKUP(A2,Campus_Percentiles_All!A:S,15,FALSE)</f>
        <v>0</v>
      </c>
      <c r="P2">
        <f>VLOOKUP(A2,Campus_Percentiles_All!A:S,16,FALSE)</f>
        <v>0</v>
      </c>
      <c r="Q2">
        <f>VLOOKUP(A2,Campus_Percentiles_All!A:S,17,FALSE)</f>
        <v>0.99119999999999997</v>
      </c>
      <c r="R2">
        <f>VLOOKUP(A2,Campus_Percentiles_All!A:S,18,FALSE)</f>
        <v>0.997</v>
      </c>
      <c r="S2">
        <f>VLOOKUP(A2,Campus_Percentiles_All!A:S,19,FALSE)</f>
        <v>0.997</v>
      </c>
    </row>
    <row r="3" spans="1:20">
      <c r="A3" t="s">
        <v>336</v>
      </c>
      <c r="B3" s="5" t="s">
        <v>426</v>
      </c>
      <c r="C3">
        <v>0.99399999999999999</v>
      </c>
      <c r="D3">
        <v>0.97950000000000004</v>
      </c>
      <c r="E3">
        <v>0.77839999999999998</v>
      </c>
      <c r="F3">
        <f>VLOOKUP(A3,Campus_Percentiles_All!A:S,6,FALSE)</f>
        <v>0.3906</v>
      </c>
      <c r="G3">
        <f>VLOOKUP(A3,Campus_Percentiles_All!A:S,7,FALSE)</f>
        <v>0</v>
      </c>
      <c r="H3">
        <f>VLOOKUP(A3,Campus_Percentiles_All!A:S,8,FALSE)</f>
        <v>0.62970000000000004</v>
      </c>
      <c r="I3">
        <f>VLOOKUP(A3,Campus_Percentiles_All!A:S,9,FALSE)</f>
        <v>0.65300000000000002</v>
      </c>
      <c r="J3">
        <f>VLOOKUP(A3,Campus_Percentiles_All!A:S,10,FALSE)</f>
        <v>0.98260000000000003</v>
      </c>
      <c r="K3">
        <f>VLOOKUP(A3,Campus_Percentiles_All!A:S,11,FALSE)</f>
        <v>0</v>
      </c>
      <c r="L3">
        <f>VLOOKUP(A3,Campus_Percentiles_All!A:S,12,FALSE)</f>
        <v>0.96499999999999997</v>
      </c>
      <c r="M3">
        <f>VLOOKUP(A3,Campus_Percentiles_All!A:S,13,FALSE)</f>
        <v>0.1166</v>
      </c>
      <c r="N3">
        <f>VLOOKUP(A3,Campus_Percentiles_All!A:S,14,FALSE)</f>
        <v>0.91249999999999998</v>
      </c>
      <c r="O3">
        <f>VLOOKUP(A3,Campus_Percentiles_All!A:S,15,FALSE)</f>
        <v>0.65010000000000001</v>
      </c>
      <c r="P3">
        <f>VLOOKUP(A3,Campus_Percentiles_All!A:S,16,FALSE)</f>
        <v>0.74919999999999998</v>
      </c>
      <c r="Q3">
        <f>VLOOKUP(A3,Campus_Percentiles_All!A:S,17,FALSE)</f>
        <v>0.997</v>
      </c>
      <c r="R3">
        <f>VLOOKUP(A3,Campus_Percentiles_All!A:S,18,FALSE)</f>
        <v>0.98540000000000005</v>
      </c>
      <c r="S3">
        <f>VLOOKUP(A3,Campus_Percentiles_All!A:S,19,FALSE)</f>
        <v>0.96199999999999997</v>
      </c>
    </row>
    <row r="4" spans="1:20">
      <c r="A4" t="s">
        <v>409</v>
      </c>
      <c r="B4" s="5">
        <v>9</v>
      </c>
      <c r="C4">
        <v>0.98799999999999999</v>
      </c>
      <c r="D4">
        <v>0.21859999999999999</v>
      </c>
      <c r="E4">
        <v>0.2069</v>
      </c>
      <c r="F4">
        <f>VLOOKUP(A4,Campus_Percentiles_All!A:S,6,FALSE)</f>
        <v>0.31769999999999998</v>
      </c>
      <c r="G4">
        <f>VLOOKUP(A4,Campus_Percentiles_All!A:S,7,FALSE)</f>
        <v>0</v>
      </c>
      <c r="H4">
        <f>VLOOKUP(A4,Campus_Percentiles_All!A:S,8,FALSE)</f>
        <v>0</v>
      </c>
      <c r="I4">
        <f>VLOOKUP(A4,Campus_Percentiles_All!A:S,9,FALSE)</f>
        <v>0.16320000000000001</v>
      </c>
      <c r="J4">
        <f>VLOOKUP(A4,Campus_Percentiles_All!A:S,10,FALSE)</f>
        <v>0.86950000000000005</v>
      </c>
      <c r="K4">
        <f>VLOOKUP(A4,Campus_Percentiles_All!A:S,11,FALSE)</f>
        <v>0.93910000000000005</v>
      </c>
      <c r="L4">
        <f>VLOOKUP(A4,Campus_Percentiles_All!A:S,12,FALSE)</f>
        <v>0.74050000000000005</v>
      </c>
      <c r="M4">
        <f>VLOOKUP(A4,Campus_Percentiles_All!A:S,13,FALSE)</f>
        <v>0.1661</v>
      </c>
      <c r="N4">
        <f>VLOOKUP(A4,Campus_Percentiles_All!A:S,14,FALSE)</f>
        <v>0.83960000000000001</v>
      </c>
      <c r="O4">
        <f>VLOOKUP(A4,Campus_Percentiles_All!A:S,15,FALSE)</f>
        <v>0</v>
      </c>
      <c r="P4">
        <f>VLOOKUP(A4,Campus_Percentiles_All!A:S,16,FALSE)</f>
        <v>0</v>
      </c>
      <c r="Q4">
        <f>VLOOKUP(A4,Campus_Percentiles_All!A:S,17,FALSE)</f>
        <v>0.97660000000000002</v>
      </c>
      <c r="R4">
        <f>VLOOKUP(A4,Campus_Percentiles_All!A:S,18,FALSE)</f>
        <v>0.98250000000000004</v>
      </c>
      <c r="S4">
        <f>VLOOKUP(A4,Campus_Percentiles_All!A:S,19,FALSE)</f>
        <v>0.98829999999999996</v>
      </c>
    </row>
    <row r="5" spans="1:20">
      <c r="A5" t="s">
        <v>861</v>
      </c>
      <c r="B5" s="5" t="s">
        <v>405</v>
      </c>
      <c r="C5">
        <v>0.97299999999999998</v>
      </c>
      <c r="D5">
        <v>0.99409999999999998</v>
      </c>
      <c r="E5">
        <v>0.91830000000000001</v>
      </c>
      <c r="F5">
        <f>VLOOKUP(A5,Campus_Percentiles_All!A:S,6,FALSE)</f>
        <v>0.47810000000000002</v>
      </c>
      <c r="G5">
        <f>VLOOKUP(A5,Campus_Percentiles_All!A:S,7,FALSE)</f>
        <v>0</v>
      </c>
      <c r="H5">
        <f>VLOOKUP(A5,Campus_Percentiles_All!A:S,8,FALSE)</f>
        <v>0.63260000000000005</v>
      </c>
      <c r="I5">
        <f>VLOOKUP(A5,Campus_Percentiles_All!A:S,9,FALSE)</f>
        <v>0.86580000000000001</v>
      </c>
      <c r="J5">
        <f>VLOOKUP(A5,Campus_Percentiles_All!A:S,10,FALSE)</f>
        <v>0.9768</v>
      </c>
      <c r="K5">
        <f>VLOOKUP(A5,Campus_Percentiles_All!A:S,11,FALSE)</f>
        <v>0</v>
      </c>
      <c r="L5">
        <f>VLOOKUP(A5,Campus_Percentiles_All!A:S,12,FALSE)</f>
        <v>0.78129999999999999</v>
      </c>
      <c r="M5">
        <f>VLOOKUP(A5,Campus_Percentiles_All!A:S,13,FALSE)</f>
        <v>0.20399999999999999</v>
      </c>
      <c r="N5">
        <f>VLOOKUP(A5,Campus_Percentiles_All!A:S,14,FALSE)</f>
        <v>0.80169999999999997</v>
      </c>
      <c r="O5">
        <f>VLOOKUP(A5,Campus_Percentiles_All!A:S,15,FALSE)</f>
        <v>0.33229999999999998</v>
      </c>
      <c r="P5">
        <f>VLOOKUP(A5,Campus_Percentiles_All!A:S,16,FALSE)</f>
        <v>0.38769999999999999</v>
      </c>
      <c r="Q5">
        <f>VLOOKUP(A5,Campus_Percentiles_All!A:S,17,FALSE)</f>
        <v>0.99409999999999998</v>
      </c>
      <c r="R5">
        <f>VLOOKUP(A5,Campus_Percentiles_All!A:S,18,FALSE)</f>
        <v>0.99409999999999998</v>
      </c>
      <c r="S5">
        <f>VLOOKUP(A5,Campus_Percentiles_All!A:S,19,FALSE)</f>
        <v>0.98540000000000005</v>
      </c>
    </row>
    <row r="6" spans="1:20">
      <c r="A6" t="s">
        <v>775</v>
      </c>
      <c r="B6" s="5" t="s">
        <v>426</v>
      </c>
      <c r="C6">
        <v>0.96499999999999997</v>
      </c>
      <c r="D6">
        <v>0.97370000000000001</v>
      </c>
      <c r="E6">
        <v>0.58299999999999996</v>
      </c>
      <c r="F6">
        <f>VLOOKUP(A6,Campus_Percentiles_All!A:S,6,FALSE)</f>
        <v>0.25940000000000002</v>
      </c>
      <c r="G6">
        <f>VLOOKUP(A6,Campus_Percentiles_All!A:S,7,FALSE)</f>
        <v>0.77839999999999998</v>
      </c>
      <c r="H6">
        <f>VLOOKUP(A6,Campus_Percentiles_All!A:S,8,FALSE)</f>
        <v>0.77839999999999998</v>
      </c>
      <c r="I6">
        <f>VLOOKUP(A6,Campus_Percentiles_All!A:S,9,FALSE)</f>
        <v>0.77549999999999997</v>
      </c>
      <c r="J6">
        <f>VLOOKUP(A6,Campus_Percentiles_All!A:S,10,FALSE)</f>
        <v>0.97389999999999999</v>
      </c>
      <c r="K6">
        <f>VLOOKUP(A6,Campus_Percentiles_All!A:S,11,FALSE)</f>
        <v>0</v>
      </c>
      <c r="L6">
        <f>VLOOKUP(A6,Campus_Percentiles_All!A:S,12,FALSE)</f>
        <v>0.74629999999999996</v>
      </c>
      <c r="M6">
        <f>VLOOKUP(A6,Campus_Percentiles_All!A:S,13,FALSE)</f>
        <v>0.17199999999999999</v>
      </c>
      <c r="N6">
        <f>VLOOKUP(A6,Campus_Percentiles_All!A:S,14,FALSE)</f>
        <v>0.81040000000000001</v>
      </c>
      <c r="O6">
        <f>VLOOKUP(A6,Campus_Percentiles_All!A:S,15,FALSE)</f>
        <v>0.33229999999999998</v>
      </c>
      <c r="P6">
        <f>VLOOKUP(A6,Campus_Percentiles_All!A:S,16,FALSE)</f>
        <v>0.50719999999999998</v>
      </c>
      <c r="Q6">
        <f>VLOOKUP(A6,Campus_Percentiles_All!A:S,17,FALSE)</f>
        <v>0.98250000000000004</v>
      </c>
      <c r="R6">
        <f>VLOOKUP(A6,Campus_Percentiles_All!A:S,18,FALSE)</f>
        <v>0.97370000000000001</v>
      </c>
      <c r="S6">
        <f>VLOOKUP(A6,Campus_Percentiles_All!A:S,19,FALSE)</f>
        <v>0.95909999999999995</v>
      </c>
    </row>
    <row r="7" spans="1:20">
      <c r="A7" t="s">
        <v>627</v>
      </c>
      <c r="B7" s="5" t="s">
        <v>440</v>
      </c>
      <c r="C7">
        <v>0.95299999999999996</v>
      </c>
      <c r="D7">
        <v>0.8921</v>
      </c>
      <c r="E7">
        <v>0.39939999999999998</v>
      </c>
      <c r="F7">
        <f>VLOOKUP(A7,Campus_Percentiles_All!A:S,6,FALSE)</f>
        <v>0.22739999999999999</v>
      </c>
      <c r="G7">
        <f>VLOOKUP(A7,Campus_Percentiles_All!A:S,7,FALSE)</f>
        <v>0.83089999999999997</v>
      </c>
      <c r="H7">
        <f>VLOOKUP(A7,Campus_Percentiles_All!A:S,8,FALSE)</f>
        <v>0.73170000000000002</v>
      </c>
      <c r="I7">
        <f>VLOOKUP(A7,Campus_Percentiles_All!A:S,9,FALSE)</f>
        <v>0.72009999999999996</v>
      </c>
      <c r="J7">
        <f>VLOOKUP(A7,Campus_Percentiles_All!A:S,10,FALSE)</f>
        <v>0.88690000000000002</v>
      </c>
      <c r="K7">
        <f>VLOOKUP(A7,Campus_Percentiles_All!A:S,11,FALSE)</f>
        <v>0</v>
      </c>
      <c r="L7">
        <f>VLOOKUP(A7,Campus_Percentiles_All!A:S,12,FALSE)</f>
        <v>0.7288</v>
      </c>
      <c r="M7">
        <f>VLOOKUP(A7,Campus_Percentiles_All!A:S,13,FALSE)</f>
        <v>0.55100000000000005</v>
      </c>
      <c r="N7">
        <f>VLOOKUP(A7,Campus_Percentiles_All!A:S,14,FALSE)</f>
        <v>0.55100000000000005</v>
      </c>
      <c r="O7">
        <f>VLOOKUP(A7,Campus_Percentiles_All!A:S,15,FALSE)</f>
        <v>0</v>
      </c>
      <c r="P7">
        <f>VLOOKUP(A7,Campus_Percentiles_All!A:S,16,FALSE)</f>
        <v>0</v>
      </c>
      <c r="Q7">
        <f>VLOOKUP(A7,Campus_Percentiles_All!A:S,17,FALSE)</f>
        <v>0.97950000000000004</v>
      </c>
      <c r="R7">
        <f>VLOOKUP(A7,Campus_Percentiles_All!A:S,18,FALSE)</f>
        <v>0.97950000000000004</v>
      </c>
      <c r="S7">
        <f>VLOOKUP(A7,Campus_Percentiles_All!A:S,19,FALSE)</f>
        <v>0.97950000000000004</v>
      </c>
    </row>
    <row r="8" spans="1:20">
      <c r="A8" t="s">
        <v>462</v>
      </c>
      <c r="B8" s="5" t="s">
        <v>440</v>
      </c>
      <c r="C8">
        <v>0.93899999999999995</v>
      </c>
      <c r="D8">
        <v>0.98250000000000004</v>
      </c>
      <c r="E8">
        <v>0.43140000000000001</v>
      </c>
      <c r="F8">
        <f>VLOOKUP(A8,Campus_Percentiles_All!A:S,6,FALSE)</f>
        <v>0.14280000000000001</v>
      </c>
      <c r="G8">
        <f>VLOOKUP(A8,Campus_Percentiles_All!A:S,7,FALSE)</f>
        <v>0.84540000000000004</v>
      </c>
      <c r="H8">
        <f>VLOOKUP(A8,Campus_Percentiles_All!A:S,8,FALSE)</f>
        <v>0.75800000000000001</v>
      </c>
      <c r="I8">
        <f>VLOOKUP(A8,Campus_Percentiles_All!A:S,9,FALSE)</f>
        <v>0.5393</v>
      </c>
      <c r="J8">
        <f>VLOOKUP(A8,Campus_Percentiles_All!A:S,10,FALSE)</f>
        <v>0.99129999999999996</v>
      </c>
      <c r="K8">
        <f>VLOOKUP(A8,Campus_Percentiles_All!A:S,11,FALSE)</f>
        <v>0.7681</v>
      </c>
      <c r="L8">
        <f>VLOOKUP(A8,Campus_Percentiles_All!A:S,12,FALSE)</f>
        <v>0.85129999999999995</v>
      </c>
      <c r="M8">
        <f>VLOOKUP(A8,Campus_Percentiles_All!A:S,13,FALSE)</f>
        <v>1.1599999999999999E-2</v>
      </c>
      <c r="N8">
        <f>VLOOKUP(A8,Campus_Percentiles_All!A:S,14,FALSE)</f>
        <v>0.97950000000000004</v>
      </c>
      <c r="O8">
        <f>VLOOKUP(A8,Campus_Percentiles_All!A:S,15,FALSE)</f>
        <v>0.65010000000000001</v>
      </c>
      <c r="P8">
        <f>VLOOKUP(A8,Campus_Percentiles_All!A:S,16,FALSE)</f>
        <v>0.40810000000000002</v>
      </c>
      <c r="Q8">
        <f>VLOOKUP(A8,Campus_Percentiles_All!A:S,17,FALSE)</f>
        <v>1</v>
      </c>
      <c r="R8">
        <f>VLOOKUP(A8,Campus_Percentiles_All!A:S,18,FALSE)</f>
        <v>1</v>
      </c>
      <c r="S8">
        <f>VLOOKUP(A8,Campus_Percentiles_All!A:S,19,FALSE)</f>
        <v>1</v>
      </c>
    </row>
    <row r="9" spans="1:20">
      <c r="A9" t="s">
        <v>764</v>
      </c>
      <c r="B9" s="5" t="s">
        <v>440</v>
      </c>
      <c r="C9">
        <v>0.434</v>
      </c>
      <c r="D9">
        <v>0.65590000000000004</v>
      </c>
      <c r="E9">
        <v>0.1807</v>
      </c>
      <c r="F9">
        <f>VLOOKUP(A9,Campus_Percentiles_All!A:S,6,FALSE)</f>
        <v>0.12239999999999999</v>
      </c>
      <c r="G9">
        <f>VLOOKUP(A9,Campus_Percentiles_All!A:S,7,FALSE)</f>
        <v>0</v>
      </c>
      <c r="H9">
        <f>VLOOKUP(A9,Campus_Percentiles_All!A:S,8,FALSE)</f>
        <v>0</v>
      </c>
      <c r="I9">
        <f>VLOOKUP(A9,Campus_Percentiles_All!A:S,9,FALSE)</f>
        <v>0.81340000000000001</v>
      </c>
      <c r="J9">
        <f>VLOOKUP(A9,Campus_Percentiles_All!A:S,10,FALSE)</f>
        <v>0.78839999999999999</v>
      </c>
      <c r="K9">
        <f>VLOOKUP(A9,Campus_Percentiles_All!A:S,11,FALSE)</f>
        <v>0</v>
      </c>
      <c r="L9">
        <f>VLOOKUP(A9,Campus_Percentiles_All!A:S,12,FALSE)</f>
        <v>0.81920000000000004</v>
      </c>
      <c r="M9">
        <f>VLOOKUP(A9,Campus_Percentiles_All!A:S,13,FALSE)</f>
        <v>0.51019999999999999</v>
      </c>
      <c r="N9">
        <f>VLOOKUP(A9,Campus_Percentiles_All!A:S,14,FALSE)</f>
        <v>0.65300000000000002</v>
      </c>
      <c r="O9">
        <f>VLOOKUP(A9,Campus_Percentiles_All!A:S,15,FALSE)</f>
        <v>0</v>
      </c>
      <c r="P9">
        <f>VLOOKUP(A9,Campus_Percentiles_All!A:S,16,FALSE)</f>
        <v>0</v>
      </c>
      <c r="Q9">
        <f>VLOOKUP(A9,Campus_Percentiles_All!A:S,17,FALSE)</f>
        <v>0.98829999999999996</v>
      </c>
      <c r="R9">
        <f>VLOOKUP(A9,Campus_Percentiles_All!A:S,18,FALSE)</f>
        <v>0.99119999999999997</v>
      </c>
      <c r="S9">
        <f>VLOOKUP(A9,Campus_Percentiles_All!A:S,19,FALSE)</f>
        <v>0.99119999999999997</v>
      </c>
    </row>
    <row r="10" spans="1:20">
      <c r="B10" s="5"/>
    </row>
    <row r="11" spans="1:20">
      <c r="B11" s="5"/>
    </row>
    <row r="12" spans="1:20">
      <c r="B12" s="5"/>
    </row>
    <row r="13" spans="1:20">
      <c r="B13" s="5"/>
    </row>
    <row r="14" spans="1:20">
      <c r="B14" s="5"/>
    </row>
    <row r="15" spans="1:20">
      <c r="B15" s="5"/>
    </row>
    <row r="16" spans="1:20">
      <c r="B16" s="5"/>
    </row>
    <row r="17" spans="2:2">
      <c r="B17" s="5"/>
    </row>
    <row r="18" spans="2:2">
      <c r="B18" s="5"/>
    </row>
    <row r="19" spans="2:2">
      <c r="B19" s="5"/>
    </row>
    <row r="20" spans="2:2">
      <c r="B20" s="5"/>
    </row>
    <row r="21" spans="2:2" ht="15.75" customHeight="1">
      <c r="B21" s="5"/>
    </row>
    <row r="22" spans="2:2" ht="15.75" customHeight="1">
      <c r="B22" s="5"/>
    </row>
    <row r="23" spans="2:2" ht="15.75" customHeight="1">
      <c r="B23" s="5"/>
    </row>
    <row r="24" spans="2:2" ht="15.75" customHeight="1">
      <c r="B24" s="5"/>
    </row>
    <row r="25" spans="2:2" ht="15.75" customHeight="1">
      <c r="B25" s="5"/>
    </row>
    <row r="26" spans="2:2" ht="15.75" customHeight="1">
      <c r="B26" s="5"/>
    </row>
    <row r="27" spans="2:2" ht="15.75" customHeight="1">
      <c r="B27" s="5"/>
    </row>
    <row r="28" spans="2:2" ht="15.75" customHeight="1">
      <c r="B28" s="5"/>
    </row>
    <row r="29" spans="2:2" ht="15.75" customHeight="1">
      <c r="B29" s="5"/>
    </row>
    <row r="30" spans="2:2" ht="15.75" customHeight="1">
      <c r="B30" s="5"/>
    </row>
    <row r="31" spans="2:2" ht="15.75" customHeight="1">
      <c r="B31" s="5"/>
    </row>
    <row r="32" spans="2:2" ht="15.75" customHeight="1">
      <c r="B32" s="5"/>
    </row>
    <row r="33" spans="2:2" ht="15.75" customHeight="1">
      <c r="B33" s="5"/>
    </row>
    <row r="34" spans="2:2" ht="15.75" customHeight="1">
      <c r="B34" s="5"/>
    </row>
    <row r="35" spans="2:2" ht="15.75" customHeight="1">
      <c r="B35" s="5"/>
    </row>
    <row r="36" spans="2:2" ht="15.75" customHeight="1">
      <c r="B36" s="5"/>
    </row>
    <row r="37" spans="2:2" ht="15.75" customHeight="1">
      <c r="B37" s="5"/>
    </row>
    <row r="38" spans="2:2" ht="15.75" customHeight="1">
      <c r="B38" s="5"/>
    </row>
    <row r="39" spans="2:2" ht="15.75" customHeight="1">
      <c r="B39" s="5"/>
    </row>
    <row r="40" spans="2:2" ht="15.75" customHeight="1">
      <c r="B40" s="5"/>
    </row>
    <row r="41" spans="2:2" ht="15.75" customHeight="1">
      <c r="B41" s="5"/>
    </row>
    <row r="42" spans="2:2" ht="15.75" customHeight="1">
      <c r="B42" s="5"/>
    </row>
    <row r="43" spans="2:2" ht="15.75" customHeight="1">
      <c r="B43" s="5"/>
    </row>
    <row r="44" spans="2:2" ht="15.75" customHeight="1">
      <c r="B44" s="5"/>
    </row>
    <row r="45" spans="2:2" ht="15.75" customHeight="1">
      <c r="B45" s="5"/>
    </row>
    <row r="46" spans="2:2" ht="15.75" customHeight="1">
      <c r="B46" s="5"/>
    </row>
    <row r="47" spans="2:2" ht="15.75" customHeight="1">
      <c r="B47" s="5"/>
    </row>
    <row r="48" spans="2:2" ht="15.75" customHeight="1">
      <c r="B48" s="5"/>
    </row>
    <row r="49" spans="2:2" ht="15.75" customHeight="1">
      <c r="B49" s="5"/>
    </row>
    <row r="50" spans="2:2" ht="15.75" customHeight="1">
      <c r="B50" s="5"/>
    </row>
    <row r="51" spans="2:2" ht="15.75" customHeight="1">
      <c r="B51" s="5"/>
    </row>
    <row r="52" spans="2:2" ht="15.75" customHeight="1">
      <c r="B52" s="5"/>
    </row>
    <row r="53" spans="2:2" ht="15.75" customHeight="1">
      <c r="B53" s="5"/>
    </row>
    <row r="54" spans="2:2" ht="15.75" customHeight="1">
      <c r="B54" s="5"/>
    </row>
    <row r="55" spans="2:2" ht="15.75" customHeight="1">
      <c r="B55" s="5"/>
    </row>
    <row r="56" spans="2:2" ht="15.75" customHeight="1">
      <c r="B56" s="5"/>
    </row>
    <row r="57" spans="2:2" ht="15.75" customHeight="1">
      <c r="B57" s="5"/>
    </row>
    <row r="58" spans="2:2" ht="15.75" customHeight="1">
      <c r="B58" s="5"/>
    </row>
    <row r="59" spans="2:2" ht="15.75" customHeight="1">
      <c r="B59" s="5"/>
    </row>
    <row r="60" spans="2:2" ht="15.75" customHeight="1">
      <c r="B60" s="5"/>
    </row>
    <row r="61" spans="2:2" ht="15.75" customHeight="1">
      <c r="B61" s="5"/>
    </row>
    <row r="62" spans="2:2" ht="15.75" customHeight="1">
      <c r="B62" s="5"/>
    </row>
    <row r="63" spans="2:2" ht="15.75" customHeight="1">
      <c r="B63" s="5"/>
    </row>
    <row r="64" spans="2:2" ht="15.75" customHeight="1">
      <c r="B64" s="5"/>
    </row>
    <row r="65" spans="2:2" ht="15.75" customHeight="1">
      <c r="B65" s="5"/>
    </row>
    <row r="66" spans="2:2" ht="15.75" customHeight="1">
      <c r="B66" s="5"/>
    </row>
    <row r="67" spans="2:2" ht="15.75" customHeight="1">
      <c r="B67" s="5"/>
    </row>
    <row r="68" spans="2:2" ht="15.75" customHeight="1">
      <c r="B68" s="5"/>
    </row>
    <row r="69" spans="2:2" ht="15.75" customHeight="1">
      <c r="B69" s="5"/>
    </row>
    <row r="70" spans="2:2" ht="15.75" customHeight="1">
      <c r="B70" s="5"/>
    </row>
    <row r="71" spans="2:2" ht="15.75" customHeight="1">
      <c r="B71" s="5"/>
    </row>
    <row r="72" spans="2:2" ht="15.75" customHeight="1">
      <c r="B72" s="5"/>
    </row>
    <row r="73" spans="2:2" ht="15.75" customHeight="1">
      <c r="B73" s="5"/>
    </row>
    <row r="74" spans="2:2" ht="15.75" customHeight="1">
      <c r="B74" s="5"/>
    </row>
    <row r="75" spans="2:2" ht="15.75" customHeight="1">
      <c r="B75" s="5"/>
    </row>
    <row r="76" spans="2:2" ht="15.75" customHeight="1">
      <c r="B76" s="5"/>
    </row>
    <row r="77" spans="2:2" ht="15.75" customHeight="1">
      <c r="B77" s="5"/>
    </row>
    <row r="78" spans="2:2" ht="15.75" customHeight="1">
      <c r="B78" s="5"/>
    </row>
    <row r="79" spans="2:2" ht="15.75" customHeight="1">
      <c r="B79" s="5"/>
    </row>
    <row r="80" spans="2:2" ht="15.75" customHeight="1">
      <c r="B80" s="5"/>
    </row>
    <row r="81" spans="2:2" ht="15.75" customHeight="1">
      <c r="B81" s="5"/>
    </row>
    <row r="82" spans="2:2" ht="15.75" customHeight="1">
      <c r="B82" s="5"/>
    </row>
    <row r="83" spans="2:2" ht="15.75" customHeight="1">
      <c r="B83" s="5"/>
    </row>
    <row r="84" spans="2:2" ht="15.75" customHeight="1">
      <c r="B84" s="5"/>
    </row>
    <row r="85" spans="2:2" ht="15.75" customHeight="1">
      <c r="B85" s="5"/>
    </row>
    <row r="86" spans="2:2" ht="15.75" customHeight="1">
      <c r="B86" s="5"/>
    </row>
    <row r="87" spans="2:2" ht="15.75" customHeight="1">
      <c r="B87" s="5"/>
    </row>
    <row r="88" spans="2:2" ht="15.75" customHeight="1">
      <c r="B88" s="5"/>
    </row>
    <row r="89" spans="2:2" ht="15.75" customHeight="1">
      <c r="B89" s="5"/>
    </row>
    <row r="90" spans="2:2" ht="15.75" customHeight="1">
      <c r="B90" s="5"/>
    </row>
    <row r="91" spans="2:2" ht="15.75" customHeight="1">
      <c r="B91" s="5"/>
    </row>
    <row r="92" spans="2:2" ht="15.75" customHeight="1">
      <c r="B92" s="5"/>
    </row>
    <row r="93" spans="2:2" ht="15.75" customHeight="1">
      <c r="B93" s="5"/>
    </row>
    <row r="94" spans="2:2" ht="15.75" customHeight="1">
      <c r="B94" s="5"/>
    </row>
    <row r="95" spans="2:2" ht="15.75" customHeight="1">
      <c r="B95" s="5"/>
    </row>
    <row r="96" spans="2:2" ht="15.75" customHeight="1">
      <c r="B96" s="5"/>
    </row>
    <row r="97" spans="2:2" ht="15.75" customHeight="1">
      <c r="B97" s="5"/>
    </row>
    <row r="98" spans="2:2" ht="15.75" customHeight="1">
      <c r="B98" s="5"/>
    </row>
    <row r="99" spans="2:2" ht="15.75" customHeight="1">
      <c r="B99" s="5"/>
    </row>
    <row r="100" spans="2:2" ht="15.75" customHeight="1">
      <c r="B100" s="5"/>
    </row>
    <row r="101" spans="2:2" ht="15.75" customHeight="1">
      <c r="B101" s="5"/>
    </row>
    <row r="102" spans="2:2" ht="15.75" customHeight="1">
      <c r="B102" s="5"/>
    </row>
    <row r="103" spans="2:2" ht="15.75" customHeight="1">
      <c r="B103" s="5"/>
    </row>
    <row r="104" spans="2:2" ht="15.75" customHeight="1">
      <c r="B104" s="5"/>
    </row>
    <row r="105" spans="2:2" ht="15.75" customHeight="1">
      <c r="B105" s="5"/>
    </row>
    <row r="106" spans="2:2" ht="15.75" customHeight="1">
      <c r="B106" s="5"/>
    </row>
    <row r="107" spans="2:2" ht="15.75" customHeight="1">
      <c r="B107" s="5"/>
    </row>
    <row r="108" spans="2:2" ht="15.75" customHeight="1">
      <c r="B108" s="5"/>
    </row>
    <row r="109" spans="2:2" ht="15.75" customHeight="1">
      <c r="B109" s="5"/>
    </row>
    <row r="110" spans="2:2" ht="15.75" customHeight="1">
      <c r="B110" s="5"/>
    </row>
    <row r="111" spans="2:2" ht="15.75" customHeight="1">
      <c r="B111" s="5"/>
    </row>
    <row r="112" spans="2:2" ht="15.75" customHeight="1">
      <c r="B112" s="5"/>
    </row>
    <row r="113" spans="2:2" ht="15.75" customHeight="1">
      <c r="B113" s="5"/>
    </row>
    <row r="114" spans="2:2" ht="15.75" customHeight="1">
      <c r="B114" s="5"/>
    </row>
    <row r="115" spans="2:2" ht="15.75" customHeight="1">
      <c r="B115" s="5"/>
    </row>
    <row r="116" spans="2:2" ht="15.75" customHeight="1">
      <c r="B116" s="5"/>
    </row>
    <row r="117" spans="2:2" ht="15.75" customHeight="1">
      <c r="B117" s="5"/>
    </row>
    <row r="118" spans="2:2" ht="15.75" customHeight="1">
      <c r="B118" s="5"/>
    </row>
    <row r="119" spans="2:2" ht="15.75" customHeight="1">
      <c r="B119" s="5"/>
    </row>
    <row r="120" spans="2:2" ht="15.75" customHeight="1">
      <c r="B120" s="5"/>
    </row>
    <row r="121" spans="2:2" ht="15.75" customHeight="1">
      <c r="B121" s="5"/>
    </row>
    <row r="122" spans="2:2" ht="15.75" customHeight="1">
      <c r="B122" s="5"/>
    </row>
    <row r="123" spans="2:2" ht="15.75" customHeight="1">
      <c r="B123" s="5"/>
    </row>
    <row r="124" spans="2:2" ht="15.75" customHeight="1">
      <c r="B124" s="5"/>
    </row>
    <row r="125" spans="2:2" ht="15.75" customHeight="1">
      <c r="B125" s="5"/>
    </row>
    <row r="126" spans="2:2" ht="15.75" customHeight="1">
      <c r="B126" s="5"/>
    </row>
    <row r="127" spans="2:2" ht="15.75" customHeight="1">
      <c r="B127" s="5"/>
    </row>
    <row r="128" spans="2:2" ht="15.75" customHeight="1">
      <c r="B128" s="5"/>
    </row>
    <row r="129" spans="2:2" ht="15.75" customHeight="1">
      <c r="B129" s="5"/>
    </row>
    <row r="130" spans="2:2" ht="15.75" customHeight="1">
      <c r="B130" s="5"/>
    </row>
    <row r="131" spans="2:2" ht="15.75" customHeight="1">
      <c r="B131" s="5"/>
    </row>
    <row r="132" spans="2:2" ht="15.75" customHeight="1">
      <c r="B132" s="5"/>
    </row>
    <row r="133" spans="2:2" ht="15.75" customHeight="1">
      <c r="B133" s="5"/>
    </row>
    <row r="134" spans="2:2" ht="15.75" customHeight="1">
      <c r="B134" s="5"/>
    </row>
    <row r="135" spans="2:2" ht="15.75" customHeight="1">
      <c r="B135" s="5"/>
    </row>
    <row r="136" spans="2:2" ht="15.75" customHeight="1">
      <c r="B136" s="5"/>
    </row>
    <row r="137" spans="2:2" ht="15.75" customHeight="1">
      <c r="B137" s="5"/>
    </row>
    <row r="138" spans="2:2" ht="15.75" customHeight="1">
      <c r="B138" s="5"/>
    </row>
    <row r="139" spans="2:2" ht="15.75" customHeight="1">
      <c r="B139" s="5"/>
    </row>
    <row r="140" spans="2:2" ht="15.75" customHeight="1">
      <c r="B140" s="5"/>
    </row>
    <row r="141" spans="2:2" ht="15.75" customHeight="1">
      <c r="B141" s="5"/>
    </row>
    <row r="142" spans="2:2" ht="15.75" customHeight="1">
      <c r="B142" s="5"/>
    </row>
    <row r="143" spans="2:2" ht="15.75" customHeight="1">
      <c r="B143" s="5"/>
    </row>
    <row r="144" spans="2:2" ht="15.75" customHeight="1">
      <c r="B144" s="5"/>
    </row>
    <row r="145" spans="2:2" ht="15.75" customHeight="1">
      <c r="B145" s="5"/>
    </row>
    <row r="146" spans="2:2" ht="15.75" customHeight="1">
      <c r="B146" s="5"/>
    </row>
    <row r="147" spans="2:2" ht="15.75" customHeight="1">
      <c r="B147" s="5"/>
    </row>
    <row r="148" spans="2:2" ht="15.75" customHeight="1">
      <c r="B148" s="5"/>
    </row>
    <row r="149" spans="2:2" ht="15.75" customHeight="1">
      <c r="B149" s="5"/>
    </row>
    <row r="150" spans="2:2" ht="15.75" customHeight="1">
      <c r="B150" s="5"/>
    </row>
    <row r="151" spans="2:2" ht="15.75" customHeight="1">
      <c r="B151" s="5"/>
    </row>
    <row r="152" spans="2:2" ht="15.75" customHeight="1">
      <c r="B152" s="5"/>
    </row>
    <row r="153" spans="2:2" ht="15.75" customHeight="1">
      <c r="B153" s="5"/>
    </row>
    <row r="154" spans="2:2" ht="15.75" customHeight="1">
      <c r="B154" s="5"/>
    </row>
    <row r="155" spans="2:2" ht="15.75" customHeight="1">
      <c r="B155" s="5"/>
    </row>
    <row r="156" spans="2:2" ht="15.75" customHeight="1">
      <c r="B156" s="5"/>
    </row>
    <row r="157" spans="2:2" ht="15.75" customHeight="1">
      <c r="B157" s="5"/>
    </row>
    <row r="158" spans="2:2" ht="15.75" customHeight="1">
      <c r="B158" s="5"/>
    </row>
    <row r="159" spans="2:2" ht="15.75" customHeight="1">
      <c r="B159" s="5"/>
    </row>
    <row r="160" spans="2:2" ht="15.75" customHeight="1">
      <c r="B160" s="5"/>
    </row>
    <row r="161" spans="2:2" ht="15.75" customHeight="1">
      <c r="B161" s="5"/>
    </row>
    <row r="162" spans="2:2" ht="15.75" customHeight="1">
      <c r="B162" s="5"/>
    </row>
    <row r="163" spans="2:2" ht="15.75" customHeight="1">
      <c r="B163" s="5"/>
    </row>
    <row r="164" spans="2:2" ht="15.75" customHeight="1">
      <c r="B164" s="5"/>
    </row>
    <row r="165" spans="2:2" ht="15.75" customHeight="1">
      <c r="B165" s="5"/>
    </row>
    <row r="166" spans="2:2" ht="15.75" customHeight="1">
      <c r="B166" s="5"/>
    </row>
    <row r="167" spans="2:2" ht="15.75" customHeight="1">
      <c r="B167" s="5"/>
    </row>
    <row r="168" spans="2:2" ht="15.75" customHeight="1">
      <c r="B168" s="5"/>
    </row>
    <row r="169" spans="2:2" ht="15.75" customHeight="1">
      <c r="B169" s="5"/>
    </row>
    <row r="170" spans="2:2" ht="15.75" customHeight="1">
      <c r="B170" s="5"/>
    </row>
    <row r="171" spans="2:2" ht="15.75" customHeight="1">
      <c r="B171" s="5"/>
    </row>
    <row r="172" spans="2:2" ht="15.75" customHeight="1">
      <c r="B172" s="5"/>
    </row>
    <row r="173" spans="2:2" ht="15.75" customHeight="1">
      <c r="B173" s="5"/>
    </row>
    <row r="174" spans="2:2" ht="15.75" customHeight="1">
      <c r="B174" s="5"/>
    </row>
    <row r="175" spans="2:2" ht="15.75" customHeight="1">
      <c r="B175" s="5"/>
    </row>
    <row r="176" spans="2:2" ht="15.75" customHeight="1">
      <c r="B176" s="5"/>
    </row>
    <row r="177" spans="2:2" ht="15.75" customHeight="1">
      <c r="B177" s="5"/>
    </row>
    <row r="178" spans="2:2" ht="15.75" customHeight="1">
      <c r="B178" s="5"/>
    </row>
    <row r="179" spans="2:2" ht="15.75" customHeight="1">
      <c r="B179" s="5"/>
    </row>
    <row r="180" spans="2:2" ht="15.75" customHeight="1">
      <c r="B180" s="5"/>
    </row>
    <row r="181" spans="2:2" ht="15.75" customHeight="1">
      <c r="B181" s="5"/>
    </row>
    <row r="182" spans="2:2" ht="15.75" customHeight="1">
      <c r="B182" s="5"/>
    </row>
    <row r="183" spans="2:2" ht="15.75" customHeight="1">
      <c r="B183" s="5"/>
    </row>
    <row r="184" spans="2:2" ht="15.75" customHeight="1">
      <c r="B184" s="5"/>
    </row>
    <row r="185" spans="2:2" ht="15.75" customHeight="1">
      <c r="B185" s="5"/>
    </row>
    <row r="186" spans="2:2" ht="15.75" customHeight="1">
      <c r="B186" s="5"/>
    </row>
    <row r="187" spans="2:2" ht="15.75" customHeight="1">
      <c r="B187" s="5"/>
    </row>
    <row r="188" spans="2:2" ht="15.75" customHeight="1">
      <c r="B188" s="5"/>
    </row>
    <row r="189" spans="2:2" ht="15.75" customHeight="1">
      <c r="B189" s="5"/>
    </row>
    <row r="190" spans="2:2" ht="15.75" customHeight="1">
      <c r="B190" s="5"/>
    </row>
    <row r="191" spans="2:2" ht="15.75" customHeight="1">
      <c r="B191" s="5"/>
    </row>
    <row r="192" spans="2:2" ht="15.75" customHeight="1">
      <c r="B192" s="5"/>
    </row>
    <row r="193" spans="2:2" ht="15.75" customHeight="1">
      <c r="B193" s="5"/>
    </row>
    <row r="194" spans="2:2" ht="15.75" customHeight="1">
      <c r="B194" s="5"/>
    </row>
    <row r="195" spans="2:2" ht="15.75" customHeight="1">
      <c r="B195" s="5"/>
    </row>
    <row r="196" spans="2:2" ht="15.75" customHeight="1">
      <c r="B196" s="5"/>
    </row>
    <row r="197" spans="2:2" ht="15.75" customHeight="1">
      <c r="B197" s="5"/>
    </row>
    <row r="198" spans="2:2" ht="15.75" customHeight="1">
      <c r="B198" s="5"/>
    </row>
    <row r="199" spans="2:2" ht="15.75" customHeight="1">
      <c r="B199" s="5"/>
    </row>
    <row r="200" spans="2:2" ht="15.75" customHeight="1">
      <c r="B200" s="5"/>
    </row>
    <row r="201" spans="2:2" ht="15.75" customHeight="1">
      <c r="B201" s="5"/>
    </row>
    <row r="202" spans="2:2" ht="15.75" customHeight="1">
      <c r="B202" s="5"/>
    </row>
    <row r="203" spans="2:2" ht="15.75" customHeight="1">
      <c r="B203" s="5"/>
    </row>
    <row r="204" spans="2:2" ht="15.75" customHeight="1">
      <c r="B204" s="5"/>
    </row>
    <row r="205" spans="2:2" ht="15.75" customHeight="1">
      <c r="B205" s="5"/>
    </row>
    <row r="206" spans="2:2" ht="15.75" customHeight="1">
      <c r="B206" s="5"/>
    </row>
    <row r="207" spans="2:2" ht="15.75" customHeight="1">
      <c r="B207" s="5"/>
    </row>
    <row r="208" spans="2:2" ht="15.75" customHeight="1">
      <c r="B208" s="5"/>
    </row>
    <row r="209" spans="2:2" ht="15.75" customHeight="1">
      <c r="B209" s="5"/>
    </row>
    <row r="210" spans="2:2" ht="15.75" customHeight="1">
      <c r="B210" s="5"/>
    </row>
    <row r="211" spans="2:2" ht="15.75" customHeight="1">
      <c r="B211" s="5"/>
    </row>
    <row r="212" spans="2:2" ht="15.75" customHeight="1">
      <c r="B212" s="5"/>
    </row>
    <row r="213" spans="2:2" ht="15.75" customHeight="1">
      <c r="B213" s="5"/>
    </row>
    <row r="214" spans="2:2" ht="15.75" customHeight="1">
      <c r="B214" s="5"/>
    </row>
    <row r="215" spans="2:2" ht="15.75" customHeight="1">
      <c r="B215" s="5"/>
    </row>
    <row r="216" spans="2:2" ht="15.75" customHeight="1">
      <c r="B216" s="5"/>
    </row>
    <row r="217" spans="2:2" ht="15.75" customHeight="1">
      <c r="B217" s="5"/>
    </row>
    <row r="218" spans="2:2" ht="15.75" customHeight="1">
      <c r="B218" s="5"/>
    </row>
    <row r="219" spans="2:2" ht="15.75" customHeight="1">
      <c r="B219" s="5"/>
    </row>
    <row r="220" spans="2:2" ht="15.75" customHeight="1">
      <c r="B220" s="5"/>
    </row>
    <row r="221" spans="2:2" ht="15.75" customHeight="1">
      <c r="B221" s="5"/>
    </row>
    <row r="222" spans="2:2" ht="15.75" customHeight="1">
      <c r="B222" s="5"/>
    </row>
    <row r="223" spans="2:2" ht="15.75" customHeight="1">
      <c r="B223" s="5"/>
    </row>
    <row r="224" spans="2:2" ht="15.75" customHeight="1">
      <c r="B224" s="5"/>
    </row>
    <row r="225" spans="2:2" ht="15.75" customHeight="1">
      <c r="B225" s="5"/>
    </row>
    <row r="226" spans="2:2" ht="15.75" customHeight="1">
      <c r="B226" s="5"/>
    </row>
    <row r="227" spans="2:2" ht="15.75" customHeight="1">
      <c r="B227" s="5"/>
    </row>
    <row r="228" spans="2:2" ht="15.75" customHeight="1">
      <c r="B228" s="5"/>
    </row>
    <row r="229" spans="2:2" ht="15.75" customHeight="1">
      <c r="B229" s="5"/>
    </row>
    <row r="230" spans="2:2" ht="15.75" customHeight="1">
      <c r="B230" s="5"/>
    </row>
    <row r="231" spans="2:2" ht="15.75" customHeight="1">
      <c r="B231" s="5"/>
    </row>
    <row r="232" spans="2:2" ht="15.75" customHeight="1">
      <c r="B232" s="5"/>
    </row>
    <row r="233" spans="2:2" ht="15.75" customHeight="1">
      <c r="B233" s="5"/>
    </row>
    <row r="234" spans="2:2" ht="15.75" customHeight="1">
      <c r="B234" s="5"/>
    </row>
    <row r="235" spans="2:2" ht="15.75" customHeight="1">
      <c r="B235" s="5"/>
    </row>
    <row r="236" spans="2:2" ht="15.75" customHeight="1">
      <c r="B236" s="5"/>
    </row>
    <row r="237" spans="2:2" ht="15.75" customHeight="1">
      <c r="B237" s="5"/>
    </row>
    <row r="238" spans="2:2" ht="15.75" customHeight="1">
      <c r="B238" s="5"/>
    </row>
    <row r="239" spans="2:2" ht="15.75" customHeight="1">
      <c r="B239" s="5"/>
    </row>
    <row r="240" spans="2:2" ht="15.75" customHeight="1">
      <c r="B240" s="5"/>
    </row>
    <row r="241" spans="2:2" ht="15.75" customHeight="1">
      <c r="B241" s="5"/>
    </row>
    <row r="242" spans="2:2" ht="15.75" customHeight="1">
      <c r="B242" s="5"/>
    </row>
    <row r="243" spans="2:2" ht="15.75" customHeight="1">
      <c r="B243" s="5"/>
    </row>
    <row r="244" spans="2:2" ht="15.75" customHeight="1">
      <c r="B244" s="5"/>
    </row>
    <row r="245" spans="2:2" ht="15.75" customHeight="1">
      <c r="B245" s="5"/>
    </row>
    <row r="246" spans="2:2" ht="15.75" customHeight="1">
      <c r="B246" s="5"/>
    </row>
    <row r="247" spans="2:2" ht="15.75" customHeight="1">
      <c r="B247" s="5"/>
    </row>
    <row r="248" spans="2:2" ht="15.75" customHeight="1">
      <c r="B248" s="5"/>
    </row>
    <row r="249" spans="2:2" ht="15.75" customHeight="1">
      <c r="B249" s="5"/>
    </row>
    <row r="250" spans="2:2" ht="15.75" customHeight="1">
      <c r="B250" s="5"/>
    </row>
    <row r="251" spans="2:2" ht="15.75" customHeight="1">
      <c r="B251" s="5"/>
    </row>
    <row r="252" spans="2:2" ht="15.75" customHeight="1">
      <c r="B252" s="5"/>
    </row>
    <row r="253" spans="2:2" ht="15.75" customHeight="1">
      <c r="B253" s="5"/>
    </row>
    <row r="254" spans="2:2" ht="15.75" customHeight="1">
      <c r="B254" s="5"/>
    </row>
    <row r="255" spans="2:2" ht="15.75" customHeight="1">
      <c r="B255" s="5"/>
    </row>
    <row r="256" spans="2:2" ht="15.75" customHeight="1">
      <c r="B256" s="5"/>
    </row>
    <row r="257" spans="2:2" ht="15.75" customHeight="1">
      <c r="B257" s="5"/>
    </row>
    <row r="258" spans="2:2" ht="15.75" customHeight="1">
      <c r="B258" s="5"/>
    </row>
    <row r="259" spans="2:2" ht="15.75" customHeight="1">
      <c r="B259" s="5"/>
    </row>
    <row r="260" spans="2:2" ht="15.75" customHeight="1">
      <c r="B260" s="5"/>
    </row>
    <row r="261" spans="2:2" ht="15.75" customHeight="1">
      <c r="B261" s="5"/>
    </row>
    <row r="262" spans="2:2" ht="15.75" customHeight="1">
      <c r="B262" s="5"/>
    </row>
    <row r="263" spans="2:2" ht="15.75" customHeight="1">
      <c r="B263" s="5"/>
    </row>
    <row r="264" spans="2:2" ht="15.75" customHeight="1">
      <c r="B264" s="5"/>
    </row>
    <row r="265" spans="2:2" ht="15.75" customHeight="1">
      <c r="B265" s="5"/>
    </row>
    <row r="266" spans="2:2" ht="15.75" customHeight="1">
      <c r="B266" s="5"/>
    </row>
    <row r="267" spans="2:2" ht="15.75" customHeight="1">
      <c r="B267" s="5"/>
    </row>
    <row r="268" spans="2:2" ht="15.75" customHeight="1">
      <c r="B268" s="5"/>
    </row>
    <row r="269" spans="2:2" ht="15.75" customHeight="1">
      <c r="B269" s="5"/>
    </row>
    <row r="270" spans="2:2" ht="15.75" customHeight="1">
      <c r="B270" s="5"/>
    </row>
    <row r="271" spans="2:2" ht="15.75" customHeight="1">
      <c r="B271" s="5"/>
    </row>
    <row r="272" spans="2:2" ht="15.75" customHeight="1">
      <c r="B272" s="5"/>
    </row>
    <row r="273" spans="2:2" ht="15.75" customHeight="1">
      <c r="B273" s="5"/>
    </row>
    <row r="274" spans="2:2" ht="15.75" customHeight="1">
      <c r="B274" s="5"/>
    </row>
    <row r="275" spans="2:2" ht="15.75" customHeight="1">
      <c r="B275" s="5"/>
    </row>
    <row r="276" spans="2:2" ht="15.75" customHeight="1">
      <c r="B276" s="5"/>
    </row>
    <row r="277" spans="2:2" ht="15.75" customHeight="1">
      <c r="B277" s="5"/>
    </row>
    <row r="278" spans="2:2" ht="15.75" customHeight="1">
      <c r="B278" s="5"/>
    </row>
    <row r="279" spans="2:2" ht="15.75" customHeight="1">
      <c r="B279" s="5"/>
    </row>
    <row r="280" spans="2:2" ht="15.75" customHeight="1">
      <c r="B280" s="5"/>
    </row>
    <row r="281" spans="2:2" ht="15.75" customHeight="1">
      <c r="B281" s="5"/>
    </row>
    <row r="282" spans="2:2" ht="15.75" customHeight="1">
      <c r="B282" s="5"/>
    </row>
    <row r="283" spans="2:2" ht="15.75" customHeight="1">
      <c r="B283" s="5"/>
    </row>
    <row r="284" spans="2:2" ht="15.75" customHeight="1">
      <c r="B284" s="5"/>
    </row>
    <row r="285" spans="2:2" ht="15.75" customHeight="1">
      <c r="B285" s="5"/>
    </row>
    <row r="286" spans="2:2" ht="15.75" customHeight="1">
      <c r="B286" s="5"/>
    </row>
    <row r="287" spans="2:2" ht="15.75" customHeight="1">
      <c r="B287" s="5"/>
    </row>
    <row r="288" spans="2:2" ht="15.75" customHeight="1">
      <c r="B288" s="5"/>
    </row>
    <row r="289" spans="2:2" ht="15.75" customHeight="1">
      <c r="B289" s="5"/>
    </row>
    <row r="290" spans="2:2" ht="15.75" customHeight="1">
      <c r="B290" s="5"/>
    </row>
    <row r="291" spans="2:2" ht="15.75" customHeight="1">
      <c r="B291" s="5"/>
    </row>
    <row r="292" spans="2:2" ht="15.75" customHeight="1">
      <c r="B292" s="5"/>
    </row>
    <row r="293" spans="2:2" ht="15.75" customHeight="1">
      <c r="B293" s="5"/>
    </row>
    <row r="294" spans="2:2" ht="15.75" customHeight="1">
      <c r="B294" s="5"/>
    </row>
    <row r="295" spans="2:2" ht="15.75" customHeight="1">
      <c r="B295" s="5"/>
    </row>
    <row r="296" spans="2:2" ht="15.75" customHeight="1">
      <c r="B296" s="5"/>
    </row>
    <row r="297" spans="2:2" ht="15.75" customHeight="1">
      <c r="B297" s="5"/>
    </row>
    <row r="298" spans="2:2" ht="15.75" customHeight="1">
      <c r="B298" s="5"/>
    </row>
    <row r="299" spans="2:2" ht="15.75" customHeight="1">
      <c r="B299" s="5"/>
    </row>
    <row r="300" spans="2:2" ht="15.75" customHeight="1">
      <c r="B300" s="5"/>
    </row>
    <row r="301" spans="2:2" ht="15.75" customHeight="1">
      <c r="B301" s="5"/>
    </row>
    <row r="302" spans="2:2" ht="15.75" customHeight="1">
      <c r="B302" s="5"/>
    </row>
    <row r="303" spans="2:2" ht="15.75" customHeight="1">
      <c r="B303" s="5"/>
    </row>
    <row r="304" spans="2:2" ht="15.75" customHeight="1">
      <c r="B304" s="5"/>
    </row>
    <row r="305" spans="2:2" ht="15.75" customHeight="1">
      <c r="B305" s="5"/>
    </row>
    <row r="306" spans="2:2" ht="15.75" customHeight="1">
      <c r="B306" s="5"/>
    </row>
    <row r="307" spans="2:2" ht="15.75" customHeight="1">
      <c r="B307" s="5"/>
    </row>
    <row r="308" spans="2:2" ht="15.75" customHeight="1">
      <c r="B308" s="5"/>
    </row>
    <row r="309" spans="2:2" ht="15.75" customHeight="1">
      <c r="B309" s="5"/>
    </row>
    <row r="310" spans="2:2" ht="15.75" customHeight="1">
      <c r="B310" s="5"/>
    </row>
    <row r="311" spans="2:2" ht="15.75" customHeight="1">
      <c r="B311" s="5"/>
    </row>
    <row r="312" spans="2:2" ht="15.75" customHeight="1">
      <c r="B312" s="5"/>
    </row>
    <row r="313" spans="2:2" ht="15.75" customHeight="1">
      <c r="B313" s="5"/>
    </row>
    <row r="314" spans="2:2" ht="15.75" customHeight="1">
      <c r="B314" s="5"/>
    </row>
    <row r="315" spans="2:2" ht="15.75" customHeight="1">
      <c r="B315" s="5"/>
    </row>
    <row r="316" spans="2:2" ht="15.75" customHeight="1">
      <c r="B316" s="5"/>
    </row>
    <row r="317" spans="2:2" ht="15.75" customHeight="1">
      <c r="B317" s="5"/>
    </row>
    <row r="318" spans="2:2" ht="15.75" customHeight="1">
      <c r="B318" s="5"/>
    </row>
    <row r="319" spans="2:2" ht="15.75" customHeight="1">
      <c r="B319" s="5"/>
    </row>
    <row r="320" spans="2:2" ht="15.75" customHeight="1">
      <c r="B320" s="5"/>
    </row>
    <row r="321" spans="2:2" ht="15.75" customHeight="1">
      <c r="B321" s="5"/>
    </row>
    <row r="322" spans="2:2" ht="15.75" customHeight="1">
      <c r="B322" s="5"/>
    </row>
    <row r="323" spans="2:2" ht="15.75" customHeight="1">
      <c r="B323" s="5"/>
    </row>
    <row r="324" spans="2:2" ht="15.75" customHeight="1">
      <c r="B324" s="5"/>
    </row>
    <row r="325" spans="2:2" ht="15.75" customHeight="1">
      <c r="B325" s="5"/>
    </row>
    <row r="326" spans="2:2" ht="15.75" customHeight="1">
      <c r="B326" s="5"/>
    </row>
    <row r="327" spans="2:2" ht="15.75" customHeight="1">
      <c r="B327" s="5"/>
    </row>
    <row r="328" spans="2:2" ht="15.75" customHeight="1">
      <c r="B328" s="5"/>
    </row>
    <row r="329" spans="2:2" ht="15.75" customHeight="1">
      <c r="B329" s="5"/>
    </row>
    <row r="330" spans="2:2" ht="15.75" customHeight="1">
      <c r="B330" s="5"/>
    </row>
    <row r="331" spans="2:2" ht="15.75" customHeight="1">
      <c r="B331" s="5"/>
    </row>
    <row r="332" spans="2:2" ht="15.75" customHeight="1">
      <c r="B332" s="5"/>
    </row>
    <row r="333" spans="2:2" ht="15.75" customHeight="1">
      <c r="B333" s="5"/>
    </row>
    <row r="334" spans="2:2" ht="15.75" customHeight="1">
      <c r="B334" s="5"/>
    </row>
    <row r="335" spans="2:2" ht="15.75" customHeight="1">
      <c r="B335" s="5"/>
    </row>
    <row r="336" spans="2:2" ht="15.75" customHeight="1">
      <c r="B336" s="5"/>
    </row>
    <row r="337" spans="2:2" ht="15.75" customHeight="1">
      <c r="B337" s="5"/>
    </row>
    <row r="338" spans="2:2" ht="15.75" customHeight="1">
      <c r="B338" s="5"/>
    </row>
    <row r="339" spans="2:2" ht="15.75" customHeight="1">
      <c r="B339" s="5"/>
    </row>
    <row r="340" spans="2:2" ht="15.75" customHeight="1">
      <c r="B340" s="5"/>
    </row>
    <row r="341" spans="2:2" ht="15.75" customHeight="1">
      <c r="B341" s="5"/>
    </row>
    <row r="342" spans="2:2" ht="15.75" customHeight="1">
      <c r="B342" s="5"/>
    </row>
    <row r="343" spans="2:2" ht="15.75" customHeight="1">
      <c r="B343" s="5"/>
    </row>
    <row r="344" spans="2:2" ht="15.75" customHeight="1">
      <c r="B344" s="5"/>
    </row>
    <row r="345" spans="2:2" ht="15.75" customHeight="1">
      <c r="B345" s="5"/>
    </row>
    <row r="346" spans="2:2" ht="15.75" customHeight="1">
      <c r="B346" s="5"/>
    </row>
    <row r="347" spans="2:2" ht="15.75" customHeight="1">
      <c r="B347" s="5"/>
    </row>
    <row r="348" spans="2:2" ht="15.75" customHeight="1">
      <c r="B348" s="5"/>
    </row>
    <row r="349" spans="2:2" ht="15.75" customHeight="1">
      <c r="B349" s="5"/>
    </row>
    <row r="350" spans="2:2" ht="15.75" customHeight="1">
      <c r="B350" s="5"/>
    </row>
    <row r="351" spans="2:2" ht="15.75" customHeight="1">
      <c r="B351" s="5"/>
    </row>
    <row r="352" spans="2:2" ht="15.75" customHeight="1">
      <c r="B352" s="5"/>
    </row>
    <row r="353" spans="2:2" ht="15.75" customHeight="1">
      <c r="B353" s="5"/>
    </row>
    <row r="354" spans="2:2" ht="15.75" customHeight="1">
      <c r="B354" s="5"/>
    </row>
    <row r="355" spans="2:2" ht="15.75" customHeight="1">
      <c r="B355" s="5"/>
    </row>
    <row r="356" spans="2:2" ht="15.75" customHeight="1">
      <c r="B356" s="5"/>
    </row>
    <row r="357" spans="2:2" ht="15.75" customHeight="1">
      <c r="B357" s="5"/>
    </row>
    <row r="358" spans="2:2" ht="15.75" customHeight="1">
      <c r="B358" s="5"/>
    </row>
    <row r="359" spans="2:2" ht="15.75" customHeight="1">
      <c r="B359" s="5"/>
    </row>
    <row r="360" spans="2:2" ht="15.75" customHeight="1">
      <c r="B360" s="5"/>
    </row>
    <row r="361" spans="2:2" ht="15.75" customHeight="1">
      <c r="B361" s="5"/>
    </row>
    <row r="362" spans="2:2" ht="15.75" customHeight="1">
      <c r="B362" s="5"/>
    </row>
    <row r="363" spans="2:2" ht="15.75" customHeight="1">
      <c r="B363" s="5"/>
    </row>
    <row r="364" spans="2:2" ht="15.75" customHeight="1">
      <c r="B364" s="5"/>
    </row>
    <row r="365" spans="2:2" ht="15.75" customHeight="1">
      <c r="B365" s="5"/>
    </row>
    <row r="366" spans="2:2" ht="15.75" customHeight="1">
      <c r="B366" s="5"/>
    </row>
    <row r="367" spans="2:2" ht="15.75" customHeight="1">
      <c r="B367" s="5"/>
    </row>
    <row r="368" spans="2:2" ht="15.75" customHeight="1">
      <c r="B368" s="5"/>
    </row>
    <row r="369" spans="2:2" ht="15.75" customHeight="1">
      <c r="B369" s="5"/>
    </row>
    <row r="370" spans="2:2" ht="15.75" customHeight="1">
      <c r="B370" s="5"/>
    </row>
    <row r="371" spans="2:2" ht="15.75" customHeight="1">
      <c r="B371" s="5"/>
    </row>
    <row r="372" spans="2:2" ht="15.75" customHeight="1">
      <c r="B372" s="5"/>
    </row>
    <row r="373" spans="2:2" ht="15.75" customHeight="1">
      <c r="B373" s="5"/>
    </row>
    <row r="374" spans="2:2" ht="15.75" customHeight="1">
      <c r="B374" s="5"/>
    </row>
    <row r="375" spans="2:2" ht="15.75" customHeight="1">
      <c r="B375" s="5"/>
    </row>
    <row r="376" spans="2:2" ht="15.75" customHeight="1">
      <c r="B376" s="5"/>
    </row>
    <row r="377" spans="2:2" ht="15.75" customHeight="1">
      <c r="B377" s="5"/>
    </row>
    <row r="378" spans="2:2" ht="15.75" customHeight="1">
      <c r="B378" s="5"/>
    </row>
    <row r="379" spans="2:2" ht="15.75" customHeight="1">
      <c r="B379" s="5"/>
    </row>
    <row r="380" spans="2:2" ht="15.75" customHeight="1">
      <c r="B380" s="5"/>
    </row>
    <row r="381" spans="2:2" ht="15.75" customHeight="1">
      <c r="B381" s="5"/>
    </row>
    <row r="382" spans="2:2" ht="15.75" customHeight="1">
      <c r="B382" s="5"/>
    </row>
    <row r="383" spans="2:2" ht="15.75" customHeight="1">
      <c r="B383" s="5"/>
    </row>
    <row r="384" spans="2:2" ht="15.75" customHeight="1">
      <c r="B384" s="5"/>
    </row>
    <row r="385" spans="2:2" ht="15.75" customHeight="1">
      <c r="B385" s="5"/>
    </row>
    <row r="386" spans="2:2" ht="15.75" customHeight="1">
      <c r="B386" s="5"/>
    </row>
    <row r="387" spans="2:2" ht="15.75" customHeight="1">
      <c r="B387" s="5"/>
    </row>
    <row r="388" spans="2:2" ht="15.75" customHeight="1">
      <c r="B388" s="5"/>
    </row>
    <row r="389" spans="2:2" ht="15.75" customHeight="1">
      <c r="B389" s="5"/>
    </row>
    <row r="390" spans="2:2" ht="15.75" customHeight="1">
      <c r="B390" s="5"/>
    </row>
    <row r="391" spans="2:2" ht="15.75" customHeight="1">
      <c r="B391" s="5"/>
    </row>
    <row r="392" spans="2:2" ht="15.75" customHeight="1">
      <c r="B392" s="5"/>
    </row>
    <row r="393" spans="2:2" ht="15.75" customHeight="1">
      <c r="B393" s="5"/>
    </row>
    <row r="394" spans="2:2" ht="15.75" customHeight="1">
      <c r="B394" s="5"/>
    </row>
    <row r="395" spans="2:2" ht="15.75" customHeight="1">
      <c r="B395" s="5"/>
    </row>
    <row r="396" spans="2:2" ht="15.75" customHeight="1">
      <c r="B396" s="5"/>
    </row>
    <row r="397" spans="2:2" ht="15.75" customHeight="1">
      <c r="B397" s="5"/>
    </row>
    <row r="398" spans="2:2" ht="15.75" customHeight="1">
      <c r="B398" s="5"/>
    </row>
    <row r="399" spans="2:2" ht="15.75" customHeight="1">
      <c r="B399" s="5"/>
    </row>
    <row r="400" spans="2:2" ht="15.75" customHeight="1">
      <c r="B400" s="5"/>
    </row>
    <row r="401" spans="2:2" ht="15.75" customHeight="1">
      <c r="B401" s="5"/>
    </row>
    <row r="402" spans="2:2" ht="15.75" customHeight="1">
      <c r="B402" s="5"/>
    </row>
    <row r="403" spans="2:2" ht="15.75" customHeight="1">
      <c r="B403" s="5"/>
    </row>
    <row r="404" spans="2:2" ht="15.75" customHeight="1">
      <c r="B404" s="5"/>
    </row>
    <row r="405" spans="2:2" ht="15.75" customHeight="1">
      <c r="B405" s="5"/>
    </row>
    <row r="406" spans="2:2" ht="15.75" customHeight="1">
      <c r="B406" s="5"/>
    </row>
    <row r="407" spans="2:2" ht="15.75" customHeight="1">
      <c r="B407" s="5"/>
    </row>
    <row r="408" spans="2:2" ht="15.75" customHeight="1">
      <c r="B408" s="5"/>
    </row>
    <row r="409" spans="2:2" ht="15.75" customHeight="1">
      <c r="B409" s="5"/>
    </row>
    <row r="410" spans="2:2" ht="15.75" customHeight="1">
      <c r="B410" s="5"/>
    </row>
    <row r="411" spans="2:2" ht="15.75" customHeight="1">
      <c r="B411" s="5"/>
    </row>
    <row r="412" spans="2:2" ht="15.75" customHeight="1">
      <c r="B412" s="5"/>
    </row>
    <row r="413" spans="2:2" ht="15.75" customHeight="1">
      <c r="B413" s="5"/>
    </row>
    <row r="414" spans="2:2" ht="15.75" customHeight="1">
      <c r="B414" s="5"/>
    </row>
    <row r="415" spans="2:2" ht="15.75" customHeight="1">
      <c r="B415" s="5"/>
    </row>
    <row r="416" spans="2:2" ht="15.75" customHeight="1">
      <c r="B416" s="5"/>
    </row>
    <row r="417" spans="2:2" ht="15.75" customHeight="1">
      <c r="B417" s="5"/>
    </row>
    <row r="418" spans="2:2" ht="15.75" customHeight="1">
      <c r="B418" s="5"/>
    </row>
    <row r="419" spans="2:2" ht="15.75" customHeight="1">
      <c r="B419" s="5"/>
    </row>
    <row r="420" spans="2:2" ht="15.75" customHeight="1">
      <c r="B420" s="5"/>
    </row>
    <row r="421" spans="2:2" ht="15.75" customHeight="1">
      <c r="B421" s="5"/>
    </row>
    <row r="422" spans="2:2" ht="15.75" customHeight="1">
      <c r="B422" s="5"/>
    </row>
    <row r="423" spans="2:2" ht="15.75" customHeight="1">
      <c r="B423" s="5"/>
    </row>
    <row r="424" spans="2:2" ht="15.75" customHeight="1">
      <c r="B424" s="5"/>
    </row>
    <row r="425" spans="2:2" ht="15.75" customHeight="1">
      <c r="B425" s="5"/>
    </row>
    <row r="426" spans="2:2" ht="15.75" customHeight="1">
      <c r="B426" s="5"/>
    </row>
    <row r="427" spans="2:2" ht="15.75" customHeight="1">
      <c r="B427" s="5"/>
    </row>
    <row r="428" spans="2:2" ht="15.75" customHeight="1">
      <c r="B428" s="5"/>
    </row>
    <row r="429" spans="2:2" ht="15.75" customHeight="1">
      <c r="B429" s="5"/>
    </row>
    <row r="430" spans="2:2" ht="15.75" customHeight="1">
      <c r="B430" s="5"/>
    </row>
    <row r="431" spans="2:2" ht="15.75" customHeight="1">
      <c r="B431" s="5"/>
    </row>
    <row r="432" spans="2:2" ht="15.75" customHeight="1">
      <c r="B432" s="5"/>
    </row>
    <row r="433" spans="2:2" ht="15.75" customHeight="1">
      <c r="B433" s="5"/>
    </row>
    <row r="434" spans="2:2" ht="15.75" customHeight="1">
      <c r="B434" s="5"/>
    </row>
    <row r="435" spans="2:2" ht="15.75" customHeight="1">
      <c r="B435" s="5"/>
    </row>
    <row r="436" spans="2:2" ht="15.75" customHeight="1">
      <c r="B436" s="5"/>
    </row>
    <row r="437" spans="2:2" ht="15.75" customHeight="1">
      <c r="B437" s="5"/>
    </row>
    <row r="438" spans="2:2" ht="15.75" customHeight="1">
      <c r="B438" s="5"/>
    </row>
    <row r="439" spans="2:2" ht="15.75" customHeight="1">
      <c r="B439" s="5"/>
    </row>
    <row r="440" spans="2:2" ht="15.75" customHeight="1">
      <c r="B440" s="5"/>
    </row>
    <row r="441" spans="2:2" ht="15.75" customHeight="1">
      <c r="B441" s="5"/>
    </row>
    <row r="442" spans="2:2" ht="15.75" customHeight="1">
      <c r="B442" s="5"/>
    </row>
    <row r="443" spans="2:2" ht="15.75" customHeight="1">
      <c r="B443" s="5"/>
    </row>
    <row r="444" spans="2:2" ht="15.75" customHeight="1">
      <c r="B444" s="5"/>
    </row>
    <row r="445" spans="2:2" ht="15.75" customHeight="1">
      <c r="B445" s="5"/>
    </row>
    <row r="446" spans="2:2" ht="15.75" customHeight="1">
      <c r="B446" s="5"/>
    </row>
    <row r="447" spans="2:2" ht="15.75" customHeight="1">
      <c r="B447" s="5"/>
    </row>
    <row r="448" spans="2:2" ht="15.75" customHeight="1">
      <c r="B448" s="5"/>
    </row>
    <row r="449" spans="2:2" ht="15.75" customHeight="1">
      <c r="B449" s="5"/>
    </row>
    <row r="450" spans="2:2" ht="15.75" customHeight="1">
      <c r="B450" s="5"/>
    </row>
    <row r="451" spans="2:2" ht="15.75" customHeight="1">
      <c r="B451" s="5"/>
    </row>
    <row r="452" spans="2:2" ht="15.75" customHeight="1">
      <c r="B452" s="5"/>
    </row>
    <row r="453" spans="2:2" ht="15.75" customHeight="1">
      <c r="B453" s="5"/>
    </row>
    <row r="454" spans="2:2" ht="15.75" customHeight="1">
      <c r="B454" s="5"/>
    </row>
    <row r="455" spans="2:2" ht="15.75" customHeight="1">
      <c r="B455" s="5"/>
    </row>
    <row r="456" spans="2:2" ht="15.75" customHeight="1">
      <c r="B456" s="5"/>
    </row>
    <row r="457" spans="2:2" ht="15.75" customHeight="1">
      <c r="B457" s="5"/>
    </row>
    <row r="458" spans="2:2" ht="15.75" customHeight="1">
      <c r="B458" s="5"/>
    </row>
    <row r="459" spans="2:2" ht="15.75" customHeight="1">
      <c r="B459" s="5"/>
    </row>
    <row r="460" spans="2:2" ht="15.75" customHeight="1">
      <c r="B460" s="5"/>
    </row>
    <row r="461" spans="2:2" ht="15.75" customHeight="1">
      <c r="B461" s="5"/>
    </row>
    <row r="462" spans="2:2" ht="15.75" customHeight="1">
      <c r="B462" s="5"/>
    </row>
    <row r="463" spans="2:2" ht="15.75" customHeight="1">
      <c r="B463" s="5"/>
    </row>
    <row r="464" spans="2:2" ht="15.75" customHeight="1">
      <c r="B464" s="5"/>
    </row>
    <row r="465" spans="2:2" ht="15.75" customHeight="1">
      <c r="B465" s="5"/>
    </row>
    <row r="466" spans="2:2" ht="15.75" customHeight="1">
      <c r="B466" s="5"/>
    </row>
    <row r="467" spans="2:2" ht="15.75" customHeight="1">
      <c r="B467" s="5"/>
    </row>
    <row r="468" spans="2:2" ht="15.75" customHeight="1">
      <c r="B468" s="5"/>
    </row>
    <row r="469" spans="2:2" ht="15.75" customHeight="1">
      <c r="B469" s="5"/>
    </row>
    <row r="470" spans="2:2" ht="15.75" customHeight="1">
      <c r="B470" s="5"/>
    </row>
    <row r="471" spans="2:2" ht="15.75" customHeight="1">
      <c r="B471" s="5"/>
    </row>
    <row r="472" spans="2:2" ht="15.75" customHeight="1">
      <c r="B472" s="5"/>
    </row>
    <row r="473" spans="2:2" ht="15.75" customHeight="1">
      <c r="B473" s="5"/>
    </row>
    <row r="474" spans="2:2" ht="15.75" customHeight="1">
      <c r="B474" s="5"/>
    </row>
    <row r="475" spans="2:2" ht="15.75" customHeight="1">
      <c r="B475" s="5"/>
    </row>
    <row r="476" spans="2:2" ht="15.75" customHeight="1">
      <c r="B476" s="5"/>
    </row>
    <row r="477" spans="2:2" ht="15.75" customHeight="1">
      <c r="B477" s="5"/>
    </row>
    <row r="478" spans="2:2" ht="15.75" customHeight="1">
      <c r="B478" s="5"/>
    </row>
    <row r="479" spans="2:2" ht="15.75" customHeight="1">
      <c r="B479" s="5"/>
    </row>
    <row r="480" spans="2:2" ht="15.75" customHeight="1">
      <c r="B480" s="5"/>
    </row>
    <row r="481" spans="2:2" ht="15.75" customHeight="1">
      <c r="B481" s="5"/>
    </row>
    <row r="482" spans="2:2" ht="15.75" customHeight="1">
      <c r="B482" s="5"/>
    </row>
    <row r="483" spans="2:2" ht="15.75" customHeight="1">
      <c r="B483" s="5"/>
    </row>
    <row r="484" spans="2:2" ht="15.75" customHeight="1">
      <c r="B484" s="5"/>
    </row>
    <row r="485" spans="2:2" ht="15.75" customHeight="1">
      <c r="B485" s="5"/>
    </row>
    <row r="486" spans="2:2" ht="15.75" customHeight="1">
      <c r="B486" s="5"/>
    </row>
    <row r="487" spans="2:2" ht="15.75" customHeight="1">
      <c r="B487" s="5"/>
    </row>
    <row r="488" spans="2:2" ht="15.75" customHeight="1">
      <c r="B488" s="5"/>
    </row>
    <row r="489" spans="2:2" ht="15.75" customHeight="1">
      <c r="B489" s="5"/>
    </row>
    <row r="490" spans="2:2" ht="15.75" customHeight="1">
      <c r="B490" s="5"/>
    </row>
    <row r="491" spans="2:2" ht="15.75" customHeight="1">
      <c r="B491" s="5"/>
    </row>
    <row r="492" spans="2:2" ht="15.75" customHeight="1">
      <c r="B492" s="5"/>
    </row>
    <row r="493" spans="2:2" ht="15.75" customHeight="1">
      <c r="B493" s="5"/>
    </row>
    <row r="494" spans="2:2" ht="15.75" customHeight="1">
      <c r="B494" s="5"/>
    </row>
    <row r="495" spans="2:2" ht="15.75" customHeight="1">
      <c r="B495" s="5"/>
    </row>
    <row r="496" spans="2:2" ht="15.75" customHeight="1">
      <c r="B496" s="5"/>
    </row>
    <row r="497" spans="2:2" ht="15.75" customHeight="1">
      <c r="B497" s="5"/>
    </row>
    <row r="498" spans="2:2" ht="15.75" customHeight="1">
      <c r="B498" s="5"/>
    </row>
    <row r="499" spans="2:2" ht="15.75" customHeight="1">
      <c r="B499" s="5"/>
    </row>
    <row r="500" spans="2:2" ht="15.75" customHeight="1">
      <c r="B500" s="5"/>
    </row>
    <row r="501" spans="2:2" ht="15.75" customHeight="1">
      <c r="B501" s="5"/>
    </row>
    <row r="502" spans="2:2" ht="15.75" customHeight="1">
      <c r="B502" s="5"/>
    </row>
    <row r="503" spans="2:2" ht="15.75" customHeight="1">
      <c r="B503" s="5"/>
    </row>
    <row r="504" spans="2:2" ht="15.75" customHeight="1">
      <c r="B504" s="5"/>
    </row>
    <row r="505" spans="2:2" ht="15.75" customHeight="1">
      <c r="B505" s="5"/>
    </row>
    <row r="506" spans="2:2" ht="15.75" customHeight="1">
      <c r="B506" s="5"/>
    </row>
    <row r="507" spans="2:2" ht="15.75" customHeight="1">
      <c r="B507" s="5"/>
    </row>
    <row r="508" spans="2:2" ht="15.75" customHeight="1">
      <c r="B508" s="5"/>
    </row>
    <row r="509" spans="2:2" ht="15.75" customHeight="1">
      <c r="B509" s="5"/>
    </row>
    <row r="510" spans="2:2" ht="15.75" customHeight="1">
      <c r="B510" s="5"/>
    </row>
    <row r="511" spans="2:2" ht="15.75" customHeight="1">
      <c r="B511" s="5"/>
    </row>
    <row r="512" spans="2:2" ht="15.75" customHeight="1">
      <c r="B512" s="5"/>
    </row>
    <row r="513" spans="2:2" ht="15.75" customHeight="1">
      <c r="B513" s="5"/>
    </row>
    <row r="514" spans="2:2" ht="15.75" customHeight="1">
      <c r="B514" s="5"/>
    </row>
    <row r="515" spans="2:2" ht="15.75" customHeight="1">
      <c r="B515" s="5"/>
    </row>
    <row r="516" spans="2:2" ht="15.75" customHeight="1">
      <c r="B516" s="5"/>
    </row>
    <row r="517" spans="2:2" ht="15.75" customHeight="1">
      <c r="B517" s="5"/>
    </row>
    <row r="518" spans="2:2" ht="15.75" customHeight="1">
      <c r="B518" s="5"/>
    </row>
    <row r="519" spans="2:2" ht="15.75" customHeight="1">
      <c r="B519" s="5"/>
    </row>
    <row r="520" spans="2:2" ht="15.75" customHeight="1">
      <c r="B520" s="5"/>
    </row>
    <row r="521" spans="2:2" ht="15.75" customHeight="1">
      <c r="B521" s="5"/>
    </row>
    <row r="522" spans="2:2" ht="15.75" customHeight="1">
      <c r="B522" s="5"/>
    </row>
    <row r="523" spans="2:2" ht="15.75" customHeight="1">
      <c r="B523" s="5"/>
    </row>
    <row r="524" spans="2:2" ht="15.75" customHeight="1">
      <c r="B524" s="5"/>
    </row>
    <row r="525" spans="2:2" ht="15.75" customHeight="1">
      <c r="B525" s="5"/>
    </row>
    <row r="526" spans="2:2" ht="15.75" customHeight="1">
      <c r="B526" s="5"/>
    </row>
    <row r="527" spans="2:2" ht="15.75" customHeight="1">
      <c r="B527" s="5"/>
    </row>
    <row r="528" spans="2:2" ht="15.75" customHeight="1">
      <c r="B528" s="5"/>
    </row>
    <row r="529" spans="2:2" ht="15.75" customHeight="1">
      <c r="B529" s="5"/>
    </row>
    <row r="530" spans="2:2" ht="15.75" customHeight="1">
      <c r="B530" s="5"/>
    </row>
    <row r="531" spans="2:2" ht="15.75" customHeight="1">
      <c r="B531" s="5"/>
    </row>
    <row r="532" spans="2:2" ht="15.75" customHeight="1">
      <c r="B532" s="5"/>
    </row>
    <row r="533" spans="2:2" ht="15.75" customHeight="1">
      <c r="B533" s="5"/>
    </row>
    <row r="534" spans="2:2" ht="15.75" customHeight="1">
      <c r="B534" s="5"/>
    </row>
    <row r="535" spans="2:2" ht="15.75" customHeight="1">
      <c r="B535" s="5"/>
    </row>
    <row r="536" spans="2:2" ht="15.75" customHeight="1">
      <c r="B536" s="5"/>
    </row>
    <row r="537" spans="2:2" ht="15.75" customHeight="1">
      <c r="B537" s="5"/>
    </row>
    <row r="538" spans="2:2" ht="15.75" customHeight="1">
      <c r="B538" s="5"/>
    </row>
    <row r="539" spans="2:2" ht="15.75" customHeight="1">
      <c r="B539" s="5"/>
    </row>
    <row r="540" spans="2:2" ht="15.75" customHeight="1">
      <c r="B540" s="5"/>
    </row>
    <row r="541" spans="2:2" ht="15.75" customHeight="1">
      <c r="B541" s="5"/>
    </row>
    <row r="542" spans="2:2" ht="15.75" customHeight="1">
      <c r="B542" s="5"/>
    </row>
    <row r="543" spans="2:2" ht="15.75" customHeight="1">
      <c r="B543" s="5"/>
    </row>
    <row r="544" spans="2:2" ht="15.75" customHeight="1">
      <c r="B544" s="5"/>
    </row>
    <row r="545" spans="2:2" ht="15.75" customHeight="1">
      <c r="B545" s="5"/>
    </row>
    <row r="546" spans="2:2" ht="15.75" customHeight="1">
      <c r="B546" s="5"/>
    </row>
    <row r="547" spans="2:2" ht="15.75" customHeight="1">
      <c r="B547" s="5"/>
    </row>
    <row r="548" spans="2:2" ht="15.75" customHeight="1">
      <c r="B548" s="5"/>
    </row>
    <row r="549" spans="2:2" ht="15.75" customHeight="1">
      <c r="B549" s="5"/>
    </row>
    <row r="550" spans="2:2" ht="15.75" customHeight="1">
      <c r="B550" s="5"/>
    </row>
    <row r="551" spans="2:2" ht="15.75" customHeight="1">
      <c r="B551" s="5"/>
    </row>
    <row r="552" spans="2:2" ht="15.75" customHeight="1">
      <c r="B552" s="5"/>
    </row>
    <row r="553" spans="2:2" ht="15.75" customHeight="1">
      <c r="B553" s="5"/>
    </row>
    <row r="554" spans="2:2" ht="15.75" customHeight="1">
      <c r="B554" s="5"/>
    </row>
    <row r="555" spans="2:2" ht="15.75" customHeight="1">
      <c r="B555" s="5"/>
    </row>
    <row r="556" spans="2:2" ht="15.75" customHeight="1">
      <c r="B556" s="5"/>
    </row>
    <row r="557" spans="2:2" ht="15.75" customHeight="1">
      <c r="B557" s="5"/>
    </row>
    <row r="558" spans="2:2" ht="15.75" customHeight="1">
      <c r="B558" s="5"/>
    </row>
    <row r="559" spans="2:2" ht="15.75" customHeight="1">
      <c r="B559" s="5"/>
    </row>
    <row r="560" spans="2:2" ht="15.75" customHeight="1">
      <c r="B560" s="5"/>
    </row>
    <row r="561" spans="2:2" ht="15.75" customHeight="1">
      <c r="B561" s="5"/>
    </row>
    <row r="562" spans="2:2" ht="15.75" customHeight="1">
      <c r="B562" s="5"/>
    </row>
    <row r="563" spans="2:2" ht="15.75" customHeight="1">
      <c r="B563" s="5"/>
    </row>
    <row r="564" spans="2:2" ht="15.75" customHeight="1">
      <c r="B564" s="5"/>
    </row>
    <row r="565" spans="2:2" ht="15.75" customHeight="1">
      <c r="B565" s="5"/>
    </row>
    <row r="566" spans="2:2" ht="15.75" customHeight="1">
      <c r="B566" s="5"/>
    </row>
    <row r="567" spans="2:2" ht="15.75" customHeight="1">
      <c r="B567" s="5"/>
    </row>
    <row r="568" spans="2:2" ht="15.75" customHeight="1">
      <c r="B568" s="5"/>
    </row>
    <row r="569" spans="2:2" ht="15.75" customHeight="1">
      <c r="B569" s="5"/>
    </row>
    <row r="570" spans="2:2" ht="15.75" customHeight="1">
      <c r="B570" s="5"/>
    </row>
    <row r="571" spans="2:2" ht="15.75" customHeight="1">
      <c r="B571" s="5"/>
    </row>
    <row r="572" spans="2:2" ht="15.75" customHeight="1">
      <c r="B572" s="5"/>
    </row>
    <row r="573" spans="2:2" ht="15.75" customHeight="1">
      <c r="B573" s="5"/>
    </row>
    <row r="574" spans="2:2" ht="15.75" customHeight="1">
      <c r="B574" s="5"/>
    </row>
    <row r="575" spans="2:2" ht="15.75" customHeight="1">
      <c r="B575" s="5"/>
    </row>
    <row r="576" spans="2:2" ht="15.75" customHeight="1">
      <c r="B576" s="5"/>
    </row>
    <row r="577" spans="2:2" ht="15.75" customHeight="1">
      <c r="B577" s="5"/>
    </row>
    <row r="578" spans="2:2" ht="15.75" customHeight="1">
      <c r="B578" s="5"/>
    </row>
    <row r="579" spans="2:2" ht="15.75" customHeight="1">
      <c r="B579" s="5"/>
    </row>
    <row r="580" spans="2:2" ht="15.75" customHeight="1">
      <c r="B580" s="5"/>
    </row>
    <row r="581" spans="2:2" ht="15.75" customHeight="1">
      <c r="B581" s="5"/>
    </row>
    <row r="582" spans="2:2" ht="15.75" customHeight="1">
      <c r="B582" s="5"/>
    </row>
    <row r="583" spans="2:2" ht="15.75" customHeight="1">
      <c r="B583" s="5"/>
    </row>
    <row r="584" spans="2:2" ht="15.75" customHeight="1">
      <c r="B584" s="5"/>
    </row>
    <row r="585" spans="2:2" ht="15.75" customHeight="1">
      <c r="B585" s="5"/>
    </row>
    <row r="586" spans="2:2" ht="15.75" customHeight="1">
      <c r="B586" s="5"/>
    </row>
    <row r="587" spans="2:2" ht="15.75" customHeight="1">
      <c r="B587" s="5"/>
    </row>
    <row r="588" spans="2:2" ht="15.75" customHeight="1">
      <c r="B588" s="5"/>
    </row>
    <row r="589" spans="2:2" ht="15.75" customHeight="1">
      <c r="B589" s="5"/>
    </row>
    <row r="590" spans="2:2" ht="15.75" customHeight="1">
      <c r="B590" s="5"/>
    </row>
    <row r="591" spans="2:2" ht="15.75" customHeight="1">
      <c r="B591" s="5"/>
    </row>
    <row r="592" spans="2:2" ht="15.75" customHeight="1">
      <c r="B592" s="5"/>
    </row>
    <row r="593" spans="2:2" ht="15.75" customHeight="1">
      <c r="B593" s="5"/>
    </row>
    <row r="594" spans="2:2" ht="15.75" customHeight="1">
      <c r="B594" s="5"/>
    </row>
    <row r="595" spans="2:2" ht="15.75" customHeight="1">
      <c r="B595" s="5"/>
    </row>
    <row r="596" spans="2:2" ht="15.75" customHeight="1">
      <c r="B596" s="5"/>
    </row>
    <row r="597" spans="2:2" ht="15.75" customHeight="1">
      <c r="B597" s="5"/>
    </row>
    <row r="598" spans="2:2" ht="15.75" customHeight="1">
      <c r="B598" s="5"/>
    </row>
    <row r="599" spans="2:2" ht="15.75" customHeight="1">
      <c r="B599" s="5"/>
    </row>
    <row r="600" spans="2:2" ht="15.75" customHeight="1">
      <c r="B600" s="5"/>
    </row>
    <row r="601" spans="2:2" ht="15.75" customHeight="1">
      <c r="B601" s="5"/>
    </row>
    <row r="602" spans="2:2" ht="15.75" customHeight="1">
      <c r="B602" s="5"/>
    </row>
    <row r="603" spans="2:2" ht="15.75" customHeight="1">
      <c r="B603" s="5"/>
    </row>
    <row r="604" spans="2:2" ht="15.75" customHeight="1">
      <c r="B604" s="5"/>
    </row>
    <row r="605" spans="2:2" ht="15.75" customHeight="1">
      <c r="B605" s="5"/>
    </row>
    <row r="606" spans="2:2" ht="15.75" customHeight="1">
      <c r="B606" s="5"/>
    </row>
    <row r="607" spans="2:2" ht="15.75" customHeight="1">
      <c r="B607" s="5"/>
    </row>
    <row r="608" spans="2:2" ht="15.75" customHeight="1">
      <c r="B608" s="5"/>
    </row>
    <row r="609" spans="2:2" ht="15.75" customHeight="1">
      <c r="B609" s="5"/>
    </row>
    <row r="610" spans="2:2" ht="15.75" customHeight="1">
      <c r="B610" s="5"/>
    </row>
    <row r="611" spans="2:2" ht="15.75" customHeight="1">
      <c r="B611" s="5"/>
    </row>
    <row r="612" spans="2:2" ht="15.75" customHeight="1">
      <c r="B612" s="5"/>
    </row>
    <row r="613" spans="2:2" ht="15.75" customHeight="1">
      <c r="B613" s="5"/>
    </row>
    <row r="614" spans="2:2" ht="15.75" customHeight="1">
      <c r="B614" s="5"/>
    </row>
    <row r="615" spans="2:2" ht="15.75" customHeight="1">
      <c r="B615" s="5"/>
    </row>
    <row r="616" spans="2:2" ht="15.75" customHeight="1">
      <c r="B616" s="5"/>
    </row>
    <row r="617" spans="2:2" ht="15.75" customHeight="1">
      <c r="B617" s="5"/>
    </row>
    <row r="618" spans="2:2" ht="15.75" customHeight="1">
      <c r="B618" s="5"/>
    </row>
    <row r="619" spans="2:2" ht="15.75" customHeight="1">
      <c r="B619" s="5"/>
    </row>
    <row r="620" spans="2:2" ht="15.75" customHeight="1">
      <c r="B620" s="5"/>
    </row>
    <row r="621" spans="2:2" ht="15.75" customHeight="1">
      <c r="B621" s="5"/>
    </row>
    <row r="622" spans="2:2" ht="15.75" customHeight="1">
      <c r="B622" s="5"/>
    </row>
    <row r="623" spans="2:2" ht="15.75" customHeight="1">
      <c r="B623" s="5"/>
    </row>
    <row r="624" spans="2:2" ht="15.75" customHeight="1">
      <c r="B624" s="5"/>
    </row>
    <row r="625" spans="2:2" ht="15.75" customHeight="1">
      <c r="B625" s="5"/>
    </row>
    <row r="626" spans="2:2" ht="15.75" customHeight="1">
      <c r="B626" s="5"/>
    </row>
    <row r="627" spans="2:2" ht="15.75" customHeight="1">
      <c r="B627" s="5"/>
    </row>
    <row r="628" spans="2:2" ht="15.75" customHeight="1">
      <c r="B628" s="5"/>
    </row>
    <row r="629" spans="2:2" ht="15.75" customHeight="1">
      <c r="B629" s="5"/>
    </row>
    <row r="630" spans="2:2" ht="15.75" customHeight="1">
      <c r="B630" s="5"/>
    </row>
    <row r="631" spans="2:2" ht="15.75" customHeight="1">
      <c r="B631" s="5"/>
    </row>
    <row r="632" spans="2:2" ht="15.75" customHeight="1">
      <c r="B632" s="5"/>
    </row>
    <row r="633" spans="2:2" ht="15.75" customHeight="1">
      <c r="B633" s="5"/>
    </row>
    <row r="634" spans="2:2" ht="15.75" customHeight="1">
      <c r="B634" s="5"/>
    </row>
    <row r="635" spans="2:2" ht="15.75" customHeight="1">
      <c r="B635" s="5"/>
    </row>
    <row r="636" spans="2:2" ht="15.75" customHeight="1">
      <c r="B636" s="5"/>
    </row>
    <row r="637" spans="2:2" ht="15.75" customHeight="1">
      <c r="B637" s="5"/>
    </row>
    <row r="638" spans="2:2" ht="15.75" customHeight="1">
      <c r="B638" s="5"/>
    </row>
    <row r="639" spans="2:2" ht="15.75" customHeight="1">
      <c r="B639" s="5"/>
    </row>
    <row r="640" spans="2:2" ht="15.75" customHeight="1">
      <c r="B640" s="5"/>
    </row>
    <row r="641" spans="2:2" ht="15.75" customHeight="1">
      <c r="B641" s="5"/>
    </row>
    <row r="642" spans="2:2" ht="15.75" customHeight="1">
      <c r="B642" s="5"/>
    </row>
    <row r="643" spans="2:2" ht="15.75" customHeight="1">
      <c r="B643" s="5"/>
    </row>
    <row r="644" spans="2:2" ht="15.75" customHeight="1">
      <c r="B644" s="5"/>
    </row>
    <row r="645" spans="2:2" ht="15.75" customHeight="1">
      <c r="B645" s="5"/>
    </row>
    <row r="646" spans="2:2" ht="15.75" customHeight="1">
      <c r="B646" s="5"/>
    </row>
    <row r="647" spans="2:2" ht="15.75" customHeight="1">
      <c r="B647" s="5"/>
    </row>
    <row r="648" spans="2:2" ht="15.75" customHeight="1">
      <c r="B648" s="5"/>
    </row>
    <row r="649" spans="2:2" ht="15.75" customHeight="1">
      <c r="B649" s="5"/>
    </row>
    <row r="650" spans="2:2" ht="15.75" customHeight="1">
      <c r="B650" s="5"/>
    </row>
    <row r="651" spans="2:2" ht="15.75" customHeight="1">
      <c r="B651" s="5"/>
    </row>
    <row r="652" spans="2:2" ht="15.75" customHeight="1">
      <c r="B652" s="5"/>
    </row>
    <row r="653" spans="2:2" ht="15.75" customHeight="1">
      <c r="B653" s="5"/>
    </row>
    <row r="654" spans="2:2" ht="15.75" customHeight="1">
      <c r="B654" s="5"/>
    </row>
    <row r="655" spans="2:2" ht="15.75" customHeight="1">
      <c r="B655" s="5"/>
    </row>
    <row r="656" spans="2:2" ht="15.75" customHeight="1">
      <c r="B656" s="5"/>
    </row>
    <row r="657" spans="2:2" ht="15.75" customHeight="1">
      <c r="B657" s="5"/>
    </row>
    <row r="658" spans="2:2" ht="15.75" customHeight="1">
      <c r="B658" s="5"/>
    </row>
    <row r="659" spans="2:2" ht="15.75" customHeight="1">
      <c r="B659" s="5"/>
    </row>
    <row r="660" spans="2:2" ht="15.75" customHeight="1">
      <c r="B660" s="5"/>
    </row>
    <row r="661" spans="2:2" ht="15.75" customHeight="1">
      <c r="B661" s="5"/>
    </row>
    <row r="662" spans="2:2" ht="15.75" customHeight="1">
      <c r="B662" s="5"/>
    </row>
    <row r="663" spans="2:2" ht="15.75" customHeight="1">
      <c r="B663" s="5"/>
    </row>
    <row r="664" spans="2:2" ht="15.75" customHeight="1">
      <c r="B664" s="5"/>
    </row>
    <row r="665" spans="2:2" ht="15.75" customHeight="1">
      <c r="B665" s="5"/>
    </row>
    <row r="666" spans="2:2" ht="15.75" customHeight="1">
      <c r="B666" s="5"/>
    </row>
    <row r="667" spans="2:2" ht="15.75" customHeight="1">
      <c r="B667" s="5"/>
    </row>
    <row r="668" spans="2:2" ht="15.75" customHeight="1">
      <c r="B668" s="5"/>
    </row>
    <row r="669" spans="2:2" ht="15.75" customHeight="1">
      <c r="B669" s="5"/>
    </row>
    <row r="670" spans="2:2" ht="15.75" customHeight="1">
      <c r="B670" s="5"/>
    </row>
    <row r="671" spans="2:2" ht="15.75" customHeight="1">
      <c r="B671" s="5"/>
    </row>
    <row r="672" spans="2:2" ht="15.75" customHeight="1">
      <c r="B672" s="5"/>
    </row>
    <row r="673" spans="2:2" ht="15.75" customHeight="1">
      <c r="B673" s="5"/>
    </row>
    <row r="674" spans="2:2" ht="15.75" customHeight="1">
      <c r="B674" s="5"/>
    </row>
    <row r="675" spans="2:2" ht="15.75" customHeight="1">
      <c r="B675" s="5"/>
    </row>
    <row r="676" spans="2:2" ht="15.75" customHeight="1">
      <c r="B676" s="5"/>
    </row>
    <row r="677" spans="2:2" ht="15.75" customHeight="1">
      <c r="B677" s="5"/>
    </row>
    <row r="678" spans="2:2" ht="15.75" customHeight="1">
      <c r="B678" s="5"/>
    </row>
    <row r="679" spans="2:2" ht="15.75" customHeight="1">
      <c r="B679" s="5"/>
    </row>
    <row r="680" spans="2:2" ht="15.75" customHeight="1">
      <c r="B680" s="5"/>
    </row>
    <row r="681" spans="2:2" ht="15.75" customHeight="1">
      <c r="B681" s="5"/>
    </row>
    <row r="682" spans="2:2" ht="15.75" customHeight="1">
      <c r="B682" s="5"/>
    </row>
    <row r="683" spans="2:2" ht="15.75" customHeight="1">
      <c r="B683" s="5"/>
    </row>
    <row r="684" spans="2:2" ht="15.75" customHeight="1">
      <c r="B684" s="5"/>
    </row>
    <row r="685" spans="2:2" ht="15.75" customHeight="1">
      <c r="B685" s="5"/>
    </row>
    <row r="686" spans="2:2" ht="15.75" customHeight="1">
      <c r="B686" s="5"/>
    </row>
    <row r="687" spans="2:2" ht="15.75" customHeight="1">
      <c r="B687" s="5"/>
    </row>
    <row r="688" spans="2:2" ht="15.75" customHeight="1">
      <c r="B688" s="5"/>
    </row>
    <row r="689" spans="2:2" ht="15.75" customHeight="1">
      <c r="B689" s="5"/>
    </row>
    <row r="690" spans="2:2" ht="15.75" customHeight="1">
      <c r="B690" s="5"/>
    </row>
    <row r="691" spans="2:2" ht="15.75" customHeight="1">
      <c r="B691" s="5"/>
    </row>
    <row r="692" spans="2:2" ht="15.75" customHeight="1">
      <c r="B692" s="5"/>
    </row>
    <row r="693" spans="2:2" ht="15.75" customHeight="1">
      <c r="B693" s="5"/>
    </row>
    <row r="694" spans="2:2" ht="15.75" customHeight="1">
      <c r="B694" s="5"/>
    </row>
    <row r="695" spans="2:2" ht="15.75" customHeight="1">
      <c r="B695" s="5"/>
    </row>
    <row r="696" spans="2:2" ht="15.75" customHeight="1">
      <c r="B696" s="5"/>
    </row>
    <row r="697" spans="2:2" ht="15.75" customHeight="1">
      <c r="B697" s="5"/>
    </row>
    <row r="698" spans="2:2" ht="15.75" customHeight="1">
      <c r="B698" s="5"/>
    </row>
    <row r="699" spans="2:2" ht="15.75" customHeight="1">
      <c r="B699" s="5"/>
    </row>
    <row r="700" spans="2:2" ht="15.75" customHeight="1">
      <c r="B700" s="5"/>
    </row>
    <row r="701" spans="2:2" ht="15.75" customHeight="1">
      <c r="B701" s="5"/>
    </row>
    <row r="702" spans="2:2" ht="15.75" customHeight="1">
      <c r="B702" s="5"/>
    </row>
    <row r="703" spans="2:2" ht="15.75" customHeight="1">
      <c r="B703" s="5"/>
    </row>
    <row r="704" spans="2:2" ht="15.75" customHeight="1">
      <c r="B704" s="5"/>
    </row>
    <row r="705" spans="2:2" ht="15.75" customHeight="1">
      <c r="B705" s="5"/>
    </row>
    <row r="706" spans="2:2" ht="15.75" customHeight="1">
      <c r="B706" s="5"/>
    </row>
    <row r="707" spans="2:2" ht="15.75" customHeight="1">
      <c r="B707" s="5"/>
    </row>
    <row r="708" spans="2:2" ht="15.75" customHeight="1">
      <c r="B708" s="5"/>
    </row>
    <row r="709" spans="2:2" ht="15.75" customHeight="1">
      <c r="B709" s="5"/>
    </row>
    <row r="710" spans="2:2" ht="15.75" customHeight="1">
      <c r="B710" s="5"/>
    </row>
    <row r="711" spans="2:2" ht="15.75" customHeight="1">
      <c r="B711" s="5"/>
    </row>
    <row r="712" spans="2:2" ht="15.75" customHeight="1">
      <c r="B712" s="5"/>
    </row>
    <row r="713" spans="2:2" ht="15.75" customHeight="1">
      <c r="B713" s="5"/>
    </row>
    <row r="714" spans="2:2" ht="15.75" customHeight="1">
      <c r="B714" s="5"/>
    </row>
    <row r="715" spans="2:2" ht="15.75" customHeight="1">
      <c r="B715" s="5"/>
    </row>
    <row r="716" spans="2:2" ht="15.75" customHeight="1">
      <c r="B716" s="5"/>
    </row>
    <row r="717" spans="2:2" ht="15.75" customHeight="1">
      <c r="B717" s="5"/>
    </row>
    <row r="718" spans="2:2" ht="15.75" customHeight="1">
      <c r="B718" s="5"/>
    </row>
    <row r="719" spans="2:2" ht="15.75" customHeight="1">
      <c r="B719" s="5"/>
    </row>
    <row r="720" spans="2:2" ht="15.75" customHeight="1">
      <c r="B720" s="5"/>
    </row>
    <row r="721" spans="2:2" ht="15.75" customHeight="1">
      <c r="B721" s="5"/>
    </row>
    <row r="722" spans="2:2" ht="15.75" customHeight="1">
      <c r="B722" s="5"/>
    </row>
    <row r="723" spans="2:2" ht="15.75" customHeight="1">
      <c r="B723" s="5"/>
    </row>
    <row r="724" spans="2:2" ht="15.75" customHeight="1">
      <c r="B724" s="5"/>
    </row>
    <row r="725" spans="2:2" ht="15.75" customHeight="1">
      <c r="B725" s="5"/>
    </row>
    <row r="726" spans="2:2" ht="15.75" customHeight="1">
      <c r="B726" s="5"/>
    </row>
    <row r="727" spans="2:2" ht="15.75" customHeight="1">
      <c r="B727" s="5"/>
    </row>
    <row r="728" spans="2:2" ht="15.75" customHeight="1">
      <c r="B728" s="5"/>
    </row>
    <row r="729" spans="2:2" ht="15.75" customHeight="1">
      <c r="B729" s="5"/>
    </row>
    <row r="730" spans="2:2" ht="15.75" customHeight="1">
      <c r="B730" s="5"/>
    </row>
    <row r="731" spans="2:2" ht="15.75" customHeight="1">
      <c r="B731" s="5"/>
    </row>
    <row r="732" spans="2:2" ht="15.75" customHeight="1">
      <c r="B732" s="5"/>
    </row>
    <row r="733" spans="2:2" ht="15.75" customHeight="1">
      <c r="B733" s="5"/>
    </row>
    <row r="734" spans="2:2" ht="15.75" customHeight="1">
      <c r="B734" s="5"/>
    </row>
    <row r="735" spans="2:2" ht="15.75" customHeight="1">
      <c r="B735" s="5"/>
    </row>
    <row r="736" spans="2:2" ht="15.75" customHeight="1">
      <c r="B736" s="5"/>
    </row>
    <row r="737" spans="2:2" ht="15.75" customHeight="1">
      <c r="B737" s="5"/>
    </row>
    <row r="738" spans="2:2" ht="15.75" customHeight="1">
      <c r="B738" s="5"/>
    </row>
    <row r="739" spans="2:2" ht="15.75" customHeight="1">
      <c r="B739" s="5"/>
    </row>
    <row r="740" spans="2:2" ht="15.75" customHeight="1">
      <c r="B740" s="5"/>
    </row>
    <row r="741" spans="2:2" ht="15.75" customHeight="1">
      <c r="B741" s="5"/>
    </row>
    <row r="742" spans="2:2" ht="15.75" customHeight="1">
      <c r="B742" s="5"/>
    </row>
    <row r="743" spans="2:2" ht="15.75" customHeight="1">
      <c r="B743" s="5"/>
    </row>
    <row r="744" spans="2:2" ht="15.75" customHeight="1">
      <c r="B744" s="5"/>
    </row>
    <row r="745" spans="2:2" ht="15.75" customHeight="1">
      <c r="B745" s="5"/>
    </row>
    <row r="746" spans="2:2" ht="15.75" customHeight="1">
      <c r="B746" s="5"/>
    </row>
    <row r="747" spans="2:2" ht="15.75" customHeight="1">
      <c r="B747" s="5"/>
    </row>
    <row r="748" spans="2:2" ht="15.75" customHeight="1">
      <c r="B748" s="5"/>
    </row>
    <row r="749" spans="2:2" ht="15.75" customHeight="1">
      <c r="B749" s="5"/>
    </row>
    <row r="750" spans="2:2" ht="15.75" customHeight="1">
      <c r="B750" s="5"/>
    </row>
    <row r="751" spans="2:2" ht="15.75" customHeight="1">
      <c r="B751" s="5"/>
    </row>
    <row r="752" spans="2:2" ht="15.75" customHeight="1">
      <c r="B752" s="5"/>
    </row>
    <row r="753" spans="2:2" ht="15.75" customHeight="1">
      <c r="B753" s="5"/>
    </row>
    <row r="754" spans="2:2" ht="15.75" customHeight="1">
      <c r="B754" s="5"/>
    </row>
    <row r="755" spans="2:2" ht="15.75" customHeight="1">
      <c r="B755" s="5"/>
    </row>
    <row r="756" spans="2:2" ht="15.75" customHeight="1">
      <c r="B756" s="5"/>
    </row>
    <row r="757" spans="2:2" ht="15.75" customHeight="1">
      <c r="B757" s="5"/>
    </row>
    <row r="758" spans="2:2" ht="15.75" customHeight="1">
      <c r="B758" s="5"/>
    </row>
    <row r="759" spans="2:2" ht="15.75" customHeight="1">
      <c r="B759" s="5"/>
    </row>
    <row r="760" spans="2:2" ht="15.75" customHeight="1">
      <c r="B760" s="5"/>
    </row>
    <row r="761" spans="2:2" ht="15.75" customHeight="1">
      <c r="B761" s="5"/>
    </row>
    <row r="762" spans="2:2" ht="15.75" customHeight="1">
      <c r="B762" s="5"/>
    </row>
    <row r="763" spans="2:2" ht="15.75" customHeight="1">
      <c r="B763" s="5"/>
    </row>
    <row r="764" spans="2:2" ht="15.75" customHeight="1">
      <c r="B764" s="5"/>
    </row>
    <row r="765" spans="2:2" ht="15.75" customHeight="1">
      <c r="B765" s="5"/>
    </row>
    <row r="766" spans="2:2" ht="15.75" customHeight="1">
      <c r="B766" s="5"/>
    </row>
    <row r="767" spans="2:2" ht="15.75" customHeight="1">
      <c r="B767" s="5"/>
    </row>
    <row r="768" spans="2:2" ht="15.75" customHeight="1">
      <c r="B768" s="5"/>
    </row>
    <row r="769" spans="2:2" ht="15.75" customHeight="1">
      <c r="B769" s="5"/>
    </row>
    <row r="770" spans="2:2" ht="15.75" customHeight="1">
      <c r="B770" s="5"/>
    </row>
    <row r="771" spans="2:2" ht="15.75" customHeight="1">
      <c r="B771" s="5"/>
    </row>
    <row r="772" spans="2:2" ht="15.75" customHeight="1">
      <c r="B772" s="5"/>
    </row>
    <row r="773" spans="2:2" ht="15.75" customHeight="1">
      <c r="B773" s="5"/>
    </row>
    <row r="774" spans="2:2" ht="15.75" customHeight="1">
      <c r="B774" s="5"/>
    </row>
    <row r="775" spans="2:2" ht="15.75" customHeight="1">
      <c r="B775" s="5"/>
    </row>
    <row r="776" spans="2:2" ht="15.75" customHeight="1">
      <c r="B776" s="5"/>
    </row>
    <row r="777" spans="2:2" ht="15.75" customHeight="1">
      <c r="B777" s="5"/>
    </row>
    <row r="778" spans="2:2" ht="15.75" customHeight="1">
      <c r="B778" s="5"/>
    </row>
    <row r="779" spans="2:2" ht="15.75" customHeight="1">
      <c r="B779" s="5"/>
    </row>
    <row r="780" spans="2:2" ht="15.75" customHeight="1">
      <c r="B780" s="5"/>
    </row>
    <row r="781" spans="2:2" ht="15.75" customHeight="1">
      <c r="B781" s="5"/>
    </row>
    <row r="782" spans="2:2" ht="15.75" customHeight="1">
      <c r="B782" s="5"/>
    </row>
    <row r="783" spans="2:2" ht="15.75" customHeight="1">
      <c r="B783" s="5"/>
    </row>
    <row r="784" spans="2:2" ht="15.75" customHeight="1">
      <c r="B784" s="5"/>
    </row>
    <row r="785" spans="2:2" ht="15.75" customHeight="1">
      <c r="B785" s="5"/>
    </row>
    <row r="786" spans="2:2" ht="15.75" customHeight="1">
      <c r="B786" s="5"/>
    </row>
    <row r="787" spans="2:2" ht="15.75" customHeight="1">
      <c r="B787" s="5"/>
    </row>
    <row r="788" spans="2:2" ht="15.75" customHeight="1">
      <c r="B788" s="5"/>
    </row>
    <row r="789" spans="2:2" ht="15.75" customHeight="1">
      <c r="B789" s="5"/>
    </row>
    <row r="790" spans="2:2" ht="15.75" customHeight="1">
      <c r="B790" s="5"/>
    </row>
    <row r="791" spans="2:2" ht="15.75" customHeight="1">
      <c r="B791" s="5"/>
    </row>
    <row r="792" spans="2:2" ht="15.75" customHeight="1">
      <c r="B792" s="5"/>
    </row>
    <row r="793" spans="2:2" ht="15.75" customHeight="1">
      <c r="B793" s="5"/>
    </row>
    <row r="794" spans="2:2" ht="15.75" customHeight="1">
      <c r="B794" s="5"/>
    </row>
    <row r="795" spans="2:2" ht="15.75" customHeight="1">
      <c r="B795" s="5"/>
    </row>
    <row r="796" spans="2:2" ht="15.75" customHeight="1">
      <c r="B796" s="5"/>
    </row>
    <row r="797" spans="2:2" ht="15.75" customHeight="1">
      <c r="B797" s="5"/>
    </row>
    <row r="798" spans="2:2" ht="15.75" customHeight="1">
      <c r="B798" s="5"/>
    </row>
    <row r="799" spans="2:2" ht="15.75" customHeight="1">
      <c r="B799" s="5"/>
    </row>
    <row r="800" spans="2:2" ht="15.75" customHeight="1">
      <c r="B800" s="5"/>
    </row>
    <row r="801" spans="2:2" ht="15.75" customHeight="1">
      <c r="B801" s="5"/>
    </row>
    <row r="802" spans="2:2" ht="15.75" customHeight="1">
      <c r="B802" s="5"/>
    </row>
    <row r="803" spans="2:2" ht="15.75" customHeight="1">
      <c r="B803" s="5"/>
    </row>
    <row r="804" spans="2:2" ht="15.75" customHeight="1">
      <c r="B804" s="5"/>
    </row>
    <row r="805" spans="2:2" ht="15.75" customHeight="1">
      <c r="B805" s="5"/>
    </row>
    <row r="806" spans="2:2" ht="15.75" customHeight="1">
      <c r="B806" s="5"/>
    </row>
    <row r="807" spans="2:2" ht="15.75" customHeight="1">
      <c r="B807" s="5"/>
    </row>
    <row r="808" spans="2:2" ht="15.75" customHeight="1">
      <c r="B808" s="5"/>
    </row>
    <row r="809" spans="2:2" ht="15.75" customHeight="1">
      <c r="B809" s="5"/>
    </row>
    <row r="810" spans="2:2" ht="15.75" customHeight="1">
      <c r="B810" s="5"/>
    </row>
    <row r="811" spans="2:2" ht="15.75" customHeight="1">
      <c r="B811" s="5"/>
    </row>
    <row r="812" spans="2:2" ht="15.75" customHeight="1">
      <c r="B812" s="5"/>
    </row>
    <row r="813" spans="2:2" ht="15.75" customHeight="1">
      <c r="B813" s="5"/>
    </row>
    <row r="814" spans="2:2" ht="15.75" customHeight="1">
      <c r="B814" s="5"/>
    </row>
    <row r="815" spans="2:2" ht="15.75" customHeight="1">
      <c r="B815" s="5"/>
    </row>
    <row r="816" spans="2:2" ht="15.75" customHeight="1">
      <c r="B816" s="5"/>
    </row>
    <row r="817" spans="2:2" ht="15.75" customHeight="1">
      <c r="B817" s="5"/>
    </row>
    <row r="818" spans="2:2" ht="15.75" customHeight="1">
      <c r="B818" s="5"/>
    </row>
    <row r="819" spans="2:2" ht="15.75" customHeight="1">
      <c r="B819" s="5"/>
    </row>
    <row r="820" spans="2:2" ht="15.75" customHeight="1">
      <c r="B820" s="5"/>
    </row>
    <row r="821" spans="2:2" ht="15.75" customHeight="1">
      <c r="B821" s="5"/>
    </row>
    <row r="822" spans="2:2" ht="15.75" customHeight="1">
      <c r="B822" s="5"/>
    </row>
    <row r="823" spans="2:2" ht="15.75" customHeight="1">
      <c r="B823" s="5"/>
    </row>
    <row r="824" spans="2:2" ht="15.75" customHeight="1">
      <c r="B824" s="5"/>
    </row>
    <row r="825" spans="2:2" ht="15.75" customHeight="1">
      <c r="B825" s="5"/>
    </row>
    <row r="826" spans="2:2" ht="15.75" customHeight="1">
      <c r="B826" s="5"/>
    </row>
    <row r="827" spans="2:2" ht="15.75" customHeight="1">
      <c r="B827" s="5"/>
    </row>
    <row r="828" spans="2:2" ht="15.75" customHeight="1">
      <c r="B828" s="5"/>
    </row>
    <row r="829" spans="2:2" ht="15.75" customHeight="1">
      <c r="B829" s="5"/>
    </row>
    <row r="830" spans="2:2" ht="15.75" customHeight="1">
      <c r="B830" s="5"/>
    </row>
    <row r="831" spans="2:2" ht="15.75" customHeight="1">
      <c r="B831" s="5"/>
    </row>
    <row r="832" spans="2:2" ht="15.75" customHeight="1">
      <c r="B832" s="5"/>
    </row>
    <row r="833" spans="2:2" ht="15.75" customHeight="1">
      <c r="B833" s="5"/>
    </row>
    <row r="834" spans="2:2" ht="15.75" customHeight="1">
      <c r="B834" s="5"/>
    </row>
    <row r="835" spans="2:2" ht="15.75" customHeight="1">
      <c r="B835" s="5"/>
    </row>
    <row r="836" spans="2:2" ht="15.75" customHeight="1">
      <c r="B836" s="5"/>
    </row>
    <row r="837" spans="2:2" ht="15.75" customHeight="1">
      <c r="B837" s="5"/>
    </row>
    <row r="838" spans="2:2" ht="15.75" customHeight="1">
      <c r="B838" s="5"/>
    </row>
    <row r="839" spans="2:2" ht="15.75" customHeight="1">
      <c r="B839" s="5"/>
    </row>
    <row r="840" spans="2:2" ht="15.75" customHeight="1">
      <c r="B840" s="5"/>
    </row>
    <row r="841" spans="2:2" ht="15.75" customHeight="1">
      <c r="B841" s="5"/>
    </row>
    <row r="842" spans="2:2" ht="15.75" customHeight="1">
      <c r="B842" s="5"/>
    </row>
    <row r="843" spans="2:2" ht="15.75" customHeight="1">
      <c r="B843" s="5"/>
    </row>
    <row r="844" spans="2:2" ht="15.75" customHeight="1">
      <c r="B844" s="5"/>
    </row>
    <row r="845" spans="2:2" ht="15.75" customHeight="1">
      <c r="B845" s="5"/>
    </row>
    <row r="846" spans="2:2" ht="15.75" customHeight="1">
      <c r="B846" s="5"/>
    </row>
    <row r="847" spans="2:2" ht="15.75" customHeight="1">
      <c r="B847" s="5"/>
    </row>
    <row r="848" spans="2:2" ht="15.75" customHeight="1">
      <c r="B848" s="5"/>
    </row>
    <row r="849" spans="2:2" ht="15.75" customHeight="1">
      <c r="B849" s="5"/>
    </row>
    <row r="850" spans="2:2" ht="15.75" customHeight="1">
      <c r="B850" s="5"/>
    </row>
    <row r="851" spans="2:2" ht="15.75" customHeight="1">
      <c r="B851" s="5"/>
    </row>
    <row r="852" spans="2:2" ht="15.75" customHeight="1">
      <c r="B852" s="5"/>
    </row>
    <row r="853" spans="2:2" ht="15.75" customHeight="1">
      <c r="B853" s="5"/>
    </row>
    <row r="854" spans="2:2" ht="15.75" customHeight="1">
      <c r="B854" s="5"/>
    </row>
    <row r="855" spans="2:2" ht="15.75" customHeight="1">
      <c r="B855" s="5"/>
    </row>
    <row r="856" spans="2:2" ht="15.75" customHeight="1">
      <c r="B856" s="5"/>
    </row>
    <row r="857" spans="2:2" ht="15.75" customHeight="1">
      <c r="B857" s="5"/>
    </row>
    <row r="858" spans="2:2" ht="15.75" customHeight="1">
      <c r="B858" s="5"/>
    </row>
    <row r="859" spans="2:2" ht="15.75" customHeight="1">
      <c r="B859" s="5"/>
    </row>
    <row r="860" spans="2:2" ht="15.75" customHeight="1">
      <c r="B860" s="5"/>
    </row>
    <row r="861" spans="2:2" ht="15.75" customHeight="1">
      <c r="B861" s="5"/>
    </row>
    <row r="862" spans="2:2" ht="15.75" customHeight="1">
      <c r="B862" s="5"/>
    </row>
    <row r="863" spans="2:2" ht="15.75" customHeight="1">
      <c r="B863" s="5"/>
    </row>
    <row r="864" spans="2:2" ht="15.75" customHeight="1">
      <c r="B864" s="5"/>
    </row>
    <row r="865" spans="2:2" ht="15.75" customHeight="1">
      <c r="B865" s="5"/>
    </row>
    <row r="866" spans="2:2" ht="15.75" customHeight="1">
      <c r="B866" s="5"/>
    </row>
    <row r="867" spans="2:2" ht="15.75" customHeight="1">
      <c r="B867" s="5"/>
    </row>
    <row r="868" spans="2:2" ht="15.75" customHeight="1">
      <c r="B868" s="5"/>
    </row>
    <row r="869" spans="2:2" ht="15.75" customHeight="1">
      <c r="B869" s="5"/>
    </row>
    <row r="870" spans="2:2" ht="15.75" customHeight="1">
      <c r="B870" s="5"/>
    </row>
    <row r="871" spans="2:2" ht="15.75" customHeight="1">
      <c r="B871" s="5"/>
    </row>
    <row r="872" spans="2:2" ht="15.75" customHeight="1">
      <c r="B872" s="5"/>
    </row>
    <row r="873" spans="2:2" ht="15.75" customHeight="1">
      <c r="B873" s="5"/>
    </row>
    <row r="874" spans="2:2" ht="15.75" customHeight="1">
      <c r="B874" s="5"/>
    </row>
    <row r="875" spans="2:2" ht="15.75" customHeight="1">
      <c r="B875" s="5"/>
    </row>
    <row r="876" spans="2:2" ht="15.75" customHeight="1">
      <c r="B876" s="5"/>
    </row>
    <row r="877" spans="2:2" ht="15.75" customHeight="1">
      <c r="B877" s="5"/>
    </row>
    <row r="878" spans="2:2" ht="15.75" customHeight="1">
      <c r="B878" s="5"/>
    </row>
    <row r="879" spans="2:2" ht="15.75" customHeight="1">
      <c r="B879" s="5"/>
    </row>
    <row r="880" spans="2:2" ht="15.75" customHeight="1">
      <c r="B880" s="5"/>
    </row>
    <row r="881" spans="2:2" ht="15.75" customHeight="1">
      <c r="B881" s="5"/>
    </row>
    <row r="882" spans="2:2" ht="15.75" customHeight="1">
      <c r="B882" s="5"/>
    </row>
    <row r="883" spans="2:2" ht="15.75" customHeight="1">
      <c r="B883" s="5"/>
    </row>
    <row r="884" spans="2:2" ht="15.75" customHeight="1">
      <c r="B884" s="5"/>
    </row>
    <row r="885" spans="2:2" ht="15.75" customHeight="1">
      <c r="B885" s="5"/>
    </row>
    <row r="886" spans="2:2" ht="15.75" customHeight="1">
      <c r="B886" s="5"/>
    </row>
    <row r="887" spans="2:2" ht="15.75" customHeight="1">
      <c r="B887" s="5"/>
    </row>
    <row r="888" spans="2:2" ht="15.75" customHeight="1">
      <c r="B888" s="5"/>
    </row>
    <row r="889" spans="2:2" ht="15.75" customHeight="1">
      <c r="B889" s="5"/>
    </row>
    <row r="890" spans="2:2" ht="15.75" customHeight="1">
      <c r="B890" s="5"/>
    </row>
    <row r="891" spans="2:2" ht="15.75" customHeight="1">
      <c r="B891" s="5"/>
    </row>
    <row r="892" spans="2:2" ht="15.75" customHeight="1">
      <c r="B892" s="5"/>
    </row>
    <row r="893" spans="2:2" ht="15.75" customHeight="1">
      <c r="B893" s="5"/>
    </row>
    <row r="894" spans="2:2" ht="15.75" customHeight="1">
      <c r="B894" s="5"/>
    </row>
    <row r="895" spans="2:2" ht="15.75" customHeight="1">
      <c r="B895" s="5"/>
    </row>
    <row r="896" spans="2:2" ht="15.75" customHeight="1">
      <c r="B896" s="5"/>
    </row>
    <row r="897" spans="2:2" ht="15.75" customHeight="1">
      <c r="B897" s="5"/>
    </row>
    <row r="898" spans="2:2" ht="15.75" customHeight="1">
      <c r="B898" s="5"/>
    </row>
    <row r="899" spans="2:2" ht="15.75" customHeight="1">
      <c r="B899" s="5"/>
    </row>
    <row r="900" spans="2:2" ht="15.75" customHeight="1">
      <c r="B900" s="5"/>
    </row>
    <row r="901" spans="2:2" ht="15.75" customHeight="1">
      <c r="B901" s="5"/>
    </row>
    <row r="902" spans="2:2" ht="15.75" customHeight="1">
      <c r="B902" s="5"/>
    </row>
    <row r="903" spans="2:2" ht="15.75" customHeight="1">
      <c r="B903" s="5"/>
    </row>
    <row r="904" spans="2:2" ht="15.75" customHeight="1">
      <c r="B904" s="5"/>
    </row>
    <row r="905" spans="2:2" ht="15.75" customHeight="1">
      <c r="B905" s="5"/>
    </row>
    <row r="906" spans="2:2" ht="15.75" customHeight="1">
      <c r="B906" s="5"/>
    </row>
    <row r="907" spans="2:2" ht="15.75" customHeight="1">
      <c r="B907" s="5"/>
    </row>
    <row r="908" spans="2:2" ht="15.75" customHeight="1">
      <c r="B908" s="5"/>
    </row>
    <row r="909" spans="2:2" ht="15.75" customHeight="1">
      <c r="B909" s="5"/>
    </row>
    <row r="910" spans="2:2" ht="15.75" customHeight="1">
      <c r="B910" s="5"/>
    </row>
    <row r="911" spans="2:2" ht="15.75" customHeight="1">
      <c r="B911" s="5"/>
    </row>
    <row r="912" spans="2:2" ht="15.75" customHeight="1">
      <c r="B912" s="5"/>
    </row>
    <row r="913" spans="2:2" ht="15.75" customHeight="1">
      <c r="B913" s="5"/>
    </row>
    <row r="914" spans="2:2" ht="15.75" customHeight="1">
      <c r="B914" s="5"/>
    </row>
    <row r="915" spans="2:2" ht="15.75" customHeight="1">
      <c r="B915" s="5"/>
    </row>
    <row r="916" spans="2:2" ht="15.75" customHeight="1">
      <c r="B916" s="5"/>
    </row>
    <row r="917" spans="2:2" ht="15.75" customHeight="1">
      <c r="B917" s="5"/>
    </row>
    <row r="918" spans="2:2" ht="15.75" customHeight="1">
      <c r="B918" s="5"/>
    </row>
    <row r="919" spans="2:2" ht="15.75" customHeight="1">
      <c r="B919" s="5"/>
    </row>
    <row r="920" spans="2:2" ht="15.75" customHeight="1">
      <c r="B920" s="5"/>
    </row>
    <row r="921" spans="2:2" ht="15.75" customHeight="1">
      <c r="B921" s="5"/>
    </row>
    <row r="922" spans="2:2" ht="15.75" customHeight="1">
      <c r="B922" s="5"/>
    </row>
    <row r="923" spans="2:2" ht="15.75" customHeight="1">
      <c r="B923" s="5"/>
    </row>
    <row r="924" spans="2:2" ht="15.75" customHeight="1">
      <c r="B924" s="5"/>
    </row>
    <row r="925" spans="2:2" ht="15.75" customHeight="1">
      <c r="B925" s="5"/>
    </row>
    <row r="926" spans="2:2" ht="15.75" customHeight="1">
      <c r="B926" s="5"/>
    </row>
    <row r="927" spans="2:2" ht="15.75" customHeight="1">
      <c r="B927" s="5"/>
    </row>
    <row r="928" spans="2:2" ht="15.75" customHeight="1">
      <c r="B928" s="5"/>
    </row>
    <row r="929" spans="2:2" ht="15.75" customHeight="1">
      <c r="B929" s="5"/>
    </row>
    <row r="930" spans="2:2" ht="15.75" customHeight="1">
      <c r="B930" s="5"/>
    </row>
    <row r="931" spans="2:2" ht="15.75" customHeight="1">
      <c r="B931" s="5"/>
    </row>
    <row r="932" spans="2:2" ht="15.75" customHeight="1">
      <c r="B932" s="5"/>
    </row>
    <row r="933" spans="2:2" ht="15.75" customHeight="1">
      <c r="B933" s="5"/>
    </row>
    <row r="934" spans="2:2" ht="15.75" customHeight="1">
      <c r="B934" s="5"/>
    </row>
    <row r="935" spans="2:2" ht="15.75" customHeight="1">
      <c r="B935" s="5"/>
    </row>
    <row r="936" spans="2:2" ht="15.75" customHeight="1">
      <c r="B936" s="5"/>
    </row>
    <row r="937" spans="2:2" ht="15.75" customHeight="1">
      <c r="B937" s="5"/>
    </row>
    <row r="938" spans="2:2" ht="15.75" customHeight="1">
      <c r="B938" s="5"/>
    </row>
    <row r="939" spans="2:2" ht="15.75" customHeight="1">
      <c r="B939" s="5"/>
    </row>
    <row r="940" spans="2:2" ht="15.75" customHeight="1">
      <c r="B940" s="5"/>
    </row>
    <row r="941" spans="2:2" ht="15.75" customHeight="1">
      <c r="B941" s="5"/>
    </row>
    <row r="942" spans="2:2" ht="15.75" customHeight="1">
      <c r="B942" s="5"/>
    </row>
    <row r="943" spans="2:2" ht="15.75" customHeight="1">
      <c r="B943" s="5"/>
    </row>
    <row r="944" spans="2:2" ht="15.75" customHeight="1">
      <c r="B944" s="5"/>
    </row>
    <row r="945" spans="2:2" ht="15.75" customHeight="1">
      <c r="B945" s="5"/>
    </row>
    <row r="946" spans="2:2" ht="15.75" customHeight="1">
      <c r="B946" s="5"/>
    </row>
    <row r="947" spans="2:2" ht="15.75" customHeight="1">
      <c r="B947" s="5"/>
    </row>
    <row r="948" spans="2:2" ht="15.75" customHeight="1">
      <c r="B948" s="5"/>
    </row>
    <row r="949" spans="2:2" ht="15.75" customHeight="1">
      <c r="B949" s="5"/>
    </row>
    <row r="950" spans="2:2" ht="15.75" customHeight="1">
      <c r="B950" s="5"/>
    </row>
    <row r="951" spans="2:2" ht="15.75" customHeight="1">
      <c r="B951" s="5"/>
    </row>
    <row r="952" spans="2:2" ht="15.75" customHeight="1">
      <c r="B952" s="5"/>
    </row>
    <row r="953" spans="2:2" ht="15.75" customHeight="1">
      <c r="B953" s="5"/>
    </row>
    <row r="954" spans="2:2" ht="15.75" customHeight="1">
      <c r="B954" s="5"/>
    </row>
    <row r="955" spans="2:2" ht="15.75" customHeight="1">
      <c r="B955" s="5"/>
    </row>
    <row r="956" spans="2:2" ht="15.75" customHeight="1">
      <c r="B956" s="5"/>
    </row>
    <row r="957" spans="2:2" ht="15.75" customHeight="1">
      <c r="B957" s="5"/>
    </row>
    <row r="958" spans="2:2" ht="15.75" customHeight="1">
      <c r="B958" s="5"/>
    </row>
    <row r="959" spans="2:2" ht="15.75" customHeight="1">
      <c r="B959" s="5"/>
    </row>
    <row r="960" spans="2:2" ht="15.75" customHeight="1">
      <c r="B960" s="5"/>
    </row>
    <row r="961" spans="2:2" ht="15.75" customHeight="1">
      <c r="B961" s="5"/>
    </row>
    <row r="962" spans="2:2" ht="15.75" customHeight="1">
      <c r="B962" s="5"/>
    </row>
    <row r="963" spans="2:2" ht="15.75" customHeight="1">
      <c r="B963" s="5"/>
    </row>
    <row r="964" spans="2:2" ht="15.75" customHeight="1">
      <c r="B964" s="5"/>
    </row>
    <row r="965" spans="2:2" ht="15.75" customHeight="1">
      <c r="B965" s="5"/>
    </row>
    <row r="966" spans="2:2" ht="15.75" customHeight="1">
      <c r="B966" s="5"/>
    </row>
    <row r="967" spans="2:2" ht="15.75" customHeight="1">
      <c r="B967" s="5"/>
    </row>
    <row r="968" spans="2:2" ht="15.75" customHeight="1">
      <c r="B968" s="5"/>
    </row>
    <row r="969" spans="2:2" ht="15.75" customHeight="1">
      <c r="B969" s="5"/>
    </row>
    <row r="970" spans="2:2" ht="15.75" customHeight="1">
      <c r="B970" s="5"/>
    </row>
    <row r="971" spans="2:2" ht="15.75" customHeight="1">
      <c r="B971" s="5"/>
    </row>
    <row r="972" spans="2:2" ht="15.75" customHeight="1">
      <c r="B972" s="5"/>
    </row>
    <row r="973" spans="2:2" ht="15.75" customHeight="1">
      <c r="B973" s="5"/>
    </row>
    <row r="974" spans="2:2" ht="15.75" customHeight="1">
      <c r="B974" s="5"/>
    </row>
    <row r="975" spans="2:2" ht="15.75" customHeight="1">
      <c r="B975" s="5"/>
    </row>
    <row r="976" spans="2:2" ht="15.75" customHeight="1">
      <c r="B976" s="5"/>
    </row>
    <row r="977" spans="2:2" ht="15.75" customHeight="1">
      <c r="B977" s="5"/>
    </row>
    <row r="978" spans="2:2" ht="15.75" customHeight="1">
      <c r="B978" s="5"/>
    </row>
    <row r="979" spans="2:2" ht="15.75" customHeight="1">
      <c r="B979" s="5"/>
    </row>
    <row r="980" spans="2:2" ht="15.75" customHeight="1">
      <c r="B980" s="5"/>
    </row>
    <row r="981" spans="2:2" ht="15.75" customHeight="1">
      <c r="B981" s="5"/>
    </row>
    <row r="982" spans="2:2" ht="15.75" customHeight="1">
      <c r="B982" s="5"/>
    </row>
    <row r="983" spans="2:2" ht="15.75" customHeight="1">
      <c r="B983" s="5"/>
    </row>
    <row r="984" spans="2:2" ht="15.75" customHeight="1">
      <c r="B984" s="5"/>
    </row>
    <row r="985" spans="2:2" ht="15.75" customHeight="1">
      <c r="B985" s="5"/>
    </row>
    <row r="986" spans="2:2" ht="15.75" customHeight="1">
      <c r="B986" s="5"/>
    </row>
    <row r="987" spans="2:2" ht="15.75" customHeight="1">
      <c r="B987" s="5"/>
    </row>
    <row r="988" spans="2:2" ht="15.75" customHeight="1">
      <c r="B988" s="5"/>
    </row>
    <row r="989" spans="2:2" ht="15.75" customHeight="1">
      <c r="B989" s="5"/>
    </row>
    <row r="990" spans="2:2" ht="15.75" customHeight="1">
      <c r="B990" s="5"/>
    </row>
    <row r="991" spans="2:2" ht="15.75" customHeight="1">
      <c r="B991" s="5"/>
    </row>
    <row r="992" spans="2:2" ht="15.75" customHeight="1">
      <c r="B992" s="5"/>
    </row>
    <row r="993" spans="2:2" ht="15.75" customHeight="1">
      <c r="B993" s="5"/>
    </row>
    <row r="994" spans="2:2" ht="15.75" customHeight="1">
      <c r="B994" s="5"/>
    </row>
    <row r="995" spans="2:2" ht="15.75" customHeight="1">
      <c r="B995" s="5"/>
    </row>
    <row r="996" spans="2:2" ht="15.75" customHeight="1">
      <c r="B996" s="5"/>
    </row>
    <row r="997" spans="2:2" ht="15.75" customHeight="1">
      <c r="B997" s="5"/>
    </row>
    <row r="998" spans="2:2" ht="15.75" customHeight="1">
      <c r="B998" s="5"/>
    </row>
    <row r="999" spans="2:2" ht="15.75" customHeight="1">
      <c r="B999" s="5"/>
    </row>
    <row r="1000" spans="2:2" ht="15.75" customHeight="1">
      <c r="B1000" s="5"/>
    </row>
  </sheetData>
  <conditionalFormatting sqref="C2:S9">
    <cfRule type="cellIs" dxfId="3" priority="1" operator="between">
      <formula>0.75</formula>
      <formula>1</formula>
    </cfRule>
  </conditionalFormatting>
  <conditionalFormatting sqref="C2:S9">
    <cfRule type="cellIs" dxfId="2" priority="2" operator="between">
      <formula>0.5</formula>
      <formula>0.749999</formula>
    </cfRule>
  </conditionalFormatting>
  <conditionalFormatting sqref="C2:S9">
    <cfRule type="cellIs" dxfId="1" priority="3" operator="between">
      <formula>0.25</formula>
      <formula>0.499999</formula>
    </cfRule>
  </conditionalFormatting>
  <conditionalFormatting sqref="C2:S9">
    <cfRule type="cellIs" dxfId="0" priority="4" operator="between">
      <formula>0</formula>
      <formula>0.24999</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E1000"/>
  <sheetViews>
    <sheetView workbookViewId="0"/>
  </sheetViews>
  <sheetFormatPr defaultColWidth="14.42578125" defaultRowHeight="15" customHeight="1"/>
  <cols>
    <col min="1" max="83" width="8.85546875" customWidth="1"/>
  </cols>
  <sheetData>
    <row r="1" spans="1:83" ht="45">
      <c r="A1" s="63"/>
      <c r="B1" s="63"/>
      <c r="C1" s="63"/>
      <c r="D1" s="64" t="s">
        <v>1188</v>
      </c>
      <c r="E1" s="65"/>
      <c r="F1" s="65"/>
      <c r="G1" s="65"/>
      <c r="H1" s="65"/>
      <c r="I1" s="65"/>
      <c r="J1" s="65"/>
      <c r="K1" s="65"/>
      <c r="L1" s="65"/>
      <c r="M1" s="66"/>
      <c r="N1" s="65"/>
      <c r="O1" s="63"/>
      <c r="P1" s="67" t="s">
        <v>1189</v>
      </c>
      <c r="Q1" s="68"/>
      <c r="R1" s="68"/>
      <c r="S1" s="63"/>
      <c r="T1" s="69" t="s">
        <v>1190</v>
      </c>
      <c r="U1" s="70"/>
      <c r="V1" s="63"/>
      <c r="W1" s="71" t="s">
        <v>1191</v>
      </c>
      <c r="X1" s="72"/>
      <c r="Y1" s="72"/>
      <c r="Z1" s="72"/>
      <c r="AA1" s="72"/>
      <c r="AB1" s="72"/>
      <c r="AC1" s="72"/>
      <c r="AD1" s="72"/>
      <c r="AE1" s="72"/>
      <c r="AF1" s="72"/>
      <c r="AG1" s="72"/>
      <c r="AH1" s="72"/>
      <c r="AI1" s="63"/>
      <c r="AJ1" s="73" t="s">
        <v>1192</v>
      </c>
      <c r="AK1" s="63"/>
      <c r="AL1" s="63"/>
      <c r="AM1" s="63"/>
      <c r="AN1" s="63"/>
      <c r="AO1" s="63"/>
      <c r="AP1" s="63"/>
      <c r="AQ1" s="63"/>
      <c r="AR1" s="63"/>
      <c r="AS1" s="63"/>
      <c r="AT1" s="63"/>
      <c r="AU1" s="63"/>
      <c r="AV1" s="63"/>
      <c r="AW1" s="63"/>
      <c r="AX1" s="63"/>
      <c r="AY1" s="63"/>
      <c r="AZ1" s="73" t="s">
        <v>1193</v>
      </c>
      <c r="BA1" s="63"/>
      <c r="BB1" s="63"/>
      <c r="BC1" s="63"/>
      <c r="BD1" s="63"/>
      <c r="BE1" s="63"/>
      <c r="BF1" s="63"/>
      <c r="BG1" s="63"/>
      <c r="BH1" s="63"/>
      <c r="BI1" s="63"/>
      <c r="BJ1" s="63"/>
      <c r="BK1" s="63" t="s">
        <v>1191</v>
      </c>
      <c r="BL1" s="63"/>
      <c r="BM1" s="63"/>
      <c r="BN1" s="63"/>
      <c r="BO1" s="63"/>
      <c r="BP1" s="63"/>
      <c r="BQ1" s="63"/>
      <c r="BR1" s="63"/>
      <c r="BS1" s="73" t="s">
        <v>1194</v>
      </c>
      <c r="BT1" s="63"/>
      <c r="BU1" s="63"/>
      <c r="BV1" s="63"/>
      <c r="BW1" s="63"/>
      <c r="BX1" s="63"/>
      <c r="BY1" s="63"/>
      <c r="BZ1" s="63"/>
      <c r="CA1" s="63"/>
      <c r="CB1" s="63"/>
      <c r="CC1" s="63"/>
      <c r="CD1" s="63"/>
      <c r="CE1" s="63"/>
    </row>
    <row r="2" spans="1:83" ht="150">
      <c r="A2" s="74"/>
      <c r="B2" s="74"/>
      <c r="C2" s="74"/>
      <c r="D2" s="74" t="s">
        <v>1195</v>
      </c>
      <c r="E2" s="74" t="s">
        <v>1196</v>
      </c>
      <c r="F2" s="74" t="s">
        <v>1197</v>
      </c>
      <c r="G2" s="74" t="s">
        <v>1198</v>
      </c>
      <c r="H2" s="74" t="s">
        <v>1199</v>
      </c>
      <c r="I2" s="74" t="s">
        <v>1200</v>
      </c>
      <c r="J2" s="74" t="s">
        <v>1201</v>
      </c>
      <c r="K2" s="74" t="s">
        <v>1202</v>
      </c>
      <c r="L2" s="74" t="s">
        <v>1203</v>
      </c>
      <c r="M2" s="74" t="s">
        <v>1204</v>
      </c>
      <c r="N2" s="74" t="s">
        <v>1205</v>
      </c>
      <c r="O2" s="74"/>
      <c r="P2" s="74" t="s">
        <v>1206</v>
      </c>
      <c r="Q2" s="74" t="s">
        <v>1207</v>
      </c>
      <c r="R2" s="74" t="s">
        <v>1208</v>
      </c>
      <c r="S2" s="74"/>
      <c r="T2" s="74" t="s">
        <v>1209</v>
      </c>
      <c r="U2" s="74" t="s">
        <v>1210</v>
      </c>
      <c r="V2" s="74"/>
      <c r="W2" s="74" t="s">
        <v>1211</v>
      </c>
      <c r="X2" s="74" t="s">
        <v>1212</v>
      </c>
      <c r="Y2" s="74" t="s">
        <v>1213</v>
      </c>
      <c r="Z2" s="74" t="s">
        <v>1214</v>
      </c>
      <c r="AA2" s="74" t="s">
        <v>1215</v>
      </c>
      <c r="AB2" s="74" t="s">
        <v>1215</v>
      </c>
      <c r="AC2" s="74" t="s">
        <v>1216</v>
      </c>
      <c r="AD2" s="74" t="s">
        <v>1217</v>
      </c>
      <c r="AE2" s="74" t="s">
        <v>1218</v>
      </c>
      <c r="AF2" s="74" t="s">
        <v>1219</v>
      </c>
      <c r="AG2" s="74" t="s">
        <v>1220</v>
      </c>
      <c r="AH2" s="74" t="s">
        <v>1221</v>
      </c>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row>
    <row r="3" spans="1:83" ht="90">
      <c r="A3" s="75"/>
      <c r="B3" s="76" t="s">
        <v>1222</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3"/>
      <c r="AJ3" s="75" t="s">
        <v>32</v>
      </c>
      <c r="AK3" s="75" t="s">
        <v>1223</v>
      </c>
      <c r="AL3" s="75" t="s">
        <v>79</v>
      </c>
      <c r="AM3" s="75" t="s">
        <v>81</v>
      </c>
      <c r="AN3" s="75" t="s">
        <v>82</v>
      </c>
      <c r="AO3" s="75" t="s">
        <v>48</v>
      </c>
      <c r="AP3" s="75" t="s">
        <v>52</v>
      </c>
      <c r="AQ3" s="75" t="s">
        <v>84</v>
      </c>
      <c r="AR3" s="75" t="s">
        <v>1224</v>
      </c>
      <c r="AS3" s="75" t="s">
        <v>1225</v>
      </c>
      <c r="AT3" s="75" t="s">
        <v>1226</v>
      </c>
      <c r="AU3" s="75" t="s">
        <v>66</v>
      </c>
      <c r="AV3" s="75" t="s">
        <v>1227</v>
      </c>
      <c r="AW3" s="75" t="s">
        <v>1228</v>
      </c>
      <c r="AX3" s="75" t="s">
        <v>74</v>
      </c>
      <c r="AY3" s="75"/>
      <c r="AZ3" s="75" t="s">
        <v>78</v>
      </c>
      <c r="BA3" s="75" t="s">
        <v>1229</v>
      </c>
      <c r="BB3" s="75" t="s">
        <v>90</v>
      </c>
      <c r="BC3" s="75" t="s">
        <v>1230</v>
      </c>
      <c r="BD3" s="75" t="s">
        <v>94</v>
      </c>
      <c r="BE3" s="75" t="s">
        <v>1231</v>
      </c>
      <c r="BF3" s="75" t="s">
        <v>1232</v>
      </c>
      <c r="BG3" s="75" t="s">
        <v>105</v>
      </c>
      <c r="BH3" s="75" t="s">
        <v>106</v>
      </c>
      <c r="BI3" s="75" t="s">
        <v>1233</v>
      </c>
      <c r="BJ3" s="75"/>
      <c r="BK3" s="75" t="s">
        <v>1234</v>
      </c>
      <c r="BL3" s="75" t="s">
        <v>1235</v>
      </c>
      <c r="BM3" s="75" t="s">
        <v>1236</v>
      </c>
      <c r="BN3" s="75" t="s">
        <v>1237</v>
      </c>
      <c r="BO3" s="75" t="s">
        <v>1238</v>
      </c>
      <c r="BP3" s="75" t="s">
        <v>1239</v>
      </c>
      <c r="BQ3" s="75" t="s">
        <v>1240</v>
      </c>
      <c r="BR3" s="75"/>
      <c r="BS3" s="75" t="s">
        <v>109</v>
      </c>
      <c r="BT3" s="75" t="s">
        <v>110</v>
      </c>
      <c r="BU3" s="75" t="s">
        <v>111</v>
      </c>
      <c r="BV3" s="75" t="s">
        <v>112</v>
      </c>
      <c r="BW3" s="75" t="s">
        <v>113</v>
      </c>
      <c r="BX3" s="75" t="s">
        <v>116</v>
      </c>
      <c r="BY3" s="75" t="s">
        <v>119</v>
      </c>
      <c r="BZ3" s="75" t="s">
        <v>120</v>
      </c>
      <c r="CA3" s="75" t="s">
        <v>280</v>
      </c>
      <c r="CB3" s="75" t="s">
        <v>281</v>
      </c>
      <c r="CC3" s="75" t="s">
        <v>282</v>
      </c>
      <c r="CD3" s="75" t="s">
        <v>127</v>
      </c>
      <c r="CE3" s="75" t="s">
        <v>130</v>
      </c>
    </row>
    <row r="4" spans="1:83" ht="30">
      <c r="A4" s="77" t="s">
        <v>1241</v>
      </c>
      <c r="B4" s="78" t="s">
        <v>1222</v>
      </c>
      <c r="C4" s="79"/>
      <c r="D4" s="79"/>
      <c r="E4" s="79"/>
      <c r="F4" s="79"/>
      <c r="G4" s="79"/>
      <c r="H4" s="79"/>
      <c r="I4" s="79"/>
      <c r="J4" s="79"/>
      <c r="K4" s="79"/>
      <c r="L4" s="79"/>
      <c r="M4" s="79"/>
      <c r="N4" s="80"/>
      <c r="O4" s="79"/>
      <c r="P4" s="79"/>
      <c r="Q4" s="79"/>
      <c r="R4" s="79"/>
      <c r="S4" s="79"/>
      <c r="T4" s="79"/>
      <c r="U4" s="79"/>
      <c r="V4" s="79"/>
      <c r="W4" s="79"/>
      <c r="X4" s="79"/>
      <c r="Y4" s="79"/>
      <c r="Z4" s="79"/>
      <c r="AA4" s="79"/>
      <c r="AB4" s="80"/>
      <c r="AC4" s="79"/>
      <c r="AD4" s="79"/>
      <c r="AE4" s="80"/>
      <c r="AF4" s="79"/>
      <c r="AG4" s="80"/>
      <c r="AH4" s="79"/>
      <c r="AI4" s="63"/>
      <c r="AJ4" s="79"/>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79"/>
      <c r="CB4" s="79"/>
      <c r="CC4" s="79"/>
      <c r="CD4" s="79"/>
      <c r="CE4" s="79"/>
    </row>
    <row r="5" spans="1:83" ht="76.5">
      <c r="A5" s="81" t="s">
        <v>296</v>
      </c>
      <c r="B5" s="82">
        <v>48201222503</v>
      </c>
      <c r="C5" s="83">
        <v>1</v>
      </c>
      <c r="D5" s="63" t="s">
        <v>1242</v>
      </c>
      <c r="E5" s="84">
        <v>142938</v>
      </c>
      <c r="F5" s="83">
        <v>47</v>
      </c>
      <c r="G5" s="63">
        <v>51</v>
      </c>
      <c r="H5" s="85"/>
      <c r="I5" s="63" t="s">
        <v>1243</v>
      </c>
      <c r="J5" s="63" t="s">
        <v>1244</v>
      </c>
      <c r="K5" s="63">
        <v>1</v>
      </c>
      <c r="L5" s="85"/>
      <c r="M5" s="63">
        <v>593</v>
      </c>
      <c r="N5" s="86">
        <v>0.8</v>
      </c>
      <c r="O5" s="63"/>
      <c r="P5" s="83" t="s">
        <v>1245</v>
      </c>
      <c r="Q5" s="83" t="s">
        <v>1246</v>
      </c>
      <c r="R5" s="83" t="s">
        <v>1247</v>
      </c>
      <c r="S5" s="63"/>
      <c r="T5" s="83" t="s">
        <v>1248</v>
      </c>
      <c r="U5" s="83" t="s">
        <v>1249</v>
      </c>
      <c r="V5" s="63"/>
      <c r="W5" s="83" t="s">
        <v>1250</v>
      </c>
      <c r="X5" s="83" t="s">
        <v>1251</v>
      </c>
      <c r="Y5" s="83">
        <v>9.2120224299999998E-2</v>
      </c>
      <c r="Z5" s="87">
        <v>0.54400000000000004</v>
      </c>
      <c r="AA5" s="83">
        <v>4.1376140110000001</v>
      </c>
      <c r="AB5" s="87">
        <v>0.52100000000000002</v>
      </c>
      <c r="AC5" s="83" t="s">
        <v>1252</v>
      </c>
      <c r="AD5" s="83">
        <v>18.7</v>
      </c>
      <c r="AE5" s="88">
        <v>0.98199999999999998</v>
      </c>
      <c r="AF5" s="83">
        <v>20.5</v>
      </c>
      <c r="AG5" s="88">
        <v>0.95099999999999996</v>
      </c>
      <c r="AH5" s="63">
        <v>56</v>
      </c>
      <c r="AI5" s="63"/>
      <c r="AJ5" s="89">
        <v>0.99450000000000005</v>
      </c>
      <c r="AK5" s="90">
        <v>0.98899999999999999</v>
      </c>
      <c r="AL5" s="91">
        <v>0.28399999999999997</v>
      </c>
      <c r="AM5" s="92">
        <v>0.71599999999999997</v>
      </c>
      <c r="AN5" s="90">
        <v>0.95799999999999996</v>
      </c>
      <c r="AO5" s="91">
        <v>0.436</v>
      </c>
      <c r="AP5" s="92">
        <v>0.56399999999999995</v>
      </c>
      <c r="AQ5" s="90">
        <v>0.90600000000000003</v>
      </c>
      <c r="AR5" s="91">
        <v>0.38700000000000001</v>
      </c>
      <c r="AS5" s="92">
        <v>0.61299999999999999</v>
      </c>
      <c r="AT5" s="90">
        <v>0.89300000000000002</v>
      </c>
      <c r="AU5" s="92">
        <v>0.72499999999999998</v>
      </c>
      <c r="AV5" s="90">
        <v>0.99299999999999999</v>
      </c>
      <c r="AW5" s="91">
        <v>0.34200000000000003</v>
      </c>
      <c r="AX5" s="90">
        <v>0.93100000000000005</v>
      </c>
      <c r="AY5" s="93"/>
      <c r="AZ5" s="91">
        <v>7.1999999999999995E-2</v>
      </c>
      <c r="BA5" s="91">
        <v>6.9000000000000006E-2</v>
      </c>
      <c r="BB5" s="92">
        <v>0.503</v>
      </c>
      <c r="BC5" s="92">
        <v>0.52100000000000002</v>
      </c>
      <c r="BD5" s="92">
        <v>0.63800000000000001</v>
      </c>
      <c r="BE5" s="92">
        <v>0.54400000000000004</v>
      </c>
      <c r="BF5" s="90">
        <v>0.79600000000000004</v>
      </c>
      <c r="BG5" s="91">
        <v>0.46300000000000002</v>
      </c>
      <c r="BH5" s="92">
        <v>0.52600000000000002</v>
      </c>
      <c r="BI5" s="91">
        <v>0.42699999999999999</v>
      </c>
      <c r="BJ5" s="93"/>
      <c r="BK5" s="91">
        <v>0.105</v>
      </c>
      <c r="BL5" s="92">
        <v>0.66</v>
      </c>
      <c r="BM5" s="90">
        <v>0.80500000000000005</v>
      </c>
      <c r="BN5" s="90">
        <v>0.78300000000000003</v>
      </c>
      <c r="BO5" s="90">
        <v>0.86299999999999999</v>
      </c>
      <c r="BP5" s="90">
        <v>0.98199999999999998</v>
      </c>
      <c r="BQ5" s="90">
        <v>0.95099999999999996</v>
      </c>
      <c r="BR5" s="93"/>
      <c r="BS5" s="94" t="s">
        <v>1253</v>
      </c>
      <c r="BT5" s="95" t="s">
        <v>1253</v>
      </c>
      <c r="BU5" s="95" t="s">
        <v>1253</v>
      </c>
      <c r="BV5" s="95" t="s">
        <v>1253</v>
      </c>
      <c r="BW5" s="95" t="s">
        <v>1253</v>
      </c>
      <c r="BX5" s="95" t="s">
        <v>1253</v>
      </c>
      <c r="BY5" s="95" t="s">
        <v>1253</v>
      </c>
      <c r="BZ5" s="94" t="s">
        <v>1253</v>
      </c>
      <c r="CA5" s="63"/>
      <c r="CB5" s="63"/>
      <c r="CC5" s="63"/>
      <c r="CD5" s="63"/>
      <c r="CE5" s="63"/>
    </row>
    <row r="6" spans="1:83" ht="76.5">
      <c r="A6" s="81" t="s">
        <v>299</v>
      </c>
      <c r="B6" s="82">
        <v>48201220200</v>
      </c>
      <c r="C6" s="83">
        <v>1</v>
      </c>
      <c r="D6" s="63" t="s">
        <v>1254</v>
      </c>
      <c r="E6" s="96">
        <v>3747</v>
      </c>
      <c r="F6" s="63">
        <v>49</v>
      </c>
      <c r="G6" s="63">
        <v>64</v>
      </c>
      <c r="H6" s="85"/>
      <c r="I6" s="63" t="s">
        <v>1243</v>
      </c>
      <c r="J6" s="83" t="s">
        <v>1255</v>
      </c>
      <c r="K6" s="63">
        <v>2</v>
      </c>
      <c r="L6" s="85"/>
      <c r="M6" s="63">
        <v>575</v>
      </c>
      <c r="N6" s="97">
        <v>0.46</v>
      </c>
      <c r="O6" s="63"/>
      <c r="P6" s="97">
        <v>0.05</v>
      </c>
      <c r="Q6" s="97">
        <v>0.92</v>
      </c>
      <c r="R6" s="97">
        <v>0.79</v>
      </c>
      <c r="S6" s="63"/>
      <c r="T6" s="83" t="s">
        <v>1256</v>
      </c>
      <c r="U6" s="83" t="s">
        <v>1256</v>
      </c>
      <c r="V6" s="63"/>
      <c r="W6" s="98">
        <v>0.03</v>
      </c>
      <c r="X6" s="83" t="s">
        <v>1257</v>
      </c>
      <c r="Y6" s="83">
        <v>0.2066232516</v>
      </c>
      <c r="Z6" s="88">
        <v>0.996</v>
      </c>
      <c r="AA6" s="83">
        <v>8.5796411979999991</v>
      </c>
      <c r="AB6" s="88">
        <v>0.998</v>
      </c>
      <c r="AC6" s="63">
        <v>47</v>
      </c>
      <c r="AD6" s="83">
        <v>14.4</v>
      </c>
      <c r="AE6" s="87">
        <v>0.67300000000000004</v>
      </c>
      <c r="AF6" s="83">
        <v>16.8</v>
      </c>
      <c r="AG6" s="87">
        <v>0.73099999999999998</v>
      </c>
      <c r="AH6" s="63">
        <v>21</v>
      </c>
      <c r="AI6" s="63"/>
      <c r="AJ6" s="83">
        <v>0.30919999999999997</v>
      </c>
      <c r="AK6" s="91">
        <v>0.33300000000000002</v>
      </c>
      <c r="AL6" s="91">
        <v>0.28599999999999998</v>
      </c>
      <c r="AM6" s="92">
        <v>0.71399999999999997</v>
      </c>
      <c r="AN6" s="90">
        <v>0.96</v>
      </c>
      <c r="AO6" s="91">
        <v>0.20399999999999999</v>
      </c>
      <c r="AP6" s="90">
        <v>0.79600000000000004</v>
      </c>
      <c r="AQ6" s="90">
        <v>0.98199999999999998</v>
      </c>
      <c r="AR6" s="91">
        <v>0.251</v>
      </c>
      <c r="AS6" s="92">
        <v>0.749</v>
      </c>
      <c r="AT6" s="90">
        <v>0.95099999999999996</v>
      </c>
      <c r="AU6" s="92">
        <v>0.65500000000000003</v>
      </c>
      <c r="AV6" s="92">
        <v>0.52400000000000002</v>
      </c>
      <c r="AW6" s="92">
        <v>0.51500000000000001</v>
      </c>
      <c r="AX6" s="92">
        <v>0.59299999999999997</v>
      </c>
      <c r="AY6" s="93"/>
      <c r="AZ6" s="90">
        <v>0.92600000000000005</v>
      </c>
      <c r="BA6" s="90">
        <v>0.98899999999999999</v>
      </c>
      <c r="BB6" s="90">
        <v>0.79900000000000004</v>
      </c>
      <c r="BC6" s="90">
        <v>0.998</v>
      </c>
      <c r="BD6" s="90">
        <v>0.98399999999999999</v>
      </c>
      <c r="BE6" s="90">
        <v>0.996</v>
      </c>
      <c r="BF6" s="91">
        <v>0.46100000000000002</v>
      </c>
      <c r="BG6" s="92">
        <v>0.53900000000000003</v>
      </c>
      <c r="BH6" s="92">
        <v>0.503</v>
      </c>
      <c r="BI6" s="91">
        <v>0.44800000000000001</v>
      </c>
      <c r="BJ6" s="93"/>
      <c r="BK6" s="91">
        <v>0.35299999999999998</v>
      </c>
      <c r="BL6" s="92">
        <v>0.72</v>
      </c>
      <c r="BM6" s="92">
        <v>0.56399999999999995</v>
      </c>
      <c r="BN6" s="91">
        <v>0.45800000000000002</v>
      </c>
      <c r="BO6" s="92">
        <v>0.63700000000000001</v>
      </c>
      <c r="BP6" s="92">
        <v>0.67300000000000004</v>
      </c>
      <c r="BQ6" s="92">
        <v>0.73099999999999998</v>
      </c>
      <c r="BR6" s="93"/>
      <c r="BS6" s="94" t="s">
        <v>1253</v>
      </c>
      <c r="BT6" s="95" t="s">
        <v>1253</v>
      </c>
      <c r="BU6" s="95" t="s">
        <v>1253</v>
      </c>
      <c r="BV6" s="95" t="s">
        <v>1253</v>
      </c>
      <c r="BW6" s="95" t="s">
        <v>1253</v>
      </c>
      <c r="BX6" s="95" t="s">
        <v>1253</v>
      </c>
      <c r="BY6" s="95" t="s">
        <v>1253</v>
      </c>
      <c r="BZ6" s="94" t="s">
        <v>1253</v>
      </c>
      <c r="CA6" s="63"/>
      <c r="CB6" s="63"/>
      <c r="CC6" s="63"/>
      <c r="CD6" s="63"/>
      <c r="CE6" s="63"/>
    </row>
    <row r="7" spans="1:83">
      <c r="A7" s="63"/>
      <c r="B7" s="63"/>
      <c r="C7" s="63"/>
      <c r="D7" s="63"/>
      <c r="E7" s="63"/>
      <c r="F7" s="63"/>
      <c r="G7" s="63"/>
      <c r="H7" s="63"/>
      <c r="I7" s="63"/>
      <c r="J7" s="63"/>
      <c r="K7" s="63"/>
      <c r="L7" s="63"/>
      <c r="M7" s="63"/>
      <c r="N7" s="83"/>
      <c r="O7" s="63"/>
      <c r="P7" s="83"/>
      <c r="Q7" s="83"/>
      <c r="R7" s="83"/>
      <c r="S7" s="63"/>
      <c r="T7" s="63"/>
      <c r="U7" s="63"/>
      <c r="V7" s="63"/>
      <c r="W7" s="83"/>
      <c r="X7" s="83"/>
      <c r="Y7" s="83"/>
      <c r="Z7" s="83"/>
      <c r="AA7" s="83"/>
      <c r="AB7" s="83"/>
      <c r="AC7" s="63"/>
      <c r="AD7" s="63"/>
      <c r="AE7" s="83"/>
      <c r="AF7" s="83"/>
      <c r="AG7" s="8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row>
    <row r="8" spans="1:83" ht="30">
      <c r="A8" s="99" t="s">
        <v>1258</v>
      </c>
      <c r="B8" s="100" t="s">
        <v>1222</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63"/>
      <c r="AJ8" s="101"/>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1"/>
      <c r="CB8" s="101"/>
      <c r="CC8" s="101"/>
      <c r="CD8" s="101"/>
      <c r="CE8" s="101"/>
    </row>
    <row r="9" spans="1:83" ht="63.75">
      <c r="A9" s="103" t="s">
        <v>269</v>
      </c>
      <c r="B9" s="104">
        <v>48201210600</v>
      </c>
      <c r="C9" s="83">
        <v>2</v>
      </c>
      <c r="D9" s="63" t="s">
        <v>1254</v>
      </c>
      <c r="E9" s="84">
        <v>55292</v>
      </c>
      <c r="F9" s="63">
        <v>49</v>
      </c>
      <c r="G9" s="63">
        <v>64</v>
      </c>
      <c r="H9" s="85"/>
      <c r="I9" s="83" t="s">
        <v>1259</v>
      </c>
      <c r="J9" s="83" t="s">
        <v>1255</v>
      </c>
      <c r="K9" s="63">
        <v>1</v>
      </c>
      <c r="L9" s="85"/>
      <c r="M9" s="63">
        <v>609</v>
      </c>
      <c r="N9" s="86">
        <v>0.91</v>
      </c>
      <c r="O9" s="63"/>
      <c r="P9" s="97">
        <v>0.08</v>
      </c>
      <c r="Q9" s="97">
        <v>0.9</v>
      </c>
      <c r="R9" s="97">
        <v>0.93</v>
      </c>
      <c r="S9" s="63"/>
      <c r="T9" s="83" t="s">
        <v>1256</v>
      </c>
      <c r="U9" s="83" t="s">
        <v>1256</v>
      </c>
      <c r="V9" s="63"/>
      <c r="W9" s="83" t="s">
        <v>1256</v>
      </c>
      <c r="X9" s="83" t="s">
        <v>1260</v>
      </c>
      <c r="Y9" s="83">
        <v>0.20746262509999999</v>
      </c>
      <c r="Z9" s="88">
        <v>0.998</v>
      </c>
      <c r="AA9" s="83">
        <v>8.1560045999999993</v>
      </c>
      <c r="AB9" s="88">
        <v>0.996</v>
      </c>
      <c r="AC9" s="63">
        <v>45</v>
      </c>
      <c r="AD9" s="83">
        <v>11.1</v>
      </c>
      <c r="AE9" s="98">
        <v>0.371</v>
      </c>
      <c r="AF9" s="83">
        <v>13.3</v>
      </c>
      <c r="AG9" s="87">
        <v>0.51900000000000002</v>
      </c>
      <c r="AH9" s="63">
        <v>13</v>
      </c>
      <c r="AI9" s="63"/>
      <c r="AJ9" s="83">
        <v>0.43209999999999998</v>
      </c>
      <c r="AK9" s="105">
        <v>0.63500000000000001</v>
      </c>
      <c r="AL9" s="105">
        <v>0.59299999999999997</v>
      </c>
      <c r="AM9" s="106">
        <v>0.40699999999999997</v>
      </c>
      <c r="AN9" s="107">
        <v>0.84599999999999997</v>
      </c>
      <c r="AO9" s="105">
        <v>0.56100000000000005</v>
      </c>
      <c r="AP9" s="106">
        <v>0.439</v>
      </c>
      <c r="AQ9" s="107">
        <v>0.86399999999999999</v>
      </c>
      <c r="AR9" s="106">
        <v>0.373</v>
      </c>
      <c r="AS9" s="105">
        <v>0.627</v>
      </c>
      <c r="AT9" s="107">
        <v>0.98899999999999999</v>
      </c>
      <c r="AU9" s="107">
        <v>0.84299999999999997</v>
      </c>
      <c r="AV9" s="105">
        <v>0.58399999999999996</v>
      </c>
      <c r="AW9" s="107">
        <v>0.81</v>
      </c>
      <c r="AX9" s="106">
        <v>0.35299999999999998</v>
      </c>
      <c r="AY9" s="108"/>
      <c r="AZ9" s="107">
        <v>0.87</v>
      </c>
      <c r="BA9" s="107">
        <v>0.92200000000000004</v>
      </c>
      <c r="BB9" s="107">
        <v>0.78800000000000003</v>
      </c>
      <c r="BC9" s="107">
        <v>0.996</v>
      </c>
      <c r="BD9" s="107">
        <v>0.98199999999999998</v>
      </c>
      <c r="BE9" s="107">
        <v>0.998</v>
      </c>
      <c r="BF9" s="107">
        <v>0.91300000000000003</v>
      </c>
      <c r="BG9" s="106">
        <v>0.30199999999999999</v>
      </c>
      <c r="BH9" s="106">
        <v>0.35099999999999998</v>
      </c>
      <c r="BI9" s="106">
        <v>0.28599999999999998</v>
      </c>
      <c r="BJ9" s="108"/>
      <c r="BK9" s="105">
        <v>0.64700000000000002</v>
      </c>
      <c r="BL9" s="105">
        <v>0.68</v>
      </c>
      <c r="BM9" s="106">
        <v>0.41799999999999998</v>
      </c>
      <c r="BN9" s="106">
        <v>0.20799999999999999</v>
      </c>
      <c r="BO9" s="106">
        <v>0.46500000000000002</v>
      </c>
      <c r="BP9" s="106">
        <v>0.371</v>
      </c>
      <c r="BQ9" s="105">
        <v>0.51900000000000002</v>
      </c>
      <c r="BR9" s="108"/>
      <c r="BS9" s="109" t="s">
        <v>1253</v>
      </c>
      <c r="BT9" s="110" t="s">
        <v>1253</v>
      </c>
      <c r="BU9" s="110" t="s">
        <v>1253</v>
      </c>
      <c r="BV9" s="110" t="s">
        <v>1253</v>
      </c>
      <c r="BW9" s="110" t="s">
        <v>1253</v>
      </c>
      <c r="BX9" s="110" t="s">
        <v>1253</v>
      </c>
      <c r="BY9" s="110" t="s">
        <v>1253</v>
      </c>
      <c r="BZ9" s="109" t="s">
        <v>1253</v>
      </c>
      <c r="CA9" s="63"/>
      <c r="CB9" s="63"/>
      <c r="CC9" s="63"/>
      <c r="CD9" s="63"/>
      <c r="CE9" s="63"/>
    </row>
    <row r="10" spans="1:83">
      <c r="A10" s="63"/>
      <c r="B10" s="63"/>
      <c r="C10" s="63"/>
      <c r="D10" s="63"/>
      <c r="E10" s="63"/>
      <c r="F10" s="63"/>
      <c r="G10" s="63"/>
      <c r="H10" s="63"/>
      <c r="I10" s="63"/>
      <c r="J10" s="63"/>
      <c r="K10" s="63"/>
      <c r="L10" s="63"/>
      <c r="M10" s="63"/>
      <c r="N10" s="83"/>
      <c r="O10" s="63"/>
      <c r="P10" s="83"/>
      <c r="Q10" s="83"/>
      <c r="R10" s="83"/>
      <c r="S10" s="63"/>
      <c r="T10" s="63"/>
      <c r="U10" s="63"/>
      <c r="V10" s="63"/>
      <c r="W10" s="83"/>
      <c r="X10" s="83"/>
      <c r="Y10" s="83"/>
      <c r="Z10" s="83"/>
      <c r="AA10" s="83"/>
      <c r="AB10" s="83"/>
      <c r="AC10" s="63"/>
      <c r="AD10" s="63"/>
      <c r="AE10" s="83"/>
      <c r="AF10" s="83"/>
      <c r="AG10" s="8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row>
    <row r="11" spans="1:83" ht="30">
      <c r="A11" s="111" t="s">
        <v>1261</v>
      </c>
      <c r="B11" s="112" t="s">
        <v>1222</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6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row>
    <row r="12" spans="1:83" ht="25.5">
      <c r="A12" s="114" t="s">
        <v>292</v>
      </c>
      <c r="B12" s="115">
        <v>48201212300</v>
      </c>
      <c r="C12" s="83">
        <v>3</v>
      </c>
      <c r="D12" s="63" t="s">
        <v>1242</v>
      </c>
      <c r="E12" s="84">
        <v>64512</v>
      </c>
      <c r="F12" s="63">
        <v>61</v>
      </c>
      <c r="G12" s="63">
        <v>59</v>
      </c>
      <c r="H12" s="85"/>
      <c r="I12" s="63" t="s">
        <v>1244</v>
      </c>
      <c r="J12" s="63" t="s">
        <v>1244</v>
      </c>
      <c r="K12" s="63">
        <v>4</v>
      </c>
      <c r="L12" s="85"/>
      <c r="M12" s="63">
        <v>609</v>
      </c>
      <c r="N12" s="86">
        <v>0.91</v>
      </c>
      <c r="O12" s="63"/>
      <c r="P12" s="97">
        <v>0.44</v>
      </c>
      <c r="Q12" s="97">
        <v>0.52</v>
      </c>
      <c r="R12" s="83" t="s">
        <v>1256</v>
      </c>
      <c r="S12" s="63"/>
      <c r="T12" s="83" t="s">
        <v>1256</v>
      </c>
      <c r="U12" s="83" t="s">
        <v>1256</v>
      </c>
      <c r="V12" s="63"/>
      <c r="W12" s="83" t="s">
        <v>1256</v>
      </c>
      <c r="X12" s="83" t="s">
        <v>1256</v>
      </c>
      <c r="Y12" s="83">
        <v>0.1304279056</v>
      </c>
      <c r="Z12" s="88">
        <v>0.89700000000000002</v>
      </c>
      <c r="AA12" s="83">
        <v>5.2307529480000001</v>
      </c>
      <c r="AB12" s="88">
        <v>0.86299999999999999</v>
      </c>
      <c r="AC12" s="63" t="s">
        <v>1256</v>
      </c>
      <c r="AD12" s="83">
        <v>17.100000000000001</v>
      </c>
      <c r="AE12" s="88">
        <v>0.92</v>
      </c>
      <c r="AF12" s="83">
        <v>22.5</v>
      </c>
      <c r="AG12" s="88">
        <v>0.98899999999999999</v>
      </c>
      <c r="AH12" s="63">
        <v>35</v>
      </c>
      <c r="AI12" s="63"/>
      <c r="AJ12" s="116">
        <v>0.71419999999999995</v>
      </c>
      <c r="AK12" s="117">
        <v>0.66200000000000003</v>
      </c>
      <c r="AL12" s="118">
        <v>0.27300000000000002</v>
      </c>
      <c r="AM12" s="117">
        <v>0.72699999999999998</v>
      </c>
      <c r="AN12" s="119">
        <v>0.94199999999999995</v>
      </c>
      <c r="AO12" s="118">
        <v>2E-3</v>
      </c>
      <c r="AP12" s="119">
        <v>0.85</v>
      </c>
      <c r="AQ12" s="119">
        <v>0.97799999999999998</v>
      </c>
      <c r="AR12" s="118">
        <v>2E-3</v>
      </c>
      <c r="AS12" s="119">
        <v>0.81399999999999995</v>
      </c>
      <c r="AT12" s="119">
        <v>0.94199999999999995</v>
      </c>
      <c r="AU12" s="119">
        <v>0.92</v>
      </c>
      <c r="AV12" s="119">
        <v>0.90200000000000002</v>
      </c>
      <c r="AW12" s="119">
        <v>0.94599999999999995</v>
      </c>
      <c r="AX12" s="119">
        <v>0.93899999999999995</v>
      </c>
      <c r="AY12" s="120"/>
      <c r="AZ12" s="117">
        <v>0.59299999999999997</v>
      </c>
      <c r="BA12" s="117">
        <v>0.53500000000000003</v>
      </c>
      <c r="BB12" s="117">
        <v>0.55200000000000005</v>
      </c>
      <c r="BC12" s="119">
        <v>0.86299999999999999</v>
      </c>
      <c r="BD12" s="119">
        <v>0.89500000000000002</v>
      </c>
      <c r="BE12" s="119">
        <v>0.89700000000000002</v>
      </c>
      <c r="BF12" s="119">
        <v>0.91300000000000003</v>
      </c>
      <c r="BG12" s="117">
        <v>0.56200000000000006</v>
      </c>
      <c r="BH12" s="118">
        <v>0.34399999999999997</v>
      </c>
      <c r="BI12" s="118">
        <v>0.41199999999999998</v>
      </c>
      <c r="BJ12" s="120"/>
      <c r="BK12" s="118">
        <v>0.4</v>
      </c>
      <c r="BL12" s="119">
        <v>0.96</v>
      </c>
      <c r="BM12" s="119">
        <v>0.89</v>
      </c>
      <c r="BN12" s="117">
        <v>0.66400000000000003</v>
      </c>
      <c r="BO12" s="119">
        <v>0.90600000000000003</v>
      </c>
      <c r="BP12" s="119">
        <v>0.92</v>
      </c>
      <c r="BQ12" s="119">
        <v>0.98899999999999999</v>
      </c>
      <c r="BR12" s="120"/>
      <c r="BS12" s="121" t="s">
        <v>1253</v>
      </c>
      <c r="BT12" s="122" t="s">
        <v>1253</v>
      </c>
      <c r="BU12" s="122" t="s">
        <v>1253</v>
      </c>
      <c r="BV12" s="122" t="s">
        <v>1253</v>
      </c>
      <c r="BW12" s="122" t="s">
        <v>1253</v>
      </c>
      <c r="BX12" s="122" t="s">
        <v>1253</v>
      </c>
      <c r="BY12" s="122" t="s">
        <v>1253</v>
      </c>
      <c r="BZ12" s="121" t="s">
        <v>1253</v>
      </c>
      <c r="CA12" s="63"/>
      <c r="CB12" s="63"/>
      <c r="CC12" s="63"/>
      <c r="CD12" s="63"/>
      <c r="CE12" s="63"/>
    </row>
    <row r="13" spans="1:83" ht="25.5">
      <c r="A13" s="114" t="s">
        <v>279</v>
      </c>
      <c r="B13" s="115">
        <v>48201211400</v>
      </c>
      <c r="C13" s="83">
        <v>3</v>
      </c>
      <c r="D13" s="63" t="s">
        <v>1242</v>
      </c>
      <c r="E13" s="84">
        <v>40797</v>
      </c>
      <c r="F13" s="63">
        <v>61</v>
      </c>
      <c r="G13" s="63">
        <v>59</v>
      </c>
      <c r="H13" s="85"/>
      <c r="I13" s="63" t="s">
        <v>1244</v>
      </c>
      <c r="J13" s="63" t="s">
        <v>1244</v>
      </c>
      <c r="K13" s="63">
        <v>5</v>
      </c>
      <c r="L13" s="85"/>
      <c r="M13" s="63">
        <v>609</v>
      </c>
      <c r="N13" s="86">
        <v>0.91</v>
      </c>
      <c r="O13" s="63"/>
      <c r="P13" s="97">
        <v>0.69</v>
      </c>
      <c r="Q13" s="97">
        <v>0.3</v>
      </c>
      <c r="R13" s="97">
        <v>0.99</v>
      </c>
      <c r="S13" s="63"/>
      <c r="T13" s="97">
        <v>0.2</v>
      </c>
      <c r="U13" s="63" t="s">
        <v>1262</v>
      </c>
      <c r="V13" s="63"/>
      <c r="W13" s="98">
        <v>7.1999999999999995E-2</v>
      </c>
      <c r="X13" s="83" t="s">
        <v>1263</v>
      </c>
      <c r="Y13" s="83">
        <v>0.12138735639999999</v>
      </c>
      <c r="Z13" s="88">
        <v>0.85499999999999998</v>
      </c>
      <c r="AA13" s="83">
        <v>5.1687803260000003</v>
      </c>
      <c r="AB13" s="88">
        <v>0.84599999999999997</v>
      </c>
      <c r="AC13" s="63">
        <v>27.5</v>
      </c>
      <c r="AD13" s="83">
        <v>15.9</v>
      </c>
      <c r="AE13" s="88">
        <v>0.84299999999999997</v>
      </c>
      <c r="AF13" s="83">
        <v>17.399999999999999</v>
      </c>
      <c r="AG13" s="88">
        <v>0.77900000000000003</v>
      </c>
      <c r="AH13" s="63">
        <v>15</v>
      </c>
      <c r="AI13" s="63"/>
      <c r="AJ13" s="89">
        <v>0.84809999999999997</v>
      </c>
      <c r="AK13" s="117">
        <v>0.73099999999999998</v>
      </c>
      <c r="AL13" s="118">
        <v>0.33100000000000002</v>
      </c>
      <c r="AM13" s="117">
        <v>0.66900000000000004</v>
      </c>
      <c r="AN13" s="118">
        <v>0.48499999999999999</v>
      </c>
      <c r="AO13" s="118">
        <v>0.32900000000000001</v>
      </c>
      <c r="AP13" s="117">
        <v>0.67100000000000004</v>
      </c>
      <c r="AQ13" s="118">
        <v>0.42</v>
      </c>
      <c r="AR13" s="118">
        <v>0.22600000000000001</v>
      </c>
      <c r="AS13" s="119">
        <v>0.77400000000000002</v>
      </c>
      <c r="AT13" s="118">
        <v>0.47</v>
      </c>
      <c r="AU13" s="117">
        <v>0.56399999999999995</v>
      </c>
      <c r="AV13" s="119">
        <v>0.83399999999999996</v>
      </c>
      <c r="AW13" s="119">
        <v>0.81</v>
      </c>
      <c r="AX13" s="119">
        <v>0.82099999999999995</v>
      </c>
      <c r="AY13" s="120"/>
      <c r="AZ13" s="119">
        <v>0.92200000000000004</v>
      </c>
      <c r="BA13" s="119">
        <v>0.92400000000000004</v>
      </c>
      <c r="BB13" s="117">
        <v>0.74</v>
      </c>
      <c r="BC13" s="119">
        <v>0.84599999999999997</v>
      </c>
      <c r="BD13" s="119">
        <v>0.93700000000000006</v>
      </c>
      <c r="BE13" s="119">
        <v>0.85499999999999998</v>
      </c>
      <c r="BF13" s="119">
        <v>0.91300000000000003</v>
      </c>
      <c r="BG13" s="118">
        <v>0.42899999999999999</v>
      </c>
      <c r="BH13" s="118">
        <v>0.32900000000000001</v>
      </c>
      <c r="BI13" s="118">
        <v>0.32900000000000001</v>
      </c>
      <c r="BJ13" s="120"/>
      <c r="BK13" s="118">
        <v>0.35299999999999998</v>
      </c>
      <c r="BL13" s="117">
        <v>0.73799999999999999</v>
      </c>
      <c r="BM13" s="119">
        <v>0.83199999999999996</v>
      </c>
      <c r="BN13" s="119">
        <v>0.88400000000000001</v>
      </c>
      <c r="BO13" s="119">
        <v>0.86299999999999999</v>
      </c>
      <c r="BP13" s="119">
        <v>0.84299999999999997</v>
      </c>
      <c r="BQ13" s="119">
        <v>0.77900000000000003</v>
      </c>
      <c r="BR13" s="120"/>
      <c r="BS13" s="121" t="s">
        <v>1253</v>
      </c>
      <c r="BT13" s="122" t="s">
        <v>1253</v>
      </c>
      <c r="BU13" s="122" t="s">
        <v>1253</v>
      </c>
      <c r="BV13" s="122" t="s">
        <v>1253</v>
      </c>
      <c r="BW13" s="122" t="s">
        <v>1253</v>
      </c>
      <c r="BX13" s="122" t="s">
        <v>1253</v>
      </c>
      <c r="BY13" s="122" t="s">
        <v>1253</v>
      </c>
      <c r="BZ13" s="121" t="s">
        <v>1253</v>
      </c>
      <c r="CA13" s="63"/>
      <c r="CB13" s="63"/>
      <c r="CC13" s="63"/>
      <c r="CD13" s="63"/>
      <c r="CE13" s="63"/>
    </row>
    <row r="14" spans="1:83" ht="25.5">
      <c r="A14" s="114" t="s">
        <v>336</v>
      </c>
      <c r="B14" s="115">
        <v>48201312500</v>
      </c>
      <c r="C14" s="83">
        <v>3</v>
      </c>
      <c r="D14" s="63" t="s">
        <v>1242</v>
      </c>
      <c r="E14" s="84">
        <v>102100</v>
      </c>
      <c r="F14" s="63">
        <v>37</v>
      </c>
      <c r="G14" s="63">
        <v>30</v>
      </c>
      <c r="H14" s="85"/>
      <c r="I14" s="63" t="s">
        <v>1244</v>
      </c>
      <c r="J14" s="63" t="s">
        <v>1244</v>
      </c>
      <c r="K14" s="63">
        <v>5</v>
      </c>
      <c r="L14" s="85"/>
      <c r="M14" s="63">
        <v>579</v>
      </c>
      <c r="N14" s="123">
        <v>0.61</v>
      </c>
      <c r="O14" s="63"/>
      <c r="P14" s="97">
        <v>0.35</v>
      </c>
      <c r="Q14" s="97">
        <v>0.54</v>
      </c>
      <c r="R14" s="97">
        <v>0.67</v>
      </c>
      <c r="S14" s="63"/>
      <c r="T14" s="83" t="s">
        <v>1256</v>
      </c>
      <c r="U14" s="83" t="s">
        <v>1256</v>
      </c>
      <c r="V14" s="63"/>
      <c r="W14" s="83" t="s">
        <v>1256</v>
      </c>
      <c r="X14" s="83" t="s">
        <v>1256</v>
      </c>
      <c r="Y14" s="83">
        <v>0.16054014790000001</v>
      </c>
      <c r="Z14" s="88">
        <v>0.98199999999999998</v>
      </c>
      <c r="AA14" s="83">
        <v>6.3480054030000002</v>
      </c>
      <c r="AB14" s="88">
        <v>0.97799999999999998</v>
      </c>
      <c r="AC14" s="63">
        <v>73</v>
      </c>
      <c r="AD14" s="83">
        <v>10.3</v>
      </c>
      <c r="AE14" s="98">
        <v>0.30199999999999999</v>
      </c>
      <c r="AF14" s="83">
        <v>9.6</v>
      </c>
      <c r="AG14" s="98">
        <v>0.29499999999999998</v>
      </c>
      <c r="AH14" s="63">
        <v>95</v>
      </c>
      <c r="AI14" s="63"/>
      <c r="AJ14" s="83">
        <v>3.9699999999999999E-2</v>
      </c>
      <c r="AK14" s="118">
        <v>5.3999999999999999E-2</v>
      </c>
      <c r="AL14" s="119">
        <v>0.77800000000000002</v>
      </c>
      <c r="AM14" s="118">
        <v>0.222</v>
      </c>
      <c r="AN14" s="118">
        <v>0.26</v>
      </c>
      <c r="AO14" s="117">
        <v>0.73199999999999998</v>
      </c>
      <c r="AP14" s="118">
        <v>0.26800000000000002</v>
      </c>
      <c r="AQ14" s="118">
        <v>0.316</v>
      </c>
      <c r="AR14" s="119">
        <v>0.76500000000000001</v>
      </c>
      <c r="AS14" s="118">
        <v>0.23499999999999999</v>
      </c>
      <c r="AT14" s="118">
        <v>0.33800000000000002</v>
      </c>
      <c r="AU14" s="118">
        <v>0.22800000000000001</v>
      </c>
      <c r="AV14" s="118">
        <v>0.24099999999999999</v>
      </c>
      <c r="AW14" s="118">
        <v>5.8000000000000003E-2</v>
      </c>
      <c r="AX14" s="118">
        <v>0.29699999999999999</v>
      </c>
      <c r="AY14" s="120"/>
      <c r="AZ14" s="119">
        <v>0.84899999999999998</v>
      </c>
      <c r="BA14" s="119">
        <v>0.93700000000000006</v>
      </c>
      <c r="BB14" s="117">
        <v>0.7</v>
      </c>
      <c r="BC14" s="119">
        <v>0.97799999999999998</v>
      </c>
      <c r="BD14" s="119">
        <v>0.95799999999999996</v>
      </c>
      <c r="BE14" s="119">
        <v>0.98199999999999998</v>
      </c>
      <c r="BF14" s="117">
        <v>0.61299999999999999</v>
      </c>
      <c r="BG14" s="118">
        <v>2E-3</v>
      </c>
      <c r="BH14" s="118">
        <v>2E-3</v>
      </c>
      <c r="BI14" s="118">
        <v>2E-3</v>
      </c>
      <c r="BJ14" s="120"/>
      <c r="BK14" s="118">
        <v>0.217</v>
      </c>
      <c r="BL14" s="118">
        <v>0.24099999999999999</v>
      </c>
      <c r="BM14" s="118">
        <v>0.23899999999999999</v>
      </c>
      <c r="BN14" s="118">
        <v>0.26800000000000002</v>
      </c>
      <c r="BO14" s="118">
        <v>0.42299999999999999</v>
      </c>
      <c r="BP14" s="118">
        <v>0.30199999999999999</v>
      </c>
      <c r="BQ14" s="118">
        <v>0.29499999999999998</v>
      </c>
      <c r="BR14" s="120"/>
      <c r="BS14" s="121" t="s">
        <v>1253</v>
      </c>
      <c r="BT14" s="122" t="s">
        <v>1253</v>
      </c>
      <c r="BU14" s="122" t="s">
        <v>1253</v>
      </c>
      <c r="BV14" s="122" t="s">
        <v>1253</v>
      </c>
      <c r="BW14" s="122" t="s">
        <v>1253</v>
      </c>
      <c r="BX14" s="122" t="s">
        <v>1253</v>
      </c>
      <c r="BY14" s="122" t="s">
        <v>1253</v>
      </c>
      <c r="BZ14" s="121" t="s">
        <v>1253</v>
      </c>
      <c r="CA14" s="63"/>
      <c r="CB14" s="63"/>
      <c r="CC14" s="63"/>
      <c r="CD14" s="63"/>
      <c r="CE14" s="63"/>
    </row>
    <row r="15" spans="1:83" ht="38.25">
      <c r="A15" s="114" t="s">
        <v>367</v>
      </c>
      <c r="B15" s="115">
        <v>48201312600</v>
      </c>
      <c r="C15" s="83">
        <v>3</v>
      </c>
      <c r="D15" s="63" t="s">
        <v>1254</v>
      </c>
      <c r="E15" s="84">
        <v>70219</v>
      </c>
      <c r="F15" s="63">
        <v>37</v>
      </c>
      <c r="G15" s="63">
        <v>30</v>
      </c>
      <c r="H15" s="85"/>
      <c r="I15" s="63" t="s">
        <v>1244</v>
      </c>
      <c r="J15" s="63" t="s">
        <v>1244</v>
      </c>
      <c r="K15" s="63">
        <v>9</v>
      </c>
      <c r="L15" s="85"/>
      <c r="M15" s="63">
        <v>599</v>
      </c>
      <c r="N15" s="86">
        <v>0.85</v>
      </c>
      <c r="O15" s="63"/>
      <c r="P15" s="97">
        <v>0.49</v>
      </c>
      <c r="Q15" s="97">
        <v>0.45</v>
      </c>
      <c r="R15" s="97">
        <v>0.56999999999999995</v>
      </c>
      <c r="S15" s="63"/>
      <c r="T15" s="83" t="s">
        <v>1256</v>
      </c>
      <c r="U15" s="83" t="s">
        <v>1256</v>
      </c>
      <c r="V15" s="63"/>
      <c r="W15" s="98">
        <v>4.9000000000000002E-2</v>
      </c>
      <c r="X15" s="83" t="s">
        <v>1264</v>
      </c>
      <c r="Y15" s="83">
        <v>0.1467703323</v>
      </c>
      <c r="Z15" s="88">
        <v>0.94899999999999995</v>
      </c>
      <c r="AA15" s="83">
        <v>5.8813837099999997</v>
      </c>
      <c r="AB15" s="88">
        <v>0.94799999999999995</v>
      </c>
      <c r="AC15" s="83" t="s">
        <v>1265</v>
      </c>
      <c r="AD15" s="83">
        <v>7.6</v>
      </c>
      <c r="AE15" s="98">
        <v>9.4E-2</v>
      </c>
      <c r="AF15" s="83">
        <v>6.8</v>
      </c>
      <c r="AG15" s="98">
        <v>0.06</v>
      </c>
      <c r="AH15" s="63">
        <v>100</v>
      </c>
      <c r="AI15" s="63"/>
      <c r="AJ15" s="83">
        <v>6.1400000000000003E-2</v>
      </c>
      <c r="AK15" s="118">
        <v>2.5000000000000001E-2</v>
      </c>
      <c r="AL15" s="119">
        <v>0.76100000000000001</v>
      </c>
      <c r="AM15" s="118">
        <v>0.23899999999999999</v>
      </c>
      <c r="AN15" s="118">
        <v>0.248</v>
      </c>
      <c r="AO15" s="117">
        <v>0.72199999999999998</v>
      </c>
      <c r="AP15" s="118">
        <v>0.27800000000000002</v>
      </c>
      <c r="AQ15" s="118">
        <v>0.34699999999999998</v>
      </c>
      <c r="AR15" s="117">
        <v>0.69399999999999995</v>
      </c>
      <c r="AS15" s="118">
        <v>0.30599999999999999</v>
      </c>
      <c r="AT15" s="118">
        <v>0.29499999999999998</v>
      </c>
      <c r="AU15" s="118">
        <v>9.8000000000000004E-2</v>
      </c>
      <c r="AV15" s="118">
        <v>0.26600000000000001</v>
      </c>
      <c r="AW15" s="118">
        <v>0.19</v>
      </c>
      <c r="AX15" s="118">
        <v>0.192</v>
      </c>
      <c r="AY15" s="120"/>
      <c r="AZ15" s="119">
        <v>0.95899999999999996</v>
      </c>
      <c r="BA15" s="119">
        <v>0.97599999999999998</v>
      </c>
      <c r="BB15" s="117">
        <v>0.55500000000000005</v>
      </c>
      <c r="BC15" s="119">
        <v>0.94799999999999995</v>
      </c>
      <c r="BD15" s="119">
        <v>0.90100000000000002</v>
      </c>
      <c r="BE15" s="119">
        <v>0.94899999999999995</v>
      </c>
      <c r="BF15" s="119">
        <v>0.84799999999999998</v>
      </c>
      <c r="BG15" s="118">
        <v>0.46100000000000002</v>
      </c>
      <c r="BH15" s="117">
        <v>0.57099999999999995</v>
      </c>
      <c r="BI15" s="118">
        <v>0.439</v>
      </c>
      <c r="BJ15" s="120"/>
      <c r="BK15" s="117">
        <v>0.55500000000000005</v>
      </c>
      <c r="BL15" s="118">
        <v>0.13900000000000001</v>
      </c>
      <c r="BM15" s="118">
        <v>6.3E-2</v>
      </c>
      <c r="BN15" s="118">
        <v>0.13200000000000001</v>
      </c>
      <c r="BO15" s="118">
        <v>0.16300000000000001</v>
      </c>
      <c r="BP15" s="118">
        <v>9.4E-2</v>
      </c>
      <c r="BQ15" s="118">
        <v>0.06</v>
      </c>
      <c r="BR15" s="120"/>
      <c r="BS15" s="121" t="s">
        <v>1253</v>
      </c>
      <c r="BT15" s="122" t="s">
        <v>1253</v>
      </c>
      <c r="BU15" s="122" t="s">
        <v>1253</v>
      </c>
      <c r="BV15" s="122" t="s">
        <v>1253</v>
      </c>
      <c r="BW15" s="122" t="s">
        <v>1253</v>
      </c>
      <c r="BX15" s="122" t="s">
        <v>1253</v>
      </c>
      <c r="BY15" s="122" t="s">
        <v>1253</v>
      </c>
      <c r="BZ15" s="121" t="s">
        <v>1253</v>
      </c>
      <c r="CA15" s="63"/>
      <c r="CB15" s="63"/>
      <c r="CC15" s="63"/>
      <c r="CD15" s="63"/>
      <c r="CE15" s="63"/>
    </row>
    <row r="16" spans="1:83">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row>
    <row r="17" spans="1:83" ht="51">
      <c r="A17" s="124" t="s">
        <v>1266</v>
      </c>
      <c r="B17" s="75"/>
      <c r="C17" s="124"/>
      <c r="D17" s="124"/>
      <c r="E17" s="124" t="s">
        <v>1267</v>
      </c>
      <c r="F17" s="124"/>
      <c r="G17" s="124"/>
      <c r="H17" s="124"/>
      <c r="I17" s="124"/>
      <c r="J17" s="124"/>
      <c r="K17" s="124"/>
      <c r="L17" s="124"/>
      <c r="M17" s="124"/>
      <c r="N17" s="124"/>
      <c r="O17" s="124"/>
      <c r="P17" s="124" t="s">
        <v>1268</v>
      </c>
      <c r="Q17" s="124" t="s">
        <v>1269</v>
      </c>
      <c r="R17" s="124" t="s">
        <v>1270</v>
      </c>
      <c r="S17" s="124"/>
      <c r="T17" s="124" t="s">
        <v>1271</v>
      </c>
      <c r="U17" s="124" t="s">
        <v>1256</v>
      </c>
      <c r="V17" s="124"/>
      <c r="W17" s="124" t="s">
        <v>1271</v>
      </c>
      <c r="X17" s="124"/>
      <c r="Y17" s="124"/>
      <c r="Z17" s="124"/>
      <c r="AA17" s="124"/>
      <c r="AB17" s="124"/>
      <c r="AC17" s="124"/>
      <c r="AD17" s="124"/>
      <c r="AE17" s="124"/>
      <c r="AF17" s="124"/>
      <c r="AG17" s="124"/>
      <c r="AH17" s="124"/>
      <c r="AI17" s="63"/>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row>
    <row r="18" spans="1:83" ht="51">
      <c r="A18" s="125" t="s">
        <v>19</v>
      </c>
      <c r="B18" s="63"/>
      <c r="C18" s="125"/>
      <c r="D18" s="125" t="s">
        <v>1272</v>
      </c>
      <c r="E18" s="125" t="s">
        <v>1273</v>
      </c>
      <c r="F18" s="125" t="s">
        <v>1274</v>
      </c>
      <c r="G18" s="125" t="s">
        <v>1274</v>
      </c>
      <c r="H18" s="125" t="s">
        <v>1275</v>
      </c>
      <c r="I18" s="125" t="s">
        <v>1276</v>
      </c>
      <c r="J18" s="125" t="s">
        <v>1275</v>
      </c>
      <c r="K18" s="125" t="s">
        <v>1277</v>
      </c>
      <c r="L18" s="125" t="s">
        <v>146</v>
      </c>
      <c r="M18" s="125"/>
      <c r="N18" s="125" t="s">
        <v>1278</v>
      </c>
      <c r="O18" s="125"/>
      <c r="P18" s="125" t="s">
        <v>1279</v>
      </c>
      <c r="Q18" s="125" t="s">
        <v>1279</v>
      </c>
      <c r="R18" s="125" t="s">
        <v>1279</v>
      </c>
      <c r="S18" s="125"/>
      <c r="T18" s="125" t="s">
        <v>1280</v>
      </c>
      <c r="U18" s="125" t="s">
        <v>1280</v>
      </c>
      <c r="V18" s="125"/>
      <c r="W18" s="125" t="s">
        <v>209</v>
      </c>
      <c r="X18" s="125" t="s">
        <v>1281</v>
      </c>
      <c r="Y18" s="125"/>
      <c r="Z18" s="125" t="s">
        <v>1282</v>
      </c>
      <c r="AA18" s="125"/>
      <c r="AB18" s="125" t="s">
        <v>1282</v>
      </c>
      <c r="AC18" s="125" t="s">
        <v>1283</v>
      </c>
      <c r="AD18" s="125"/>
      <c r="AE18" s="125" t="s">
        <v>1284</v>
      </c>
      <c r="AF18" s="125"/>
      <c r="AG18" s="125" t="s">
        <v>1284</v>
      </c>
      <c r="AH18" s="125" t="s">
        <v>1285</v>
      </c>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row>
    <row r="19" spans="1:83">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row>
    <row r="20" spans="1:83">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row>
    <row r="21" spans="1:83" ht="15.7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row>
    <row r="22" spans="1:83" ht="15.75"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row>
    <row r="23" spans="1:83" ht="15.75"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row>
    <row r="24" spans="1:83" ht="15.75" customHeight="1">
      <c r="A24" s="63"/>
      <c r="B24" s="63"/>
      <c r="C24" s="63"/>
      <c r="D24" s="63"/>
      <c r="E24" s="63"/>
      <c r="F24" s="63"/>
      <c r="G24" s="63"/>
      <c r="H24" s="63"/>
      <c r="I24" s="63"/>
      <c r="J24" s="63"/>
      <c r="K24" s="63"/>
      <c r="L24" s="63"/>
      <c r="M24" s="63"/>
      <c r="N24" s="63"/>
      <c r="O24" s="63"/>
      <c r="P24" s="63" t="s">
        <v>1286</v>
      </c>
      <c r="Q24" s="63" t="s">
        <v>1287</v>
      </c>
      <c r="R24" s="73" t="s">
        <v>1288</v>
      </c>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row>
    <row r="25" spans="1:83" ht="15.75" customHeight="1">
      <c r="A25" s="63"/>
      <c r="B25" s="63"/>
      <c r="C25" s="63"/>
      <c r="D25" s="63"/>
      <c r="E25" s="63"/>
      <c r="F25" s="63"/>
      <c r="G25" s="63"/>
      <c r="H25" s="63"/>
      <c r="I25" s="63"/>
      <c r="J25" s="63"/>
      <c r="K25" s="63"/>
      <c r="L25" s="63"/>
      <c r="M25" s="63"/>
      <c r="N25" s="63"/>
      <c r="O25" s="73" t="s">
        <v>1289</v>
      </c>
      <c r="P25" s="97">
        <v>0.92</v>
      </c>
      <c r="Q25" s="97">
        <v>0.56999999999999995</v>
      </c>
      <c r="R25" s="97">
        <v>0.39</v>
      </c>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row>
    <row r="26" spans="1:83" ht="15.75" customHeight="1">
      <c r="A26" s="63"/>
      <c r="B26" s="63"/>
      <c r="C26" s="63"/>
      <c r="D26" s="63"/>
      <c r="E26" s="63"/>
      <c r="F26" s="63"/>
      <c r="G26" s="63"/>
      <c r="H26" s="63"/>
      <c r="I26" s="63"/>
      <c r="J26" s="63"/>
      <c r="K26" s="63"/>
      <c r="L26" s="63"/>
      <c r="M26" s="63"/>
      <c r="N26" s="63"/>
      <c r="O26" s="73" t="s">
        <v>1290</v>
      </c>
      <c r="P26" s="97">
        <v>0.92</v>
      </c>
      <c r="Q26" s="97">
        <v>0.9</v>
      </c>
      <c r="R26" s="97">
        <v>0.09</v>
      </c>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row>
    <row r="27" spans="1:83" ht="15.75" customHeight="1">
      <c r="A27" s="63"/>
      <c r="B27" s="63"/>
      <c r="C27" s="63"/>
      <c r="D27" s="63"/>
      <c r="E27" s="63"/>
      <c r="F27" s="63"/>
      <c r="G27" s="63"/>
      <c r="H27" s="63"/>
      <c r="I27" s="63"/>
      <c r="J27" s="63"/>
      <c r="K27" s="63"/>
      <c r="L27" s="63"/>
      <c r="M27" s="63"/>
      <c r="N27" s="63"/>
      <c r="O27" s="73" t="s">
        <v>1291</v>
      </c>
      <c r="P27" s="97">
        <v>0.9</v>
      </c>
      <c r="Q27" s="97">
        <v>0.91</v>
      </c>
      <c r="R27" s="97">
        <v>7.0000000000000007E-2</v>
      </c>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row>
    <row r="28" spans="1:83" ht="15.75" customHeight="1">
      <c r="A28" s="63"/>
      <c r="B28" s="63"/>
      <c r="C28" s="63"/>
      <c r="D28" s="63"/>
      <c r="E28" s="63"/>
      <c r="F28" s="63"/>
      <c r="G28" s="63"/>
      <c r="H28" s="63"/>
      <c r="I28" s="63"/>
      <c r="J28" s="63"/>
      <c r="K28" s="63"/>
      <c r="L28" s="63"/>
      <c r="M28" s="63"/>
      <c r="N28" s="63"/>
      <c r="O28" s="73" t="s">
        <v>1292</v>
      </c>
      <c r="P28" s="97">
        <v>0.79</v>
      </c>
      <c r="Q28" s="97">
        <v>0.92</v>
      </c>
      <c r="R28" s="97">
        <v>0.05</v>
      </c>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row>
    <row r="29" spans="1:83" ht="15.75" customHeight="1">
      <c r="A29" s="63"/>
      <c r="B29" s="63"/>
      <c r="C29" s="63"/>
      <c r="D29" s="63"/>
      <c r="E29" s="63"/>
      <c r="F29" s="63"/>
      <c r="G29" s="63"/>
      <c r="H29" s="63"/>
      <c r="I29" s="63"/>
      <c r="J29" s="63"/>
      <c r="K29" s="63"/>
      <c r="L29" s="63"/>
      <c r="M29" s="63"/>
      <c r="N29" s="63"/>
      <c r="O29" s="73" t="s">
        <v>1293</v>
      </c>
      <c r="P29" s="97">
        <v>0.93</v>
      </c>
      <c r="Q29" s="97">
        <v>0.9</v>
      </c>
      <c r="R29" s="97">
        <v>0.08</v>
      </c>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row>
    <row r="30" spans="1:83" ht="15.75" customHeight="1">
      <c r="A30" s="63"/>
      <c r="B30" s="63"/>
      <c r="C30" s="63"/>
      <c r="D30" s="63"/>
      <c r="E30" s="63"/>
      <c r="F30" s="63"/>
      <c r="G30" s="63"/>
      <c r="H30" s="63"/>
      <c r="I30" s="63"/>
      <c r="J30" s="63"/>
      <c r="K30" s="63"/>
      <c r="L30" s="63"/>
      <c r="M30" s="63"/>
      <c r="N30" s="63"/>
      <c r="O30" s="73" t="s">
        <v>292</v>
      </c>
      <c r="P30" s="63"/>
      <c r="Q30" s="97">
        <v>0.52</v>
      </c>
      <c r="R30" s="97">
        <v>0.44</v>
      </c>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row>
    <row r="31" spans="1:83" ht="15.75" customHeight="1">
      <c r="A31" s="63"/>
      <c r="B31" s="63"/>
      <c r="C31" s="63"/>
      <c r="D31" s="63"/>
      <c r="E31" s="63"/>
      <c r="F31" s="63"/>
      <c r="G31" s="63"/>
      <c r="H31" s="63"/>
      <c r="I31" s="63"/>
      <c r="J31" s="63"/>
      <c r="K31" s="63"/>
      <c r="L31" s="63"/>
      <c r="M31" s="63"/>
      <c r="N31" s="63"/>
      <c r="O31" s="73" t="s">
        <v>1294</v>
      </c>
      <c r="P31" s="97">
        <v>0.99</v>
      </c>
      <c r="Q31" s="97">
        <v>0.3</v>
      </c>
      <c r="R31" s="97">
        <v>0.69</v>
      </c>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row>
    <row r="32" spans="1:83" ht="15.75" customHeight="1">
      <c r="A32" s="63"/>
      <c r="B32" s="63"/>
      <c r="C32" s="63"/>
      <c r="D32" s="63"/>
      <c r="E32" s="63"/>
      <c r="F32" s="63"/>
      <c r="G32" s="63"/>
      <c r="H32" s="63"/>
      <c r="I32" s="63"/>
      <c r="J32" s="63"/>
      <c r="K32" s="63"/>
      <c r="L32" s="63"/>
      <c r="M32" s="63"/>
      <c r="N32" s="63"/>
      <c r="O32" s="73" t="s">
        <v>336</v>
      </c>
      <c r="P32" s="97">
        <v>0.67</v>
      </c>
      <c r="Q32" s="97">
        <v>0.54</v>
      </c>
      <c r="R32" s="97">
        <v>0.35</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row>
    <row r="33" spans="1:83" ht="15.75" customHeight="1">
      <c r="A33" s="63"/>
      <c r="B33" s="63"/>
      <c r="C33" s="63"/>
      <c r="D33" s="63"/>
      <c r="E33" s="63"/>
      <c r="F33" s="63"/>
      <c r="G33" s="63"/>
      <c r="H33" s="63"/>
      <c r="I33" s="63"/>
      <c r="J33" s="63"/>
      <c r="K33" s="63"/>
      <c r="L33" s="63"/>
      <c r="M33" s="63"/>
      <c r="N33" s="63"/>
      <c r="O33" s="73" t="s">
        <v>367</v>
      </c>
      <c r="P33" s="97">
        <v>0.56999999999999995</v>
      </c>
      <c r="Q33" s="97">
        <v>0.45</v>
      </c>
      <c r="R33" s="97">
        <v>0.49</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row>
    <row r="34" spans="1:83" ht="15.75" customHeight="1">
      <c r="A34" s="63"/>
      <c r="B34" s="63"/>
      <c r="C34" s="63"/>
      <c r="D34" s="63"/>
      <c r="E34" s="63"/>
      <c r="F34" s="63"/>
      <c r="G34" s="63"/>
      <c r="H34" s="63"/>
      <c r="I34" s="63"/>
      <c r="J34" s="63"/>
      <c r="K34" s="63"/>
      <c r="L34" s="63"/>
      <c r="M34" s="63"/>
      <c r="N34" s="63"/>
      <c r="O34" s="73" t="s">
        <v>1295</v>
      </c>
      <c r="P34" s="97">
        <v>0.77</v>
      </c>
      <c r="Q34" s="97">
        <v>0.62</v>
      </c>
      <c r="R34" s="97">
        <v>0.24</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row>
    <row r="35" spans="1:83" ht="15.75" customHeight="1">
      <c r="A35" s="63"/>
      <c r="B35" s="63"/>
      <c r="C35" s="63"/>
      <c r="D35" s="63"/>
      <c r="E35" s="63"/>
      <c r="F35" s="63"/>
      <c r="G35" s="63"/>
      <c r="H35" s="63"/>
      <c r="I35" s="63"/>
      <c r="J35" s="63"/>
      <c r="K35" s="63"/>
      <c r="L35" s="63"/>
      <c r="M35" s="63"/>
      <c r="N35" s="63"/>
      <c r="O35" s="73" t="s">
        <v>1296</v>
      </c>
      <c r="P35" s="97">
        <v>0.86</v>
      </c>
      <c r="Q35" s="97">
        <v>0.73</v>
      </c>
      <c r="R35" s="97">
        <v>0.23</v>
      </c>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row>
    <row r="36" spans="1:83" ht="15.7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row>
    <row r="37" spans="1:83" ht="15.75"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row>
    <row r="38" spans="1:83" ht="15.7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row>
    <row r="39" spans="1:83" ht="15.7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row>
    <row r="40" spans="1:83" ht="15.75"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row>
    <row r="41" spans="1:83" ht="15.7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row>
    <row r="42" spans="1:83" ht="15.7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row>
    <row r="43" spans="1:83" ht="15.7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row>
    <row r="44" spans="1:83" ht="15.7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row>
    <row r="45" spans="1:83" ht="15.7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row>
    <row r="46" spans="1:83" ht="15.7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row>
    <row r="47" spans="1:83" ht="15.7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row>
    <row r="48" spans="1:83" ht="15.7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row>
    <row r="49" spans="1:83" ht="15.7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row>
    <row r="50" spans="1:83" ht="15.7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row>
    <row r="51" spans="1:83" ht="15.7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row>
    <row r="52" spans="1:83" ht="15.7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row>
    <row r="53" spans="1:83" ht="15.7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row>
    <row r="54" spans="1:83" ht="15.75"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row>
    <row r="55" spans="1:83" ht="15.75"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row>
    <row r="56" spans="1:83" ht="15.7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row>
    <row r="57" spans="1:83" ht="15.75"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row>
    <row r="58" spans="1:83" ht="15.7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row>
    <row r="59" spans="1:83" ht="15.75"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row>
    <row r="60" spans="1:83" ht="15.75"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row>
    <row r="61" spans="1:83" ht="15.7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row>
    <row r="62" spans="1:83" ht="15.75"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row>
    <row r="63" spans="1:83" ht="15.75"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row>
    <row r="64" spans="1:83" ht="15.7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row>
    <row r="65" spans="1:83" ht="15.75"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row>
    <row r="66" spans="1:83" ht="15.7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row>
    <row r="67" spans="1:83" ht="15.75"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row>
    <row r="68" spans="1:83" ht="15.7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row>
    <row r="69" spans="1:83" ht="15.75"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row>
    <row r="70" spans="1:83" ht="15.75"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row>
    <row r="71" spans="1:83" ht="15.75"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row>
    <row r="72" spans="1:83" ht="15.75"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row>
    <row r="73" spans="1:83" ht="15.75"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row>
    <row r="74" spans="1:83" ht="15.75"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row>
    <row r="75" spans="1:83" ht="15.75"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row>
    <row r="76" spans="1:83" ht="15.75"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row>
    <row r="77" spans="1:83" ht="15.75"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row>
    <row r="78" spans="1:83" ht="15.7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row>
    <row r="79" spans="1:83" ht="15.75"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row>
    <row r="80" spans="1:83" ht="15.75"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row>
    <row r="81" spans="1:83" ht="15.75"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row>
    <row r="82" spans="1:83" ht="15.7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row>
    <row r="83" spans="1:83" ht="15.75"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row>
    <row r="84" spans="1:83" ht="15.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row>
    <row r="85" spans="1:83" ht="15.7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row>
    <row r="86" spans="1:83" ht="15.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row>
    <row r="87" spans="1:83" ht="15.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row>
    <row r="88" spans="1:83" ht="15.75" customHeigh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row>
    <row r="89" spans="1:83" ht="15.75" customHeigh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row>
    <row r="90" spans="1:83" ht="15.75"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row>
    <row r="91" spans="1:83" ht="15.75" customHeigh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row>
    <row r="92" spans="1:83" ht="15.75" customHeigh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row>
    <row r="93" spans="1:83" ht="15.75" customHeigh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row>
    <row r="94" spans="1:83" ht="15.75" customHeigh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row>
    <row r="95" spans="1:83" ht="15.75" customHeigh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row>
    <row r="96" spans="1:83" ht="15.75"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row>
    <row r="97" spans="1:83" ht="15.75"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row>
    <row r="98" spans="1:83" ht="15.75"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row>
    <row r="99" spans="1:83" ht="15.75"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row>
    <row r="100" spans="1:83" ht="15.7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row>
    <row r="101" spans="1:83" ht="15.75"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row>
    <row r="102" spans="1:83" ht="15.7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row>
    <row r="103" spans="1:83" ht="15.75"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row>
    <row r="104" spans="1:83" ht="15.7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row>
    <row r="105" spans="1:83" ht="15.7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row>
    <row r="106" spans="1:83" ht="15.7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row>
    <row r="107" spans="1:83" ht="15.75"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row>
    <row r="108" spans="1:83" ht="15.7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row>
    <row r="109" spans="1:83" ht="15.75"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row>
    <row r="110" spans="1:83" ht="15.7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row>
    <row r="111" spans="1:83" ht="15.75"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row>
    <row r="112" spans="1:83" ht="15.7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row>
    <row r="113" spans="1:83" ht="15.75"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row>
    <row r="114" spans="1:83" ht="15.7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row>
    <row r="115" spans="1:83" ht="15.75"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row>
    <row r="116" spans="1:83" ht="15.7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row>
    <row r="117" spans="1:83" ht="15.75"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row>
    <row r="118" spans="1:83" ht="15.7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row>
    <row r="119" spans="1:83" ht="15.75"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row>
    <row r="120" spans="1:83" ht="15.7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row>
    <row r="121" spans="1:83" ht="15.75"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row>
    <row r="122" spans="1:83" ht="15.7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row>
    <row r="123" spans="1:83" ht="15.75"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row>
    <row r="124" spans="1:83" ht="15.7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row>
    <row r="125" spans="1:83" ht="15.75"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row>
    <row r="126" spans="1:83" ht="15.7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row>
    <row r="127" spans="1:83" ht="15.75"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row>
    <row r="128" spans="1:83" ht="15.7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row>
    <row r="129" spans="1:83" ht="15.75"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row>
    <row r="130" spans="1:83" ht="15.7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row>
    <row r="131" spans="1:83" ht="15.7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row>
    <row r="132" spans="1:83" ht="15.7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row>
    <row r="133" spans="1:83" ht="15.75"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row>
    <row r="134" spans="1:83" ht="15.7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row>
    <row r="135" spans="1:83" ht="15.75"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row>
    <row r="136" spans="1:83" ht="15.7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row>
    <row r="137" spans="1:83" ht="15.75"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row>
    <row r="138" spans="1:83" ht="15.7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row>
    <row r="139" spans="1:83" ht="15.75"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row>
    <row r="140" spans="1:83" ht="15.7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row>
    <row r="141" spans="1:83" ht="15.75"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row>
    <row r="142" spans="1:83" ht="15.7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row>
    <row r="143" spans="1:83" ht="15.75"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row>
    <row r="144" spans="1:83" ht="15.7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row>
    <row r="145" spans="1:83" ht="15.75"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row>
    <row r="146" spans="1:83" ht="15.7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row>
    <row r="147" spans="1:83" ht="15.7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row>
    <row r="148" spans="1:83" ht="15.7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row>
    <row r="149" spans="1:83" ht="15.7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row>
    <row r="150" spans="1:83" ht="15.7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row>
    <row r="151" spans="1:83" ht="15.7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row>
    <row r="152" spans="1:83" ht="15.7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row>
    <row r="153" spans="1:83" ht="15.7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row>
    <row r="154" spans="1:83" ht="15.7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row>
    <row r="155" spans="1:83" ht="15.7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row>
    <row r="156" spans="1:83" ht="15.7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row>
    <row r="157" spans="1:83" ht="15.7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row>
    <row r="158" spans="1:83" ht="15.7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row>
    <row r="159" spans="1:83" ht="15.7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row>
    <row r="160" spans="1:83" ht="15.7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row>
    <row r="161" spans="1:83" ht="15.7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row>
    <row r="162" spans="1:83" ht="15.7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row>
    <row r="163" spans="1:83" ht="15.7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row>
    <row r="164" spans="1:83" ht="15.7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row>
    <row r="165" spans="1:83" ht="15.7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row>
    <row r="166" spans="1:83" ht="15.7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row>
    <row r="167" spans="1:83" ht="15.7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row>
    <row r="168" spans="1:83" ht="15.7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row>
    <row r="169" spans="1:83" ht="15.7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row>
    <row r="170" spans="1:83" ht="15.7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row>
    <row r="171" spans="1:83" ht="15.7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row>
    <row r="172" spans="1:83" ht="15.7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row>
    <row r="173" spans="1:83" ht="15.7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row>
    <row r="174" spans="1:83" ht="15.7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row>
    <row r="175" spans="1:83" ht="15.7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row>
    <row r="176" spans="1:83" ht="15.7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row>
    <row r="177" spans="1:83" ht="15.7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row>
    <row r="178" spans="1:83" ht="15.7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row>
    <row r="179" spans="1:83" ht="15.7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row>
    <row r="180" spans="1:83" ht="15.7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row>
    <row r="181" spans="1:83" ht="15.7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row>
    <row r="182" spans="1:83" ht="15.7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row>
    <row r="183" spans="1:83" ht="15.7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row>
    <row r="184" spans="1:83" ht="15.7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row>
    <row r="185" spans="1:83" ht="15.7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row>
    <row r="186" spans="1:83" ht="15.7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row>
    <row r="187" spans="1:83" ht="15.7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row>
    <row r="188" spans="1:83" ht="15.7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row>
    <row r="189" spans="1:83" ht="15.7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row>
    <row r="190" spans="1:83" ht="15.7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row>
    <row r="191" spans="1:83" ht="15.7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row>
    <row r="192" spans="1:83" ht="15.7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row>
    <row r="193" spans="1:83" ht="15.7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row>
    <row r="194" spans="1:83" ht="15.7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row>
    <row r="195" spans="1:83" ht="15.7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row>
    <row r="196" spans="1:83" ht="15.7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row>
    <row r="197" spans="1:83" ht="15.7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row>
    <row r="198" spans="1:83" ht="15.7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row>
    <row r="199" spans="1:83" ht="15.7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row>
    <row r="200" spans="1:83" ht="15.7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row>
    <row r="201" spans="1:83" ht="15.7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row>
    <row r="202" spans="1:83" ht="15.7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row>
    <row r="203" spans="1:83" ht="15.7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row>
    <row r="204" spans="1:83" ht="15.7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row>
    <row r="205" spans="1:83" ht="15.7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row>
    <row r="206" spans="1:83" ht="15.7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row>
    <row r="207" spans="1:83" ht="15.7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row>
    <row r="208" spans="1:83" ht="15.7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row>
    <row r="209" spans="1:83" ht="15.7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row>
    <row r="210" spans="1:83" ht="15.7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row>
    <row r="211" spans="1:83" ht="15.7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row>
    <row r="212" spans="1:83" ht="15.7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row>
    <row r="213" spans="1:83" ht="15.7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row>
    <row r="214" spans="1:83" ht="15.7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row>
    <row r="215" spans="1:83" ht="15.7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row>
    <row r="216" spans="1:83" ht="15.7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row>
    <row r="217" spans="1:83" ht="15.7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row>
    <row r="218" spans="1:83" ht="15.7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row>
    <row r="219" spans="1:83" ht="15.7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row>
    <row r="220" spans="1:83" ht="15.7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row>
    <row r="221" spans="1:83" ht="15.7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row>
    <row r="222" spans="1:83" ht="15.7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row>
    <row r="223" spans="1:83" ht="15.7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row>
    <row r="224" spans="1:83" ht="15.7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row>
    <row r="225" spans="1:83" ht="15.7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row>
    <row r="226" spans="1:83" ht="15.7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row>
    <row r="227" spans="1:83" ht="15.7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row>
    <row r="228" spans="1:83" ht="15.7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row>
    <row r="229" spans="1:83" ht="15.7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row>
    <row r="230" spans="1:83" ht="15.7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row>
    <row r="231" spans="1:83" ht="15.7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row>
    <row r="232" spans="1:83" ht="15.7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row>
    <row r="233" spans="1:83" ht="15.7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row>
    <row r="234" spans="1:83" ht="15.7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row>
    <row r="235" spans="1:83" ht="15.7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row>
    <row r="236" spans="1:83" ht="15.75" customHeight="1"/>
    <row r="237" spans="1:83" ht="15.75" customHeight="1"/>
    <row r="238" spans="1:83" ht="15.75" customHeight="1"/>
    <row r="239" spans="1:83" ht="15.75" customHeight="1"/>
    <row r="240" spans="1:8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Meta</vt:lpstr>
      <vt:lpstr>Tract_Data</vt:lpstr>
      <vt:lpstr>Tract_Percentiles_All</vt:lpstr>
      <vt:lpstr>Tract_Percentiles_NHHIP</vt:lpstr>
      <vt:lpstr>Campus_Data</vt:lpstr>
      <vt:lpstr>Campus_Percentiles_All</vt:lpstr>
      <vt:lpstr>Campus Percentiles_NHHIP</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Claire</dc:creator>
  <cp:lastModifiedBy>Boyd, Claire</cp:lastModifiedBy>
  <dcterms:created xsi:type="dcterms:W3CDTF">2019-04-16T21:58:32Z</dcterms:created>
  <dcterms:modified xsi:type="dcterms:W3CDTF">2019-05-15T20:37:34Z</dcterms:modified>
</cp:coreProperties>
</file>